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08" windowHeight="10020"/>
  </bookViews>
  <sheets>
    <sheet name="Sheet1" sheetId="1" r:id="rId1"/>
  </sheets>
  <definedNames>
    <definedName name="_xlnm._FilterDatabase" localSheetId="0" hidden="1">Sheet1!$A$1:$G$4175</definedName>
  </definedNames>
  <calcPr calcId="144525"/>
</workbook>
</file>

<file path=xl/sharedStrings.xml><?xml version="1.0" encoding="utf-8"?>
<sst xmlns="http://schemas.openxmlformats.org/spreadsheetml/2006/main" count="28146" uniqueCount="3487">
  <si>
    <t>码</t>
  </si>
  <si>
    <t>顶级目录</t>
  </si>
  <si>
    <t>人口 劳动力</t>
  </si>
  <si>
    <t>全市常住人口数</t>
  </si>
  <si>
    <t>常住人口</t>
  </si>
  <si>
    <t>合计</t>
  </si>
  <si>
    <t>全市</t>
  </si>
  <si>
    <t>463.86</t>
  </si>
  <si>
    <t>年末户籍户数、人口数</t>
  </si>
  <si>
    <t>总人口</t>
  </si>
  <si>
    <t>508.51</t>
  </si>
  <si>
    <t>男</t>
  </si>
  <si>
    <t>2562558</t>
  </si>
  <si>
    <t>女</t>
  </si>
  <si>
    <t>2471320</t>
  </si>
  <si>
    <t>2489494</t>
  </si>
  <si>
    <t>总户数</t>
  </si>
  <si>
    <t>1662993</t>
  </si>
  <si>
    <t>1689098</t>
  </si>
  <si>
    <t>平均每户人口</t>
  </si>
  <si>
    <t>人口密度</t>
  </si>
  <si>
    <t>801</t>
  </si>
  <si>
    <t xml:space="preserve">802
</t>
  </si>
  <si>
    <t>分地区户籍户数与人口情况</t>
  </si>
  <si>
    <t>出生人数</t>
  </si>
  <si>
    <t>42299</t>
  </si>
  <si>
    <t>48648</t>
  </si>
  <si>
    <t>出生率</t>
  </si>
  <si>
    <t>死亡人数</t>
  </si>
  <si>
    <t>42578</t>
  </si>
  <si>
    <t>43052</t>
  </si>
  <si>
    <t>死亡率</t>
  </si>
  <si>
    <t>自然增长人数</t>
  </si>
  <si>
    <t>自然增长率</t>
  </si>
  <si>
    <t>婚姻登记情况</t>
  </si>
  <si>
    <t>准予结婚登记</t>
  </si>
  <si>
    <t>结婚</t>
  </si>
  <si>
    <t>40826</t>
  </si>
  <si>
    <t>55826</t>
  </si>
  <si>
    <t>离婚</t>
  </si>
  <si>
    <t>11302</t>
  </si>
  <si>
    <t xml:space="preserve">9207
</t>
  </si>
  <si>
    <t>按三次产业划分的年末从业人员及构成</t>
  </si>
  <si>
    <t>年末从业人员</t>
  </si>
  <si>
    <t>2755000</t>
  </si>
  <si>
    <t>285.0</t>
  </si>
  <si>
    <t>第一产业</t>
  </si>
  <si>
    <t>557000</t>
  </si>
  <si>
    <t>69.2</t>
  </si>
  <si>
    <t>第二产业</t>
  </si>
  <si>
    <t>1119000</t>
  </si>
  <si>
    <t>119.3</t>
  </si>
  <si>
    <t>第三产业</t>
  </si>
  <si>
    <t>1079000</t>
  </si>
  <si>
    <t>96.5</t>
  </si>
  <si>
    <t>全市城镇非私营单位从业人员及平均工资</t>
  </si>
  <si>
    <t>从业人员平均工资</t>
  </si>
  <si>
    <t>总计</t>
  </si>
  <si>
    <t>69071</t>
  </si>
  <si>
    <t>54976</t>
  </si>
  <si>
    <t>企业</t>
  </si>
  <si>
    <t>63141</t>
  </si>
  <si>
    <t>52625</t>
  </si>
  <si>
    <t>事业</t>
  </si>
  <si>
    <t>101201</t>
  </si>
  <si>
    <t>67946</t>
  </si>
  <si>
    <t>机关</t>
  </si>
  <si>
    <t>135367</t>
  </si>
  <si>
    <t>83773</t>
  </si>
  <si>
    <t>其他</t>
  </si>
  <si>
    <t>60888</t>
  </si>
  <si>
    <t>56584</t>
  </si>
  <si>
    <t>农林牧渔业</t>
  </si>
  <si>
    <t>51310</t>
  </si>
  <si>
    <t>39244</t>
  </si>
  <si>
    <t>采矿业</t>
  </si>
  <si>
    <t>59364</t>
  </si>
  <si>
    <t>制造业</t>
  </si>
  <si>
    <t>60358</t>
  </si>
  <si>
    <t>49232</t>
  </si>
  <si>
    <t>电力、燃气及水的生产和供应业</t>
  </si>
  <si>
    <t>69267</t>
  </si>
  <si>
    <t>118981</t>
  </si>
  <si>
    <t>建筑业</t>
  </si>
  <si>
    <t>61733</t>
  </si>
  <si>
    <t>52540</t>
  </si>
  <si>
    <t>批发和零售业</t>
  </si>
  <si>
    <t>77844</t>
  </si>
  <si>
    <t>32041</t>
  </si>
  <si>
    <t>交通运输、仓储和邮政业</t>
  </si>
  <si>
    <t>70954</t>
  </si>
  <si>
    <t>51429</t>
  </si>
  <si>
    <t>住宿和餐饮业</t>
  </si>
  <si>
    <t>45217</t>
  </si>
  <si>
    <t>71082</t>
  </si>
  <si>
    <t>信息传输、软件和信息技术服务业</t>
  </si>
  <si>
    <t>100685</t>
  </si>
  <si>
    <t>53945</t>
  </si>
  <si>
    <t>金融业</t>
  </si>
  <si>
    <t>97432</t>
  </si>
  <si>
    <t>91864</t>
  </si>
  <si>
    <t>房地产业</t>
  </si>
  <si>
    <t>57634</t>
  </si>
  <si>
    <t>47164</t>
  </si>
  <si>
    <t>租赁和商务服务业</t>
  </si>
  <si>
    <t>58421</t>
  </si>
  <si>
    <t>41576</t>
  </si>
  <si>
    <t>科学研究和技术服务业</t>
  </si>
  <si>
    <t>88411</t>
  </si>
  <si>
    <t>61534</t>
  </si>
  <si>
    <t>水利、环境和公共设施管理业</t>
  </si>
  <si>
    <t>66994</t>
  </si>
  <si>
    <t>50355</t>
  </si>
  <si>
    <t>居民服务和其他服务业</t>
  </si>
  <si>
    <t>60744</t>
  </si>
  <si>
    <t>44423</t>
  </si>
  <si>
    <t>教育</t>
  </si>
  <si>
    <t>97391</t>
  </si>
  <si>
    <t>66237</t>
  </si>
  <si>
    <t>卫生和社会工作</t>
  </si>
  <si>
    <t>104852</t>
  </si>
  <si>
    <t>67160</t>
  </si>
  <si>
    <t>文化、体育和娱乐业</t>
  </si>
  <si>
    <t>92082</t>
  </si>
  <si>
    <t>71593</t>
  </si>
  <si>
    <t>公共管理和社会组织</t>
  </si>
  <si>
    <t>131129</t>
  </si>
  <si>
    <t>81454</t>
  </si>
  <si>
    <t>从业人员人数</t>
  </si>
  <si>
    <t>1139614</t>
  </si>
  <si>
    <t>1099992</t>
  </si>
  <si>
    <t>492827</t>
  </si>
  <si>
    <t>1004665</t>
  </si>
  <si>
    <t>968805</t>
  </si>
  <si>
    <t>437217</t>
  </si>
  <si>
    <t>94916</t>
  </si>
  <si>
    <t>94302</t>
  </si>
  <si>
    <t>37808</t>
  </si>
  <si>
    <t>38546</t>
  </si>
  <si>
    <t>34742</t>
  </si>
  <si>
    <t>16567</t>
  </si>
  <si>
    <t>142</t>
  </si>
  <si>
    <t>520</t>
  </si>
  <si>
    <t>77</t>
  </si>
  <si>
    <t>1456</t>
  </si>
  <si>
    <t>1828</t>
  </si>
  <si>
    <t>437</t>
  </si>
  <si>
    <t>10</t>
  </si>
  <si>
    <t>44</t>
  </si>
  <si>
    <t>221222</t>
  </si>
  <si>
    <t>290090</t>
  </si>
  <si>
    <t>140989</t>
  </si>
  <si>
    <t>6113</t>
  </si>
  <si>
    <t>5740</t>
  </si>
  <si>
    <t>3161</t>
  </si>
  <si>
    <t>660394</t>
  </si>
  <si>
    <t>553084</t>
  </si>
  <si>
    <t>235822</t>
  </si>
  <si>
    <t>25126</t>
  </si>
  <si>
    <t>3776</t>
  </si>
  <si>
    <t>2690</t>
  </si>
  <si>
    <t>24884</t>
  </si>
  <si>
    <t>25365</t>
  </si>
  <si>
    <t>16347</t>
  </si>
  <si>
    <t>4657</t>
  </si>
  <si>
    <t>7021</t>
  </si>
  <si>
    <t>4528</t>
  </si>
  <si>
    <t>7228</t>
  </si>
  <si>
    <t>27137</t>
  </si>
  <si>
    <t>10382</t>
  </si>
  <si>
    <t>23957</t>
  </si>
  <si>
    <t>22947</t>
  </si>
  <si>
    <t>9053</t>
  </si>
  <si>
    <t>9315</t>
  </si>
  <si>
    <t>8450</t>
  </si>
  <si>
    <t>5171</t>
  </si>
  <si>
    <t>11381</t>
  </si>
  <si>
    <t>13859</t>
  </si>
  <si>
    <t>3350</t>
  </si>
  <si>
    <t>7781</t>
  </si>
  <si>
    <t>8761</t>
  </si>
  <si>
    <t>3149</t>
  </si>
  <si>
    <t>5913</t>
  </si>
  <si>
    <t>6894</t>
  </si>
  <si>
    <t>3201</t>
  </si>
  <si>
    <t>1350</t>
  </si>
  <si>
    <t>1009</t>
  </si>
  <si>
    <t>713</t>
  </si>
  <si>
    <t>49513</t>
  </si>
  <si>
    <t>49764</t>
  </si>
  <si>
    <t>20676</t>
  </si>
  <si>
    <t>31340</t>
  </si>
  <si>
    <t>29273</t>
  </si>
  <si>
    <t>11165</t>
  </si>
  <si>
    <t>2246</t>
  </si>
  <si>
    <t>2335</t>
  </si>
  <si>
    <t>1374</t>
  </si>
  <si>
    <t>45738</t>
  </si>
  <si>
    <t>42649</t>
  </si>
  <si>
    <t>20575</t>
  </si>
  <si>
    <t>农业</t>
  </si>
  <si>
    <t>农村基本情况</t>
  </si>
  <si>
    <t>乡村人口</t>
  </si>
  <si>
    <t>215.26</t>
  </si>
  <si>
    <t>211.48</t>
  </si>
  <si>
    <t>41.51</t>
  </si>
  <si>
    <t>44.30</t>
  </si>
  <si>
    <t>工业</t>
  </si>
  <si>
    <t>66.39</t>
  </si>
  <si>
    <t>61.60</t>
  </si>
  <si>
    <t>35.85</t>
  </si>
  <si>
    <t>36.99</t>
  </si>
  <si>
    <t>交通运输、邮电业</t>
  </si>
  <si>
    <t>13.11</t>
  </si>
  <si>
    <t>13.50</t>
  </si>
  <si>
    <t>批零和零售业</t>
  </si>
  <si>
    <t>17.29</t>
  </si>
  <si>
    <t>17.01</t>
  </si>
  <si>
    <t>金融保险业</t>
  </si>
  <si>
    <t>1.06</t>
  </si>
  <si>
    <t>0.81</t>
  </si>
  <si>
    <t>22.46</t>
  </si>
  <si>
    <t>21.45</t>
  </si>
  <si>
    <t>农林牧渔业总产值构成</t>
  </si>
  <si>
    <t>总产值</t>
  </si>
  <si>
    <t>产值</t>
  </si>
  <si>
    <t>4843567</t>
  </si>
  <si>
    <t>217.08</t>
  </si>
  <si>
    <t>2699229</t>
  </si>
  <si>
    <t>137.75</t>
  </si>
  <si>
    <t>林业</t>
  </si>
  <si>
    <t>36103</t>
  </si>
  <si>
    <t>2.37</t>
  </si>
  <si>
    <t>牧业</t>
  </si>
  <si>
    <t>708541</t>
  </si>
  <si>
    <t>33.13</t>
  </si>
  <si>
    <t>渔业</t>
  </si>
  <si>
    <t>1155806</t>
  </si>
  <si>
    <t>36.00</t>
  </si>
  <si>
    <t>农林牧渔服务业</t>
  </si>
  <si>
    <t>243888</t>
  </si>
  <si>
    <t>7.83</t>
  </si>
  <si>
    <t>农作物播种面积</t>
  </si>
  <si>
    <t>农作物总播种面积</t>
  </si>
  <si>
    <t>530.22</t>
  </si>
  <si>
    <t>581.98</t>
  </si>
  <si>
    <t>粮食作物</t>
  </si>
  <si>
    <t>385.99</t>
  </si>
  <si>
    <t>438.66</t>
  </si>
  <si>
    <t>夏收粮食</t>
  </si>
  <si>
    <t>182.46</t>
  </si>
  <si>
    <t>204.32</t>
  </si>
  <si>
    <t>秋收粮食</t>
  </si>
  <si>
    <t>203.53</t>
  </si>
  <si>
    <t>234.34</t>
  </si>
  <si>
    <t>油料</t>
  </si>
  <si>
    <t>油菜籽</t>
  </si>
  <si>
    <t>棉花</t>
  </si>
  <si>
    <t>农产品总产量</t>
  </si>
  <si>
    <t>287.11</t>
  </si>
  <si>
    <t>328.53</t>
  </si>
  <si>
    <t>1069372</t>
  </si>
  <si>
    <t>1801748</t>
  </si>
  <si>
    <t>8.73</t>
  </si>
  <si>
    <t>12.55</t>
  </si>
  <si>
    <t>农产品单产</t>
  </si>
  <si>
    <t>蔬菜、瓜类</t>
  </si>
  <si>
    <t>蔬菜面积</t>
  </si>
  <si>
    <t>林业、蚕桑、茶叶、水果生产情况</t>
  </si>
  <si>
    <t>造林面积</t>
  </si>
  <si>
    <t>四旁植树</t>
  </si>
  <si>
    <t>育苗面积</t>
  </si>
  <si>
    <t>水果产量</t>
  </si>
  <si>
    <t>57382.73</t>
  </si>
  <si>
    <t>49655</t>
  </si>
  <si>
    <t>牧业生产情况</t>
  </si>
  <si>
    <t>年末存栏数</t>
  </si>
  <si>
    <t>牛</t>
  </si>
  <si>
    <t>1.63</t>
  </si>
  <si>
    <t>1.44</t>
  </si>
  <si>
    <t>猪</t>
  </si>
  <si>
    <t>134.38</t>
  </si>
  <si>
    <t>165.59</t>
  </si>
  <si>
    <t>羊</t>
  </si>
  <si>
    <t>13.23</t>
  </si>
  <si>
    <t>15.82</t>
  </si>
  <si>
    <t>当年出栏数</t>
  </si>
  <si>
    <t>牛肉</t>
  </si>
  <si>
    <t>产量</t>
  </si>
  <si>
    <t>458</t>
  </si>
  <si>
    <t>525</t>
  </si>
  <si>
    <t>猪肉</t>
  </si>
  <si>
    <t>195006</t>
  </si>
  <si>
    <t>213556</t>
  </si>
  <si>
    <t>羊肉</t>
  </si>
  <si>
    <t>3254</t>
  </si>
  <si>
    <t>3588</t>
  </si>
  <si>
    <t>禽肉</t>
  </si>
  <si>
    <t>38478</t>
  </si>
  <si>
    <t>48159</t>
  </si>
  <si>
    <t>奶类</t>
  </si>
  <si>
    <t>30061</t>
  </si>
  <si>
    <t>48530</t>
  </si>
  <si>
    <t>蜂蜜</t>
  </si>
  <si>
    <t>134</t>
  </si>
  <si>
    <t>235</t>
  </si>
  <si>
    <t>禽蛋</t>
  </si>
  <si>
    <t>86634</t>
  </si>
  <si>
    <t>119771</t>
  </si>
  <si>
    <t>渔业生产情况</t>
  </si>
  <si>
    <t>水产品产量</t>
  </si>
  <si>
    <t>总产量</t>
  </si>
  <si>
    <t>38.92</t>
  </si>
  <si>
    <t xml:space="preserve">38.38
</t>
  </si>
  <si>
    <t>淡水养殖面积</t>
  </si>
  <si>
    <t>45322</t>
  </si>
  <si>
    <t>农业机械化、化学化及农田水利化情况</t>
  </si>
  <si>
    <t>机耕面积</t>
  </si>
  <si>
    <t>481582</t>
  </si>
  <si>
    <t>421356</t>
  </si>
  <si>
    <t>机播面积</t>
  </si>
  <si>
    <t>341209</t>
  </si>
  <si>
    <t>351569</t>
  </si>
  <si>
    <t>机收面积</t>
  </si>
  <si>
    <t>机械收获面积</t>
  </si>
  <si>
    <t>369039</t>
  </si>
  <si>
    <t>406773</t>
  </si>
  <si>
    <t>农业用电量</t>
  </si>
  <si>
    <t>1345779</t>
  </si>
  <si>
    <t>1206736</t>
  </si>
  <si>
    <t>化肥</t>
  </si>
  <si>
    <t>153040</t>
  </si>
  <si>
    <t>169473</t>
  </si>
  <si>
    <t>农药</t>
  </si>
  <si>
    <t>4698</t>
  </si>
  <si>
    <t>5523</t>
  </si>
  <si>
    <t>有效灌溉面积</t>
  </si>
  <si>
    <t>276680</t>
  </si>
  <si>
    <t>276514</t>
  </si>
  <si>
    <t>主要农业机械拥有量</t>
  </si>
  <si>
    <t>农业机械总动力</t>
  </si>
  <si>
    <t>2840211</t>
  </si>
  <si>
    <t>2602347</t>
  </si>
  <si>
    <t>大中型拖拉机</t>
  </si>
  <si>
    <t>台</t>
  </si>
  <si>
    <t>8459</t>
  </si>
  <si>
    <t>6567</t>
  </si>
  <si>
    <t>千瓦</t>
  </si>
  <si>
    <t>510591</t>
  </si>
  <si>
    <t>354792</t>
  </si>
  <si>
    <t>小型拖拉机</t>
  </si>
  <si>
    <t>20815</t>
  </si>
  <si>
    <t>24630</t>
  </si>
  <si>
    <t>农用排灌动力机械</t>
  </si>
  <si>
    <t>万台</t>
  </si>
  <si>
    <t>万千瓦</t>
  </si>
  <si>
    <t>联合收割机</t>
  </si>
  <si>
    <t>9537</t>
  </si>
  <si>
    <t>7896</t>
  </si>
  <si>
    <t>渔业机械</t>
  </si>
  <si>
    <t>70121</t>
  </si>
  <si>
    <t>63483</t>
  </si>
  <si>
    <t>125792</t>
  </si>
  <si>
    <t>110309</t>
  </si>
  <si>
    <t>规模以上工业企业主要经济指标</t>
  </si>
  <si>
    <t>企业单位数</t>
  </si>
  <si>
    <t>3002</t>
  </si>
  <si>
    <t>2709</t>
  </si>
  <si>
    <t>内资企业</t>
  </si>
  <si>
    <t>国有企业</t>
  </si>
  <si>
    <t>4</t>
  </si>
  <si>
    <t>9</t>
  </si>
  <si>
    <t>集体企业</t>
  </si>
  <si>
    <t>31</t>
  </si>
  <si>
    <t>股份合作企业</t>
  </si>
  <si>
    <t>8</t>
  </si>
  <si>
    <t>13</t>
  </si>
  <si>
    <t>有限责任公司</t>
  </si>
  <si>
    <t>股份有限公司</t>
  </si>
  <si>
    <t>私营企业</t>
  </si>
  <si>
    <t>其它企业</t>
  </si>
  <si>
    <t>174</t>
  </si>
  <si>
    <t>港、澳、台商投资企业</t>
  </si>
  <si>
    <t>外商投资企业</t>
  </si>
  <si>
    <t>313</t>
  </si>
  <si>
    <t>140</t>
  </si>
  <si>
    <t>轻工业</t>
  </si>
  <si>
    <t>883</t>
  </si>
  <si>
    <t>736</t>
  </si>
  <si>
    <t>重工业</t>
  </si>
  <si>
    <t>2119</t>
  </si>
  <si>
    <t>1973</t>
  </si>
  <si>
    <t>大型企业</t>
  </si>
  <si>
    <t>67</t>
  </si>
  <si>
    <t>63</t>
  </si>
  <si>
    <t>中型企业</t>
  </si>
  <si>
    <t>273</t>
  </si>
  <si>
    <t>226</t>
  </si>
  <si>
    <t>小型企业</t>
  </si>
  <si>
    <t>2662</t>
  </si>
  <si>
    <t>2346</t>
  </si>
  <si>
    <t>微型企业</t>
  </si>
  <si>
    <t>农副食品加工业</t>
  </si>
  <si>
    <t>130</t>
  </si>
  <si>
    <t>110</t>
  </si>
  <si>
    <t>食品制造业</t>
  </si>
  <si>
    <t>33</t>
  </si>
  <si>
    <t>17</t>
  </si>
  <si>
    <t>酒、饮料和精制茶制造业</t>
  </si>
  <si>
    <t>11</t>
  </si>
  <si>
    <t>纺织业</t>
  </si>
  <si>
    <t>150</t>
  </si>
  <si>
    <t>纺织服装、服饰业</t>
  </si>
  <si>
    <t>95</t>
  </si>
  <si>
    <t>皮革、毛皮、羽毛及其制品和制鞋业</t>
  </si>
  <si>
    <t>15</t>
  </si>
  <si>
    <t>木材加工和木、竹、藤、棕、草制品业</t>
  </si>
  <si>
    <t>12</t>
  </si>
  <si>
    <t>家具制造业</t>
  </si>
  <si>
    <t>21</t>
  </si>
  <si>
    <t>19</t>
  </si>
  <si>
    <t>造纸和纸制品业</t>
  </si>
  <si>
    <t>23</t>
  </si>
  <si>
    <t>25</t>
  </si>
  <si>
    <t>印刷和记录媒介复制业</t>
  </si>
  <si>
    <t>文教、工美、体育和娱乐用品制造业</t>
  </si>
  <si>
    <t>65</t>
  </si>
  <si>
    <t>46</t>
  </si>
  <si>
    <t>石油加工、炼焦和核燃料加工业</t>
  </si>
  <si>
    <t>化学原料及化学制品制造业</t>
  </si>
  <si>
    <t>234</t>
  </si>
  <si>
    <t>248</t>
  </si>
  <si>
    <t>医药制造业</t>
  </si>
  <si>
    <t>52</t>
  </si>
  <si>
    <t>48</t>
  </si>
  <si>
    <t>化学纤维制造业</t>
  </si>
  <si>
    <t>橡胶和塑料制品业</t>
  </si>
  <si>
    <t>116</t>
  </si>
  <si>
    <t>83</t>
  </si>
  <si>
    <t>非金属矿物制品业</t>
  </si>
  <si>
    <t>128</t>
  </si>
  <si>
    <t>105</t>
  </si>
  <si>
    <t>黑色金属冶炼及压延加工业</t>
  </si>
  <si>
    <t>137</t>
  </si>
  <si>
    <t>有色金属冶炼及压延加工业</t>
  </si>
  <si>
    <t>45</t>
  </si>
  <si>
    <t>金属制品业</t>
  </si>
  <si>
    <t>440</t>
  </si>
  <si>
    <t>337</t>
  </si>
  <si>
    <t>通用设备制造业</t>
  </si>
  <si>
    <t>366</t>
  </si>
  <si>
    <t>332</t>
  </si>
  <si>
    <t>专用设备制造业</t>
  </si>
  <si>
    <t>263</t>
  </si>
  <si>
    <t>218</t>
  </si>
  <si>
    <t>汽车制造业</t>
  </si>
  <si>
    <t>79</t>
  </si>
  <si>
    <t>铁路、船舶、航空航天和其他运输设备制造业</t>
  </si>
  <si>
    <t>123</t>
  </si>
  <si>
    <t>129</t>
  </si>
  <si>
    <t>电气机械及器材制造业</t>
  </si>
  <si>
    <t>292</t>
  </si>
  <si>
    <t>258</t>
  </si>
  <si>
    <t>计算机、通信和其他电子设备制造业</t>
  </si>
  <si>
    <t>87</t>
  </si>
  <si>
    <t>仪器仪表制造业</t>
  </si>
  <si>
    <t>53</t>
  </si>
  <si>
    <t>59</t>
  </si>
  <si>
    <t>其他制造业</t>
  </si>
  <si>
    <t>6</t>
  </si>
  <si>
    <t>废弃资源综合利用业</t>
  </si>
  <si>
    <t>7</t>
  </si>
  <si>
    <t>金属制品、机械和设备修理业</t>
  </si>
  <si>
    <t>电力、热力的生产和供应业</t>
  </si>
  <si>
    <t>燃气生产和供应业</t>
  </si>
  <si>
    <t>水的生产和供应业</t>
  </si>
  <si>
    <t>#亏损企业</t>
  </si>
  <si>
    <t>353</t>
  </si>
  <si>
    <t>160</t>
  </si>
  <si>
    <t>2</t>
  </si>
  <si>
    <t>3</t>
  </si>
  <si>
    <t>1</t>
  </si>
  <si>
    <t>14</t>
  </si>
  <si>
    <t>30</t>
  </si>
  <si>
    <t>121</t>
  </si>
  <si>
    <t>232</t>
  </si>
  <si>
    <t>101</t>
  </si>
  <si>
    <t>299</t>
  </si>
  <si>
    <t>131</t>
  </si>
  <si>
    <t>20</t>
  </si>
  <si>
    <t>37</t>
  </si>
  <si>
    <t>18</t>
  </si>
  <si>
    <t>5</t>
  </si>
  <si>
    <t>35</t>
  </si>
  <si>
    <t>16</t>
  </si>
  <si>
    <t>32</t>
  </si>
  <si>
    <t>工业总产值</t>
  </si>
  <si>
    <t>工业销售产值</t>
  </si>
  <si>
    <t>资产总计</t>
  </si>
  <si>
    <t>5948.08</t>
  </si>
  <si>
    <t>4935.06</t>
  </si>
  <si>
    <t>56.60</t>
  </si>
  <si>
    <t>103.75</t>
  </si>
  <si>
    <t>16.21</t>
  </si>
  <si>
    <t>150.14</t>
  </si>
  <si>
    <t>3.71</t>
  </si>
  <si>
    <t>10.68</t>
  </si>
  <si>
    <t>87.88</t>
  </si>
  <si>
    <t>7.32</t>
  </si>
  <si>
    <t>1699.61</t>
  </si>
  <si>
    <t>1268.93</t>
  </si>
  <si>
    <t>1591.27</t>
  </si>
  <si>
    <t>1303.48</t>
  </si>
  <si>
    <t>4356.81</t>
  </si>
  <si>
    <t>3631.58</t>
  </si>
  <si>
    <t>2269.18</t>
  </si>
  <si>
    <t>2110.50</t>
  </si>
  <si>
    <t>1519.27</t>
  </si>
  <si>
    <t>1107.42</t>
  </si>
  <si>
    <t>2159.63</t>
  </si>
  <si>
    <t>1677.18</t>
  </si>
  <si>
    <t>5588.08</t>
  </si>
  <si>
    <t>39.96</t>
  </si>
  <si>
    <t>268.27</t>
  </si>
  <si>
    <t>257.92</t>
  </si>
  <si>
    <t>62.84</t>
  </si>
  <si>
    <t>27.42</t>
  </si>
  <si>
    <t>39.30</t>
  </si>
  <si>
    <t>29.48</t>
  </si>
  <si>
    <t>113.37</t>
  </si>
  <si>
    <t>91.67</t>
  </si>
  <si>
    <t>65.17</t>
  </si>
  <si>
    <t>54.56</t>
  </si>
  <si>
    <t>8.14</t>
  </si>
  <si>
    <t>3.95</t>
  </si>
  <si>
    <t>26.62</t>
  </si>
  <si>
    <t>14.07</t>
  </si>
  <si>
    <t>17.49</t>
  </si>
  <si>
    <t>28.16</t>
  </si>
  <si>
    <t>15.91</t>
  </si>
  <si>
    <t>18.69</t>
  </si>
  <si>
    <t>5.06</t>
  </si>
  <si>
    <t>3.11</t>
  </si>
  <si>
    <t>43.66</t>
  </si>
  <si>
    <t>22.02</t>
  </si>
  <si>
    <t>157.17</t>
  </si>
  <si>
    <t>70.84</t>
  </si>
  <si>
    <t>627.92</t>
  </si>
  <si>
    <t>574.18</t>
  </si>
  <si>
    <t>612.09</t>
  </si>
  <si>
    <t>308.10</t>
  </si>
  <si>
    <t>5.91</t>
  </si>
  <si>
    <t>16.62</t>
  </si>
  <si>
    <t>107.13</t>
  </si>
  <si>
    <t>67.26</t>
  </si>
  <si>
    <t>88.23</t>
  </si>
  <si>
    <t>69.79</t>
  </si>
  <si>
    <t>148.67</t>
  </si>
  <si>
    <t>249.68</t>
  </si>
  <si>
    <t>44.20</t>
  </si>
  <si>
    <t>43.12</t>
  </si>
  <si>
    <t>499.88</t>
  </si>
  <si>
    <t>442.47</t>
  </si>
  <si>
    <t>343.57</t>
  </si>
  <si>
    <t>293.16</t>
  </si>
  <si>
    <t>275.50</t>
  </si>
  <si>
    <t>208.13</t>
  </si>
  <si>
    <t>188.98</t>
  </si>
  <si>
    <t>87.35</t>
  </si>
  <si>
    <t>930.05</t>
  </si>
  <si>
    <t>946.44</t>
  </si>
  <si>
    <t>518.47</t>
  </si>
  <si>
    <t>520.95</t>
  </si>
  <si>
    <t>261.52</t>
  </si>
  <si>
    <t>162.32</t>
  </si>
  <si>
    <t>105.84</t>
  </si>
  <si>
    <t>87.95</t>
  </si>
  <si>
    <t>1.52</t>
  </si>
  <si>
    <t>3.28</t>
  </si>
  <si>
    <t>5.60</t>
  </si>
  <si>
    <t>16.48</t>
  </si>
  <si>
    <t>217.96</t>
  </si>
  <si>
    <t>136.06</t>
  </si>
  <si>
    <t>29.70</t>
  </si>
  <si>
    <t>22.77</t>
  </si>
  <si>
    <t>112.33</t>
  </si>
  <si>
    <t>52.79</t>
  </si>
  <si>
    <t>#流动资产合计</t>
  </si>
  <si>
    <t>3434.60</t>
  </si>
  <si>
    <t>2712.27</t>
  </si>
  <si>
    <t>40.52</t>
  </si>
  <si>
    <t>68.33</t>
  </si>
  <si>
    <t>13.85</t>
  </si>
  <si>
    <t>92.36</t>
  </si>
  <si>
    <t>1.42</t>
  </si>
  <si>
    <t>5.40</t>
  </si>
  <si>
    <t>51.18</t>
  </si>
  <si>
    <t>5.67</t>
  </si>
  <si>
    <t>1016.91</t>
  </si>
  <si>
    <t>208.66</t>
  </si>
  <si>
    <t>1055.14</t>
  </si>
  <si>
    <t>763.86</t>
  </si>
  <si>
    <t>2379.46</t>
  </si>
  <si>
    <t>1948.42</t>
  </si>
  <si>
    <t>1391.72</t>
  </si>
  <si>
    <t>1207.83</t>
  </si>
  <si>
    <t>765.71</t>
  </si>
  <si>
    <t>528.92</t>
  </si>
  <si>
    <t>1277.16</t>
  </si>
  <si>
    <t>950.34</t>
  </si>
  <si>
    <t>205.74</t>
  </si>
  <si>
    <t>123.53</t>
  </si>
  <si>
    <t>33.38</t>
  </si>
  <si>
    <t>11.48</t>
  </si>
  <si>
    <t>20.98</t>
  </si>
  <si>
    <t>14.65</t>
  </si>
  <si>
    <t>73.74</t>
  </si>
  <si>
    <t>58.32</t>
  </si>
  <si>
    <t>41.78</t>
  </si>
  <si>
    <t>30.99</t>
  </si>
  <si>
    <t>6.08</t>
  </si>
  <si>
    <t>2.29</t>
  </si>
  <si>
    <t>21.63</t>
  </si>
  <si>
    <t>4.79</t>
  </si>
  <si>
    <t>12.60</t>
  </si>
  <si>
    <t>22.00</t>
  </si>
  <si>
    <t>10.89</t>
  </si>
  <si>
    <t>11.29</t>
  </si>
  <si>
    <t>2.09</t>
  </si>
  <si>
    <t>1.48</t>
  </si>
  <si>
    <t>27.36</t>
  </si>
  <si>
    <t>12.62</t>
  </si>
  <si>
    <t>55.93</t>
  </si>
  <si>
    <t>32.98</t>
  </si>
  <si>
    <t>317.75</t>
  </si>
  <si>
    <t>260.06</t>
  </si>
  <si>
    <t>402.93</t>
  </si>
  <si>
    <t>195.74</t>
  </si>
  <si>
    <t>4.17</t>
  </si>
  <si>
    <t>9.02</t>
  </si>
  <si>
    <t>68.31</t>
  </si>
  <si>
    <t>41.17</t>
  </si>
  <si>
    <t>60.28</t>
  </si>
  <si>
    <t>62.16</t>
  </si>
  <si>
    <t>119.14</t>
  </si>
  <si>
    <t>26.47</t>
  </si>
  <si>
    <t>23.71</t>
  </si>
  <si>
    <t>300.21</t>
  </si>
  <si>
    <t>240.87</t>
  </si>
  <si>
    <t>201.83</t>
  </si>
  <si>
    <t>156.91</t>
  </si>
  <si>
    <t>165.68</t>
  </si>
  <si>
    <t>131.92</t>
  </si>
  <si>
    <t>102.81</t>
  </si>
  <si>
    <t>62.73</t>
  </si>
  <si>
    <t>534.91</t>
  </si>
  <si>
    <t>557.45</t>
  </si>
  <si>
    <t>328.42</t>
  </si>
  <si>
    <t>340.72</t>
  </si>
  <si>
    <t>158.76</t>
  </si>
  <si>
    <t>73.21</t>
  </si>
  <si>
    <t>65.39</t>
  </si>
  <si>
    <t>60.02</t>
  </si>
  <si>
    <t>0.93</t>
  </si>
  <si>
    <t>2.51</t>
  </si>
  <si>
    <t>3.69</t>
  </si>
  <si>
    <t>9.40</t>
  </si>
  <si>
    <t>32.00</t>
  </si>
  <si>
    <t>14.89</t>
  </si>
  <si>
    <t>7.85</t>
  </si>
  <si>
    <t>5.16</t>
  </si>
  <si>
    <t>77.84</t>
  </si>
  <si>
    <t>32.87</t>
  </si>
  <si>
    <t>#应收帐款</t>
  </si>
  <si>
    <t>1103.05</t>
  </si>
  <si>
    <t>806.89</t>
  </si>
  <si>
    <t>1.19</t>
  </si>
  <si>
    <t>13.16</t>
  </si>
  <si>
    <t>7.01</t>
  </si>
  <si>
    <t>23.83</t>
  </si>
  <si>
    <t>0.54</t>
  </si>
  <si>
    <t>1.78</t>
  </si>
  <si>
    <t>16.72</t>
  </si>
  <si>
    <t>1.10</t>
  </si>
  <si>
    <t>231.38</t>
  </si>
  <si>
    <t>56.99</t>
  </si>
  <si>
    <t>356.77</t>
  </si>
  <si>
    <t>227.93</t>
  </si>
  <si>
    <t>746.29</t>
  </si>
  <si>
    <t>578.96</t>
  </si>
  <si>
    <t>407.85</t>
  </si>
  <si>
    <t>286.64</t>
  </si>
  <si>
    <t>239.95</t>
  </si>
  <si>
    <t>166.88</t>
  </si>
  <si>
    <t>455.25</t>
  </si>
  <si>
    <t>341.06</t>
  </si>
  <si>
    <t>33.27</t>
  </si>
  <si>
    <t>14.08</t>
  </si>
  <si>
    <t>11.32</t>
  </si>
  <si>
    <t>3.92</t>
  </si>
  <si>
    <t>5.63</t>
  </si>
  <si>
    <t>3.09</t>
  </si>
  <si>
    <t>26.56</t>
  </si>
  <si>
    <t>14.47</t>
  </si>
  <si>
    <t>11.87</t>
  </si>
  <si>
    <t>7.04</t>
  </si>
  <si>
    <t>3.16</t>
  </si>
  <si>
    <t>1.22</t>
  </si>
  <si>
    <t>1.11</t>
  </si>
  <si>
    <t>4.02</t>
  </si>
  <si>
    <t>4.21</t>
  </si>
  <si>
    <t>4.71</t>
  </si>
  <si>
    <t>5.13</t>
  </si>
  <si>
    <t>0.72</t>
  </si>
  <si>
    <t>0.45</t>
  </si>
  <si>
    <t>5.03</t>
  </si>
  <si>
    <t>2.46</t>
  </si>
  <si>
    <t>2.60</t>
  </si>
  <si>
    <t>6.68</t>
  </si>
  <si>
    <t>83.58</t>
  </si>
  <si>
    <t>70.33</t>
  </si>
  <si>
    <t>166.42</t>
  </si>
  <si>
    <t>99.08</t>
  </si>
  <si>
    <t>1.40</t>
  </si>
  <si>
    <t>1.91</t>
  </si>
  <si>
    <t>31.25</t>
  </si>
  <si>
    <t>32.31</t>
  </si>
  <si>
    <t>21.95</t>
  </si>
  <si>
    <t>6.14</t>
  </si>
  <si>
    <t>29.86</t>
  </si>
  <si>
    <t>7.72</t>
  </si>
  <si>
    <t>7.71</t>
  </si>
  <si>
    <t>113.53</t>
  </si>
  <si>
    <t>88.04</t>
  </si>
  <si>
    <t>74.59</t>
  </si>
  <si>
    <t>58.44</t>
  </si>
  <si>
    <t>73.97</t>
  </si>
  <si>
    <t>56.53</t>
  </si>
  <si>
    <t>38.87</t>
  </si>
  <si>
    <t>24.24</t>
  </si>
  <si>
    <t>76.06</t>
  </si>
  <si>
    <t>84.40</t>
  </si>
  <si>
    <t>161.73</t>
  </si>
  <si>
    <t>123.54</t>
  </si>
  <si>
    <t>91.91</t>
  </si>
  <si>
    <t>32.13</t>
  </si>
  <si>
    <t>18.54</t>
  </si>
  <si>
    <t>14.52</t>
  </si>
  <si>
    <t>0.28</t>
  </si>
  <si>
    <t>1.15</t>
  </si>
  <si>
    <t>0.94</t>
  </si>
  <si>
    <t>7.99</t>
  </si>
  <si>
    <t>7.84</t>
  </si>
  <si>
    <t>1.73</t>
  </si>
  <si>
    <t>1.20</t>
  </si>
  <si>
    <t>#产成品</t>
  </si>
  <si>
    <t>298.59</t>
  </si>
  <si>
    <t xml:space="preserve">227.91
</t>
  </si>
  <si>
    <t>0.48</t>
  </si>
  <si>
    <t xml:space="preserve">4.97
</t>
  </si>
  <si>
    <t>1.54</t>
  </si>
  <si>
    <t xml:space="preserve">7.89
</t>
  </si>
  <si>
    <t>0.22</t>
  </si>
  <si>
    <t xml:space="preserve">1.06
</t>
  </si>
  <si>
    <t>236.37</t>
  </si>
  <si>
    <t xml:space="preserve">0.29
</t>
  </si>
  <si>
    <t>54.57</t>
  </si>
  <si>
    <t xml:space="preserve">18.18
</t>
  </si>
  <si>
    <t>116.16</t>
  </si>
  <si>
    <t xml:space="preserve">66.76
</t>
  </si>
  <si>
    <t>182.43</t>
  </si>
  <si>
    <t xml:space="preserve">161.15
</t>
  </si>
  <si>
    <t>105.24</t>
  </si>
  <si>
    <t xml:space="preserve">70.76
</t>
  </si>
  <si>
    <t>76.56</t>
  </si>
  <si>
    <t xml:space="preserve">59.04
</t>
  </si>
  <si>
    <t>116.79</t>
  </si>
  <si>
    <t>18.24</t>
  </si>
  <si>
    <t xml:space="preserve">15.14
</t>
  </si>
  <si>
    <t xml:space="preserve">0.79
</t>
  </si>
  <si>
    <t>2.72</t>
  </si>
  <si>
    <t xml:space="preserve">1.92
</t>
  </si>
  <si>
    <t>8.56</t>
  </si>
  <si>
    <t xml:space="preserve">7.79
</t>
  </si>
  <si>
    <t>4.26</t>
  </si>
  <si>
    <t xml:space="preserve">1.84
</t>
  </si>
  <si>
    <t>0.31</t>
  </si>
  <si>
    <t xml:space="preserve">0.16
</t>
  </si>
  <si>
    <t>2.82</t>
  </si>
  <si>
    <t xml:space="preserve">0.33
</t>
  </si>
  <si>
    <t>0.64</t>
  </si>
  <si>
    <t xml:space="preserve">0.87
</t>
  </si>
  <si>
    <t>0.95</t>
  </si>
  <si>
    <t xml:space="preserve">1.02
</t>
  </si>
  <si>
    <t>0.06</t>
  </si>
  <si>
    <t xml:space="preserve">0.06
</t>
  </si>
  <si>
    <t>3.75</t>
  </si>
  <si>
    <t xml:space="preserve">1.83
</t>
  </si>
  <si>
    <t>10.06</t>
  </si>
  <si>
    <t xml:space="preserve">9.88
</t>
  </si>
  <si>
    <t>29.40</t>
  </si>
  <si>
    <t xml:space="preserve">28.06
</t>
  </si>
  <si>
    <t>50.93</t>
  </si>
  <si>
    <t xml:space="preserve">10.14
</t>
  </si>
  <si>
    <t>0.16</t>
  </si>
  <si>
    <t xml:space="preserve">1.27
</t>
  </si>
  <si>
    <t>7.37</t>
  </si>
  <si>
    <t xml:space="preserve">3.83
</t>
  </si>
  <si>
    <t>4.38</t>
  </si>
  <si>
    <t xml:space="preserve">2.42
</t>
  </si>
  <si>
    <t>6.84</t>
  </si>
  <si>
    <t xml:space="preserve">11.56
</t>
  </si>
  <si>
    <t>4.99</t>
  </si>
  <si>
    <t>25.19</t>
  </si>
  <si>
    <t xml:space="preserve">30.64
</t>
  </si>
  <si>
    <t>19.35</t>
  </si>
  <si>
    <t xml:space="preserve">14.83
</t>
  </si>
  <si>
    <t>14.13</t>
  </si>
  <si>
    <t xml:space="preserve">10.47
</t>
  </si>
  <si>
    <t>9.89</t>
  </si>
  <si>
    <t xml:space="preserve">6.59
</t>
  </si>
  <si>
    <t>20.42</t>
  </si>
  <si>
    <t xml:space="preserve">14.22
</t>
  </si>
  <si>
    <t>32.41</t>
  </si>
  <si>
    <t xml:space="preserve">36.76
</t>
  </si>
  <si>
    <t>14.77</t>
  </si>
  <si>
    <t xml:space="preserve">5.14
</t>
  </si>
  <si>
    <t>3.85</t>
  </si>
  <si>
    <t xml:space="preserve">4.77
</t>
  </si>
  <si>
    <t>0.14</t>
  </si>
  <si>
    <t xml:space="preserve">0.11
</t>
  </si>
  <si>
    <t>0.30</t>
  </si>
  <si>
    <t xml:space="preserve">1.22
</t>
  </si>
  <si>
    <t>0.05</t>
  </si>
  <si>
    <t xml:space="preserve">
</t>
  </si>
  <si>
    <t>0.13</t>
  </si>
  <si>
    <t xml:space="preserve">0.08
</t>
  </si>
  <si>
    <t>0.01</t>
  </si>
  <si>
    <t>固定资产原价</t>
  </si>
  <si>
    <t>累计折旧</t>
  </si>
  <si>
    <t>负债合计</t>
  </si>
  <si>
    <t>3122.21</t>
  </si>
  <si>
    <t>2705.19</t>
  </si>
  <si>
    <t>49.10</t>
  </si>
  <si>
    <t>69.49</t>
  </si>
  <si>
    <t>9.54</t>
  </si>
  <si>
    <t>1.76</t>
  </si>
  <si>
    <t>5.10</t>
  </si>
  <si>
    <t>54.06</t>
  </si>
  <si>
    <t>3.91</t>
  </si>
  <si>
    <t>844.81</t>
  </si>
  <si>
    <t>267.22</t>
  </si>
  <si>
    <t>823.77</t>
  </si>
  <si>
    <t>664.81</t>
  </si>
  <si>
    <t>2298.44</t>
  </si>
  <si>
    <t>2040.39</t>
  </si>
  <si>
    <t>986.29</t>
  </si>
  <si>
    <t>1125.71</t>
  </si>
  <si>
    <t>892.14</t>
  </si>
  <si>
    <t>615.57</t>
  </si>
  <si>
    <t>1243.78</t>
  </si>
  <si>
    <t>938.69</t>
  </si>
  <si>
    <t>218.90</t>
  </si>
  <si>
    <t>187.39</t>
  </si>
  <si>
    <t>30.59</t>
  </si>
  <si>
    <t>16.75</t>
  </si>
  <si>
    <t>13.60</t>
  </si>
  <si>
    <t>68.57</t>
  </si>
  <si>
    <t>51.95</t>
  </si>
  <si>
    <t>47.27</t>
  </si>
  <si>
    <t>27.78</t>
  </si>
  <si>
    <t>6.54</t>
  </si>
  <si>
    <t>2.50</t>
  </si>
  <si>
    <t>19.44</t>
  </si>
  <si>
    <t>6.61</t>
  </si>
  <si>
    <t>6.57</t>
  </si>
  <si>
    <t>19.92</t>
  </si>
  <si>
    <t>8.65</t>
  </si>
  <si>
    <t>9.48</t>
  </si>
  <si>
    <t>2.25</t>
  </si>
  <si>
    <t>1.68</t>
  </si>
  <si>
    <t>23.11</t>
  </si>
  <si>
    <t>12.26</t>
  </si>
  <si>
    <t>100.24</t>
  </si>
  <si>
    <t>48.54</t>
  </si>
  <si>
    <t>326.89</t>
  </si>
  <si>
    <t>305.29</t>
  </si>
  <si>
    <t>203.77</t>
  </si>
  <si>
    <t>84.15</t>
  </si>
  <si>
    <t>2.07</t>
  </si>
  <si>
    <t>9.44</t>
  </si>
  <si>
    <t>49.08</t>
  </si>
  <si>
    <t>30.65</t>
  </si>
  <si>
    <t>53.12</t>
  </si>
  <si>
    <t>44.73</t>
  </si>
  <si>
    <t>64.85</t>
  </si>
  <si>
    <t>148.92</t>
  </si>
  <si>
    <t>25.72</t>
  </si>
  <si>
    <t>25.82</t>
  </si>
  <si>
    <t>244.30</t>
  </si>
  <si>
    <t>223.87</t>
  </si>
  <si>
    <t>174.23</t>
  </si>
  <si>
    <t>144.63</t>
  </si>
  <si>
    <t>143.10</t>
  </si>
  <si>
    <t>107.65</t>
  </si>
  <si>
    <t>99.36</t>
  </si>
  <si>
    <t>422.28</t>
  </si>
  <si>
    <t>550.20</t>
  </si>
  <si>
    <t>303.05</t>
  </si>
  <si>
    <t>284.52</t>
  </si>
  <si>
    <t>166.80</t>
  </si>
  <si>
    <t>105.80</t>
  </si>
  <si>
    <t>46.88</t>
  </si>
  <si>
    <t>32.60</t>
  </si>
  <si>
    <t>0.76</t>
  </si>
  <si>
    <t>1.28</t>
  </si>
  <si>
    <t>2.98</t>
  </si>
  <si>
    <t>7.96</t>
  </si>
  <si>
    <t>133.52</t>
  </si>
  <si>
    <t>96.28</t>
  </si>
  <si>
    <t>19.25</t>
  </si>
  <si>
    <t>16.09</t>
  </si>
  <si>
    <t>91.35</t>
  </si>
  <si>
    <t>38.25</t>
  </si>
  <si>
    <t>所有者权益合计</t>
  </si>
  <si>
    <t>#实收资本</t>
  </si>
  <si>
    <t>主营业务收入</t>
  </si>
  <si>
    <t>6979.70</t>
  </si>
  <si>
    <t>9355.94</t>
  </si>
  <si>
    <t>2.83</t>
  </si>
  <si>
    <t>97.26</t>
  </si>
  <si>
    <t>14.04</t>
  </si>
  <si>
    <t>120.10</t>
  </si>
  <si>
    <t>7.76</t>
  </si>
  <si>
    <t>26.46</t>
  </si>
  <si>
    <t>164.24</t>
  </si>
  <si>
    <t>15.24</t>
  </si>
  <si>
    <t>1413.43</t>
  </si>
  <si>
    <t>668.41</t>
  </si>
  <si>
    <t>2496.76</t>
  </si>
  <si>
    <t>2547.99</t>
  </si>
  <si>
    <t>4482.94</t>
  </si>
  <si>
    <t>6807.95</t>
  </si>
  <si>
    <t>2381.44</t>
  </si>
  <si>
    <t>2864.48</t>
  </si>
  <si>
    <t>1494.40</t>
  </si>
  <si>
    <t>2117.93</t>
  </si>
  <si>
    <t>3103.86</t>
  </si>
  <si>
    <t>4317.56</t>
  </si>
  <si>
    <t>448.09</t>
  </si>
  <si>
    <t>624.58</t>
  </si>
  <si>
    <t>49.45</t>
  </si>
  <si>
    <t>54.98</t>
  </si>
  <si>
    <t>58.12</t>
  </si>
  <si>
    <t>34.30</t>
  </si>
  <si>
    <t>183.06</t>
  </si>
  <si>
    <t>270.86</t>
  </si>
  <si>
    <t>74.95</t>
  </si>
  <si>
    <t>163.54</t>
  </si>
  <si>
    <t>24.97</t>
  </si>
  <si>
    <t>13.18</t>
  </si>
  <si>
    <t>29.66</t>
  </si>
  <si>
    <t>11.03</t>
  </si>
  <si>
    <t>30.05</t>
  </si>
  <si>
    <t>32.21</t>
  </si>
  <si>
    <t>32.49</t>
  </si>
  <si>
    <t>29.35</t>
  </si>
  <si>
    <t>14.17</t>
  </si>
  <si>
    <t>6.96</t>
  </si>
  <si>
    <t>88.25</t>
  </si>
  <si>
    <t>41.97</t>
  </si>
  <si>
    <t>242.79</t>
  </si>
  <si>
    <t>267.06</t>
  </si>
  <si>
    <t>686.30</t>
  </si>
  <si>
    <t>1098.51</t>
  </si>
  <si>
    <t>1027.18</t>
  </si>
  <si>
    <t>640.04</t>
  </si>
  <si>
    <t>7.47</t>
  </si>
  <si>
    <t>43.56</t>
  </si>
  <si>
    <t>171.97</t>
  </si>
  <si>
    <t>170.51</t>
  </si>
  <si>
    <t>149.65</t>
  </si>
  <si>
    <t>162.41</t>
  </si>
  <si>
    <t>191.47</t>
  </si>
  <si>
    <t>493.11</t>
  </si>
  <si>
    <t>127.81</t>
  </si>
  <si>
    <t>563.49</t>
  </si>
  <si>
    <t>901.75</t>
  </si>
  <si>
    <t>462.23</t>
  </si>
  <si>
    <t>568.29</t>
  </si>
  <si>
    <t>384.35</t>
  </si>
  <si>
    <t>511.45</t>
  </si>
  <si>
    <t>270.87</t>
  </si>
  <si>
    <t>167.67</t>
  </si>
  <si>
    <t>521.17</t>
  </si>
  <si>
    <t>1018.89</t>
  </si>
  <si>
    <t>630.70</t>
  </si>
  <si>
    <t>1263.34</t>
  </si>
  <si>
    <t>279.83</t>
  </si>
  <si>
    <t>314.71</t>
  </si>
  <si>
    <t>87.20</t>
  </si>
  <si>
    <t>200.73</t>
  </si>
  <si>
    <t>8.25</t>
  </si>
  <si>
    <t>12.95</t>
  </si>
  <si>
    <t>19.43</t>
  </si>
  <si>
    <t>116.64</t>
  </si>
  <si>
    <t>55.51</t>
  </si>
  <si>
    <t>33.65</t>
  </si>
  <si>
    <t>27.44</t>
  </si>
  <si>
    <t>10.92</t>
  </si>
  <si>
    <t>主营业务成本</t>
  </si>
  <si>
    <t>5636.39</t>
  </si>
  <si>
    <t>7851.17</t>
  </si>
  <si>
    <t>1.64</t>
  </si>
  <si>
    <t>87.16</t>
  </si>
  <si>
    <t>12.35</t>
  </si>
  <si>
    <t>103.09</t>
  </si>
  <si>
    <t>6.81</t>
  </si>
  <si>
    <t>21.49</t>
  </si>
  <si>
    <t>144.57</t>
  </si>
  <si>
    <t>12.48</t>
  </si>
  <si>
    <t>1210.11</t>
  </si>
  <si>
    <t>589.14</t>
  </si>
  <si>
    <t>1765.19</t>
  </si>
  <si>
    <t>1979.34</t>
  </si>
  <si>
    <t>3871.20</t>
  </si>
  <si>
    <t>5871.83</t>
  </si>
  <si>
    <t>1638.54</t>
  </si>
  <si>
    <t>2272.85</t>
  </si>
  <si>
    <t>1287.99</t>
  </si>
  <si>
    <t>1782.67</t>
  </si>
  <si>
    <t>2709.86</t>
  </si>
  <si>
    <t>3744.50</t>
  </si>
  <si>
    <t>418.77</t>
  </si>
  <si>
    <t>561.37</t>
  </si>
  <si>
    <t>38.50</t>
  </si>
  <si>
    <t>46.49</t>
  </si>
  <si>
    <t>50.60</t>
  </si>
  <si>
    <t>29.11</t>
  </si>
  <si>
    <t>166.39</t>
  </si>
  <si>
    <t>238.27</t>
  </si>
  <si>
    <t>64.79</t>
  </si>
  <si>
    <t>139.94</t>
  </si>
  <si>
    <t>22.81</t>
  </si>
  <si>
    <t>11.93</t>
  </si>
  <si>
    <t>26.98</t>
  </si>
  <si>
    <t>9.81</t>
  </si>
  <si>
    <t>25.64</t>
  </si>
  <si>
    <t>27.34</t>
  </si>
  <si>
    <t>27.61</t>
  </si>
  <si>
    <t>24.93</t>
  </si>
  <si>
    <t>11.96</t>
  </si>
  <si>
    <t>5.99</t>
  </si>
  <si>
    <t>72.03</t>
  </si>
  <si>
    <t>35.01</t>
  </si>
  <si>
    <t>220.96</t>
  </si>
  <si>
    <t>246.15</t>
  </si>
  <si>
    <t>592.11</t>
  </si>
  <si>
    <t>934.40</t>
  </si>
  <si>
    <t>471.78</t>
  </si>
  <si>
    <t>327.00</t>
  </si>
  <si>
    <t>36.29</t>
  </si>
  <si>
    <t>144.73</t>
  </si>
  <si>
    <t>145.86</t>
  </si>
  <si>
    <t>132.35</t>
  </si>
  <si>
    <t>143.44</t>
  </si>
  <si>
    <t>168.91</t>
  </si>
  <si>
    <t>438.09</t>
  </si>
  <si>
    <t>85.06</t>
  </si>
  <si>
    <t>111.29</t>
  </si>
  <si>
    <t>491.35</t>
  </si>
  <si>
    <t>778.05</t>
  </si>
  <si>
    <t>393.72</t>
  </si>
  <si>
    <t>474.94</t>
  </si>
  <si>
    <t>317.71</t>
  </si>
  <si>
    <t>425.95</t>
  </si>
  <si>
    <t>234.55</t>
  </si>
  <si>
    <t>446.47</t>
  </si>
  <si>
    <t>874.82</t>
  </si>
  <si>
    <t>545.62</t>
  </si>
  <si>
    <t>1096.64</t>
  </si>
  <si>
    <t>235.05</t>
  </si>
  <si>
    <t>271.60</t>
  </si>
  <si>
    <t>73.10</t>
  </si>
  <si>
    <t>170.41</t>
  </si>
  <si>
    <t>3.24</t>
  </si>
  <si>
    <t>7.52</t>
  </si>
  <si>
    <t>11.72</t>
  </si>
  <si>
    <t>17.63</t>
  </si>
  <si>
    <t>98.58</t>
  </si>
  <si>
    <t>43.70</t>
  </si>
  <si>
    <t>29.80</t>
  </si>
  <si>
    <t>23.66</t>
  </si>
  <si>
    <t>6.97</t>
  </si>
  <si>
    <t>4.37</t>
  </si>
  <si>
    <t>主营业务税金及附加</t>
  </si>
  <si>
    <t>51.01</t>
  </si>
  <si>
    <t xml:space="preserve">65.56
</t>
  </si>
  <si>
    <t xml:space="preserve">2.83
</t>
  </si>
  <si>
    <t>0.08</t>
  </si>
  <si>
    <t xml:space="preserve">0.96
</t>
  </si>
  <si>
    <t xml:space="preserve">0.30
</t>
  </si>
  <si>
    <t xml:space="preserve">0.14
</t>
  </si>
  <si>
    <t>5.95</t>
  </si>
  <si>
    <t xml:space="preserve">2.91
</t>
  </si>
  <si>
    <t>14.81</t>
  </si>
  <si>
    <t xml:space="preserve">15.13
</t>
  </si>
  <si>
    <t>36.20</t>
  </si>
  <si>
    <t xml:space="preserve">50.43
</t>
  </si>
  <si>
    <t>13.49</t>
  </si>
  <si>
    <t xml:space="preserve">15.96
</t>
  </si>
  <si>
    <t>19.04</t>
  </si>
  <si>
    <t xml:space="preserve">17.03
</t>
  </si>
  <si>
    <t>18.48</t>
  </si>
  <si>
    <t xml:space="preserve">32.30
</t>
  </si>
  <si>
    <t>0.91</t>
  </si>
  <si>
    <t xml:space="preserve">2.84
</t>
  </si>
  <si>
    <t>0.34</t>
  </si>
  <si>
    <t xml:space="preserve">0.34
</t>
  </si>
  <si>
    <t>0.62</t>
  </si>
  <si>
    <t xml:space="preserve">0.43
</t>
  </si>
  <si>
    <t xml:space="preserve">1.58
</t>
  </si>
  <si>
    <t>0.70</t>
  </si>
  <si>
    <t xml:space="preserve">1.52
</t>
  </si>
  <si>
    <t>0.09</t>
  </si>
  <si>
    <t>0.15</t>
  </si>
  <si>
    <t xml:space="preserve">0.07
</t>
  </si>
  <si>
    <t>0.39</t>
  </si>
  <si>
    <t xml:space="preserve">0.18
</t>
  </si>
  <si>
    <t xml:space="preserve">0.05
</t>
  </si>
  <si>
    <t xml:space="preserve">0.39
</t>
  </si>
  <si>
    <t>11.47</t>
  </si>
  <si>
    <t xml:space="preserve">12.48
</t>
  </si>
  <si>
    <t>3.07</t>
  </si>
  <si>
    <t xml:space="preserve">6.71
</t>
  </si>
  <si>
    <t>6.65</t>
  </si>
  <si>
    <t xml:space="preserve">4.03
</t>
  </si>
  <si>
    <t>0.03</t>
  </si>
  <si>
    <t xml:space="preserve">0.36
</t>
  </si>
  <si>
    <t xml:space="preserve">0.91
</t>
  </si>
  <si>
    <t>0.88</t>
  </si>
  <si>
    <t>0.77</t>
  </si>
  <si>
    <t xml:space="preserve">2.97
</t>
  </si>
  <si>
    <t>0.29</t>
  </si>
  <si>
    <t xml:space="preserve">0.74
</t>
  </si>
  <si>
    <t>3.73</t>
  </si>
  <si>
    <t xml:space="preserve">6.47
</t>
  </si>
  <si>
    <t>3.15</t>
  </si>
  <si>
    <t xml:space="preserve">3.93
</t>
  </si>
  <si>
    <t xml:space="preserve">3.07
</t>
  </si>
  <si>
    <t>0.90</t>
  </si>
  <si>
    <t xml:space="preserve">0.84
</t>
  </si>
  <si>
    <t>3.06</t>
  </si>
  <si>
    <t xml:space="preserve">5.55
</t>
  </si>
  <si>
    <t>4.09</t>
  </si>
  <si>
    <t xml:space="preserve">4.93
</t>
  </si>
  <si>
    <t xml:space="preserve">1.74
</t>
  </si>
  <si>
    <t>0.60</t>
  </si>
  <si>
    <t xml:space="preserve">1.53
</t>
  </si>
  <si>
    <t>0.02</t>
  </si>
  <si>
    <t xml:space="preserve">0.04
</t>
  </si>
  <si>
    <t>0.04</t>
  </si>
  <si>
    <t>0.96</t>
  </si>
  <si>
    <t xml:space="preserve">0.31
</t>
  </si>
  <si>
    <t>0.07</t>
  </si>
  <si>
    <t xml:space="preserve">0.21
</t>
  </si>
  <si>
    <t>利润总额</t>
  </si>
  <si>
    <t>455.51</t>
  </si>
  <si>
    <t>713.87</t>
  </si>
  <si>
    <t>-0.25</t>
  </si>
  <si>
    <t>2.21</t>
  </si>
  <si>
    <t>0.52</t>
  </si>
  <si>
    <t>8.00</t>
  </si>
  <si>
    <t>0.40</t>
  </si>
  <si>
    <t>2.69</t>
  </si>
  <si>
    <t>8.12</t>
  </si>
  <si>
    <t>1.09</t>
  </si>
  <si>
    <t>128.12</t>
  </si>
  <si>
    <t>52.27</t>
  </si>
  <si>
    <t>150.47</t>
  </si>
  <si>
    <t>181.18</t>
  </si>
  <si>
    <t>305.04</t>
  </si>
  <si>
    <t>532.69</t>
  </si>
  <si>
    <t>212.26</t>
  </si>
  <si>
    <t>245.87</t>
  </si>
  <si>
    <t>85.98</t>
  </si>
  <si>
    <t>182.94</t>
  </si>
  <si>
    <t>157.27</t>
  </si>
  <si>
    <t>283.07</t>
  </si>
  <si>
    <t>15.55</t>
  </si>
  <si>
    <t>43.32</t>
  </si>
  <si>
    <t>4.88</t>
  </si>
  <si>
    <t>5.01</t>
  </si>
  <si>
    <t>2.86</t>
  </si>
  <si>
    <t>2.90</t>
  </si>
  <si>
    <t>6.56</t>
  </si>
  <si>
    <t>15.29</t>
  </si>
  <si>
    <t>2.43</t>
  </si>
  <si>
    <t>10.56</t>
  </si>
  <si>
    <t>0.59</t>
  </si>
  <si>
    <t>0.66</t>
  </si>
  <si>
    <t>0.37</t>
  </si>
  <si>
    <t>2.32</t>
  </si>
  <si>
    <t>2.17</t>
  </si>
  <si>
    <t>1.93</t>
  </si>
  <si>
    <t>1.21</t>
  </si>
  <si>
    <t>7.13</t>
  </si>
  <si>
    <t>2.45</t>
  </si>
  <si>
    <t>11.97</t>
  </si>
  <si>
    <t>8.45</t>
  </si>
  <si>
    <t>46.04</t>
  </si>
  <si>
    <t>92.64</t>
  </si>
  <si>
    <t>82.11</t>
  </si>
  <si>
    <t>51.06</t>
  </si>
  <si>
    <t>0.23</t>
  </si>
  <si>
    <t>3.54</t>
  </si>
  <si>
    <t>10.16</t>
  </si>
  <si>
    <t>12.37</t>
  </si>
  <si>
    <t>7.12</t>
  </si>
  <si>
    <t>10.13</t>
  </si>
  <si>
    <t>30.76</t>
  </si>
  <si>
    <t>2.67</t>
  </si>
  <si>
    <t>23.26</t>
  </si>
  <si>
    <t>60.79</t>
  </si>
  <si>
    <t>24.20</t>
  </si>
  <si>
    <t>38.68</t>
  </si>
  <si>
    <t>27.47</t>
  </si>
  <si>
    <t>43.76</t>
  </si>
  <si>
    <t>17.76</t>
  </si>
  <si>
    <t>10.46</t>
  </si>
  <si>
    <t>61.66</t>
  </si>
  <si>
    <t>116.38</t>
  </si>
  <si>
    <t>27.90</t>
  </si>
  <si>
    <t>88.83</t>
  </si>
  <si>
    <t>27.23</t>
  </si>
  <si>
    <t>22.30</t>
  </si>
  <si>
    <t>5.64</t>
  </si>
  <si>
    <t>16.07</t>
  </si>
  <si>
    <t>0.35</t>
  </si>
  <si>
    <t>0.84</t>
  </si>
  <si>
    <t>12.07</t>
  </si>
  <si>
    <t>9.94</t>
  </si>
  <si>
    <t>3.19</t>
  </si>
  <si>
    <t>2.36</t>
  </si>
  <si>
    <t>亏损企业亏损总额</t>
  </si>
  <si>
    <t>20.88</t>
  </si>
  <si>
    <t>10.65</t>
  </si>
  <si>
    <t>0.74</t>
  </si>
  <si>
    <t>6.35</t>
  </si>
  <si>
    <t>4.31</t>
  </si>
  <si>
    <t>10.14</t>
  </si>
  <si>
    <t>10.74</t>
  </si>
  <si>
    <t>8.40</t>
  </si>
  <si>
    <t>3.87</t>
  </si>
  <si>
    <t>2.99</t>
  </si>
  <si>
    <t>5.39</t>
  </si>
  <si>
    <t>11.62</t>
  </si>
  <si>
    <t>4.68</t>
  </si>
  <si>
    <t>0.43</t>
  </si>
  <si>
    <t>0.89</t>
  </si>
  <si>
    <t>0.19</t>
  </si>
  <si>
    <t>0.17</t>
  </si>
  <si>
    <t>0.79</t>
  </si>
  <si>
    <t>2.08</t>
  </si>
  <si>
    <t>0.83</t>
  </si>
  <si>
    <t>0.46</t>
  </si>
  <si>
    <t>0.41</t>
  </si>
  <si>
    <t>0.33</t>
  </si>
  <si>
    <t>2.33</t>
  </si>
  <si>
    <t>0.56</t>
  </si>
  <si>
    <t>1.18</t>
  </si>
  <si>
    <t>2.14</t>
  </si>
  <si>
    <t>1.07</t>
  </si>
  <si>
    <t>0.12</t>
  </si>
  <si>
    <t>0.26</t>
  </si>
  <si>
    <t>0.71</t>
  </si>
  <si>
    <t>4.83</t>
  </si>
  <si>
    <t>1.05</t>
  </si>
  <si>
    <t>1.31</t>
  </si>
  <si>
    <t>0.18</t>
  </si>
  <si>
    <t>应交增值税</t>
  </si>
  <si>
    <t>223.34</t>
  </si>
  <si>
    <t>440.96</t>
  </si>
  <si>
    <t>2.77</t>
  </si>
  <si>
    <t>0.51</t>
  </si>
  <si>
    <t>4.70</t>
  </si>
  <si>
    <t>5.92</t>
  </si>
  <si>
    <t>36.03</t>
  </si>
  <si>
    <t>27.71</t>
  </si>
  <si>
    <t>86.84</t>
  </si>
  <si>
    <t>121.84</t>
  </si>
  <si>
    <t>136.49</t>
  </si>
  <si>
    <t>319.11</t>
  </si>
  <si>
    <t>83.18</t>
  </si>
  <si>
    <t>149.24</t>
  </si>
  <si>
    <t>43.31</t>
  </si>
  <si>
    <t>109.27</t>
  </si>
  <si>
    <t>96.84</t>
  </si>
  <si>
    <t>181.04</t>
  </si>
  <si>
    <t>4.48</t>
  </si>
  <si>
    <t>32.47</t>
  </si>
  <si>
    <t>2.40</t>
  </si>
  <si>
    <t>0.63</t>
  </si>
  <si>
    <t>10.45</t>
  </si>
  <si>
    <t>6.76</t>
  </si>
  <si>
    <t>0.80</t>
  </si>
  <si>
    <t>0.49</t>
  </si>
  <si>
    <t>0.65</t>
  </si>
  <si>
    <t>1.34</t>
  </si>
  <si>
    <t>1.37</t>
  </si>
  <si>
    <t>1.03</t>
  </si>
  <si>
    <t>0.44</t>
  </si>
  <si>
    <t>2.61</t>
  </si>
  <si>
    <t>20.46</t>
  </si>
  <si>
    <t>23.64</t>
  </si>
  <si>
    <t>52.01</t>
  </si>
  <si>
    <t>50.39</t>
  </si>
  <si>
    <t>31.19</t>
  </si>
  <si>
    <t>1.84</t>
  </si>
  <si>
    <t>6.55</t>
  </si>
  <si>
    <t>7.28</t>
  </si>
  <si>
    <t>4.92</t>
  </si>
  <si>
    <t>5.89</t>
  </si>
  <si>
    <t>3.98</t>
  </si>
  <si>
    <t>19.08</t>
  </si>
  <si>
    <t>1.92</t>
  </si>
  <si>
    <t>4.69</t>
  </si>
  <si>
    <t>18.16</t>
  </si>
  <si>
    <t>39.10</t>
  </si>
  <si>
    <t>16.20</t>
  </si>
  <si>
    <t>25.16</t>
  </si>
  <si>
    <t>14.06</t>
  </si>
  <si>
    <t>23.63</t>
  </si>
  <si>
    <t>16.02</t>
  </si>
  <si>
    <t>52.95</t>
  </si>
  <si>
    <t>16.27</t>
  </si>
  <si>
    <t>70.66</t>
  </si>
  <si>
    <t>5.49</t>
  </si>
  <si>
    <t>11.73</t>
  </si>
  <si>
    <t>8.22</t>
  </si>
  <si>
    <t>4.51</t>
  </si>
  <si>
    <t>0.53</t>
  </si>
  <si>
    <t>规模以上国有及国有控股工业企业主要经济指标</t>
  </si>
  <si>
    <t>#固定资产合计</t>
  </si>
  <si>
    <t>规模以上工业高新技术产业主要经济指标</t>
  </si>
  <si>
    <t>电子计算机及办公设备制造业</t>
  </si>
  <si>
    <t>电子及通讯设备制造业</t>
  </si>
  <si>
    <t>新材料制造业</t>
  </si>
  <si>
    <t>新能源</t>
  </si>
  <si>
    <t>新能源制造业</t>
  </si>
  <si>
    <t>规模以上工业主要产品产量</t>
  </si>
  <si>
    <t>饮料酒</t>
  </si>
  <si>
    <t>140017</t>
  </si>
  <si>
    <t>111887</t>
  </si>
  <si>
    <t>纱</t>
  </si>
  <si>
    <t>97792</t>
  </si>
  <si>
    <t>170782</t>
  </si>
  <si>
    <t>布</t>
  </si>
  <si>
    <t>29533</t>
  </si>
  <si>
    <t>49567</t>
  </si>
  <si>
    <t>服装</t>
  </si>
  <si>
    <t>8691</t>
  </si>
  <si>
    <t>19987</t>
  </si>
  <si>
    <t>皮革鞋靴</t>
  </si>
  <si>
    <t>40221</t>
  </si>
  <si>
    <t>651839</t>
  </si>
  <si>
    <t>家具</t>
  </si>
  <si>
    <t>3158679</t>
  </si>
  <si>
    <t>2726344</t>
  </si>
  <si>
    <t>化学农药原药</t>
  </si>
  <si>
    <t>37273</t>
  </si>
  <si>
    <t>46395</t>
  </si>
  <si>
    <t>初级形态的塑料</t>
  </si>
  <si>
    <t>20364</t>
  </si>
  <si>
    <t>108917</t>
  </si>
  <si>
    <t>化学药品原药</t>
  </si>
  <si>
    <t>15278</t>
  </si>
  <si>
    <t>85667</t>
  </si>
  <si>
    <t>化学纤维</t>
  </si>
  <si>
    <t>80737</t>
  </si>
  <si>
    <t>70821</t>
  </si>
  <si>
    <t>水泥</t>
  </si>
  <si>
    <t>8899716</t>
  </si>
  <si>
    <t>16443556</t>
  </si>
  <si>
    <t>生铁</t>
  </si>
  <si>
    <t>1335435</t>
  </si>
  <si>
    <t>1622825</t>
  </si>
  <si>
    <t>粗钢</t>
  </si>
  <si>
    <t>1578227</t>
  </si>
  <si>
    <t>2088455</t>
  </si>
  <si>
    <t>钢材</t>
  </si>
  <si>
    <t>1594394</t>
  </si>
  <si>
    <t>2679285</t>
  </si>
  <si>
    <t>交流电动机</t>
  </si>
  <si>
    <t>6608829</t>
  </si>
  <si>
    <t>13031849</t>
  </si>
  <si>
    <t>变压器</t>
  </si>
  <si>
    <t>6385200</t>
  </si>
  <si>
    <t>12508687</t>
  </si>
  <si>
    <t>微型计算机设备</t>
  </si>
  <si>
    <t>电子元件</t>
  </si>
  <si>
    <t>3926729</t>
  </si>
  <si>
    <t>743288</t>
  </si>
  <si>
    <t>印制电路板</t>
  </si>
  <si>
    <t>8970</t>
  </si>
  <si>
    <t>2345744</t>
  </si>
  <si>
    <t>工业自动调节仪表与控制系统</t>
  </si>
  <si>
    <t>151271</t>
  </si>
  <si>
    <t>218162</t>
  </si>
  <si>
    <t>煤气</t>
  </si>
  <si>
    <t>自来水</t>
  </si>
  <si>
    <t>25599</t>
  </si>
  <si>
    <t>18227</t>
  </si>
  <si>
    <t>发电量</t>
  </si>
  <si>
    <t>能源 电力</t>
  </si>
  <si>
    <t>全市规模以上工业企业能源购进、消费及库存量</t>
  </si>
  <si>
    <t>购进量</t>
  </si>
  <si>
    <t>原煤</t>
  </si>
  <si>
    <t>15915431.74</t>
  </si>
  <si>
    <t>9655131</t>
  </si>
  <si>
    <t>其他洗煤</t>
  </si>
  <si>
    <t>70</t>
  </si>
  <si>
    <t>煤制品</t>
  </si>
  <si>
    <t>114.3</t>
  </si>
  <si>
    <t>1097</t>
  </si>
  <si>
    <t>焦炭</t>
  </si>
  <si>
    <t>47471.82</t>
  </si>
  <si>
    <t>147691</t>
  </si>
  <si>
    <t>高炉煤气</t>
  </si>
  <si>
    <t>转炉煤气</t>
  </si>
  <si>
    <t>天然气</t>
  </si>
  <si>
    <t>85851.93</t>
  </si>
  <si>
    <t>21303</t>
  </si>
  <si>
    <t>液化天然气</t>
  </si>
  <si>
    <t>13937.04</t>
  </si>
  <si>
    <t>8079</t>
  </si>
  <si>
    <t>原油</t>
  </si>
  <si>
    <t>4668093.15</t>
  </si>
  <si>
    <t>3374828</t>
  </si>
  <si>
    <t>汽油</t>
  </si>
  <si>
    <t>5973.93</t>
  </si>
  <si>
    <t>16023</t>
  </si>
  <si>
    <t>煤油</t>
  </si>
  <si>
    <t>200.07</t>
  </si>
  <si>
    <t>942</t>
  </si>
  <si>
    <t>柴油</t>
  </si>
  <si>
    <t>33092.7</t>
  </si>
  <si>
    <t>69436</t>
  </si>
  <si>
    <t>燃料油</t>
  </si>
  <si>
    <t>417292.95</t>
  </si>
  <si>
    <t>21319</t>
  </si>
  <si>
    <t>液化石油气</t>
  </si>
  <si>
    <t>3007.11</t>
  </si>
  <si>
    <t>11348</t>
  </si>
  <si>
    <t>润滑油</t>
  </si>
  <si>
    <t>159.34</t>
  </si>
  <si>
    <t>285</t>
  </si>
  <si>
    <t>石蜡</t>
  </si>
  <si>
    <t>溶剂油</t>
  </si>
  <si>
    <t>1275.73</t>
  </si>
  <si>
    <t>938</t>
  </si>
  <si>
    <t>其他石油制品</t>
  </si>
  <si>
    <t>709.4</t>
  </si>
  <si>
    <t>14696</t>
  </si>
  <si>
    <t>热力</t>
  </si>
  <si>
    <t>25360794.81</t>
  </si>
  <si>
    <t>13993535</t>
  </si>
  <si>
    <t>电力</t>
  </si>
  <si>
    <t>1504264.01</t>
  </si>
  <si>
    <t>1486739</t>
  </si>
  <si>
    <t>城市生活垃圾用于燃料</t>
  </si>
  <si>
    <t>635404.58</t>
  </si>
  <si>
    <t>生物质废料用于燃料</t>
  </si>
  <si>
    <t>151184.56</t>
  </si>
  <si>
    <t>258885</t>
  </si>
  <si>
    <t>余热余压</t>
  </si>
  <si>
    <t>其他燃料</t>
  </si>
  <si>
    <t>298.36</t>
  </si>
  <si>
    <t>20910</t>
  </si>
  <si>
    <t>消费量</t>
  </si>
  <si>
    <t>能源合计</t>
  </si>
  <si>
    <t>2
1732596.68</t>
  </si>
  <si>
    <t>14274041</t>
  </si>
  <si>
    <t>14648713.69</t>
  </si>
  <si>
    <t>9507014</t>
  </si>
  <si>
    <t>1062</t>
  </si>
  <si>
    <t>114.79</t>
  </si>
  <si>
    <t>1096</t>
  </si>
  <si>
    <t>44405.23</t>
  </si>
  <si>
    <t>150512</t>
  </si>
  <si>
    <t>85841.85</t>
  </si>
  <si>
    <t>13781.47</t>
  </si>
  <si>
    <t>4672094.15</t>
  </si>
  <si>
    <t>3382183</t>
  </si>
  <si>
    <t>6029.04</t>
  </si>
  <si>
    <t>15989</t>
  </si>
  <si>
    <t>198.71</t>
  </si>
  <si>
    <t>838</t>
  </si>
  <si>
    <t>33049.82</t>
  </si>
  <si>
    <t>69309</t>
  </si>
  <si>
    <t>417093.9</t>
  </si>
  <si>
    <t>21535</t>
  </si>
  <si>
    <t>3040.04</t>
  </si>
  <si>
    <t>11378</t>
  </si>
  <si>
    <t>159.12</t>
  </si>
  <si>
    <t>288</t>
  </si>
  <si>
    <t>1268.44</t>
  </si>
  <si>
    <t>934</t>
  </si>
  <si>
    <t>723.32</t>
  </si>
  <si>
    <t>14700</t>
  </si>
  <si>
    <t>33488044.92</t>
  </si>
  <si>
    <t>16958577</t>
  </si>
  <si>
    <t>1701240.37</t>
  </si>
  <si>
    <t>1533109</t>
  </si>
  <si>
    <t>630710.58</t>
  </si>
  <si>
    <t>150519.14</t>
  </si>
  <si>
    <t>250435</t>
  </si>
  <si>
    <t>362.78</t>
  </si>
  <si>
    <t>22224</t>
  </si>
  <si>
    <t>年末库存量</t>
  </si>
  <si>
    <t>891888.91</t>
  </si>
  <si>
    <t xml:space="preserve">534728
</t>
  </si>
  <si>
    <t xml:space="preserve">211
</t>
  </si>
  <si>
    <t>1.35</t>
  </si>
  <si>
    <t xml:space="preserve">3
</t>
  </si>
  <si>
    <t>4374.25</t>
  </si>
  <si>
    <t xml:space="preserve">4474
</t>
  </si>
  <si>
    <t>155.57</t>
  </si>
  <si>
    <t>7214</t>
  </si>
  <si>
    <t xml:space="preserve">99609
</t>
  </si>
  <si>
    <t>24.09</t>
  </si>
  <si>
    <t xml:space="preserve">65
</t>
  </si>
  <si>
    <t>6.02</t>
  </si>
  <si>
    <t xml:space="preserve">189
</t>
  </si>
  <si>
    <t>469.17</t>
  </si>
  <si>
    <t xml:space="preserve">907
</t>
  </si>
  <si>
    <t>198.99</t>
  </si>
  <si>
    <t xml:space="preserve">360
</t>
  </si>
  <si>
    <t>1.2</t>
  </si>
  <si>
    <t xml:space="preserve">53
</t>
  </si>
  <si>
    <t>3.42</t>
  </si>
  <si>
    <t>494.99</t>
  </si>
  <si>
    <t xml:space="preserve">526
</t>
  </si>
  <si>
    <t>9.32</t>
  </si>
  <si>
    <t xml:space="preserve">24
</t>
  </si>
  <si>
    <t>6680</t>
  </si>
  <si>
    <t>3528.98</t>
  </si>
  <si>
    <t xml:space="preserve">16300
</t>
  </si>
  <si>
    <t>全市规模以上工业企业分行业能源消费量</t>
  </si>
  <si>
    <t>综合能源消费合计</t>
  </si>
  <si>
    <t>皮革、毛皮、羽绒及其制品业</t>
  </si>
  <si>
    <t>木材加工及木、竹、藤、棕、草制品业</t>
  </si>
  <si>
    <t>文教工美体育和娱乐用品制造业</t>
  </si>
  <si>
    <t>化学原料和化学制品制造业</t>
  </si>
  <si>
    <t>电气机械和器材制造业</t>
  </si>
  <si>
    <t>电力、热力生产和供应业</t>
  </si>
  <si>
    <t>洗精煤</t>
  </si>
  <si>
    <t>全市规模以上工业企业用水情况</t>
  </si>
  <si>
    <t>工业取水总量</t>
  </si>
  <si>
    <t>重复用水量</t>
  </si>
  <si>
    <t>全社会用电情况</t>
  </si>
  <si>
    <t>全社会用电量总计</t>
  </si>
  <si>
    <t>2861359</t>
  </si>
  <si>
    <t>2322953</t>
  </si>
  <si>
    <t>48745</t>
  </si>
  <si>
    <t>29640</t>
  </si>
  <si>
    <t>2057352</t>
  </si>
  <si>
    <t>1807272</t>
  </si>
  <si>
    <t>食品、饮料和烟草制造业</t>
  </si>
  <si>
    <t>造纸及纸制品业</t>
  </si>
  <si>
    <t>石油加工、炼焦及核燃料加工业</t>
  </si>
  <si>
    <t>交通运输、电气、电子设备制造业</t>
  </si>
  <si>
    <t>32220</t>
  </si>
  <si>
    <t>35445</t>
  </si>
  <si>
    <t>22916</t>
  </si>
  <si>
    <t>14404</t>
  </si>
  <si>
    <t>商业、住宿和餐饮业</t>
  </si>
  <si>
    <t>96885</t>
  </si>
  <si>
    <t>70164</t>
  </si>
  <si>
    <t>其他事业</t>
  </si>
  <si>
    <t>城市</t>
  </si>
  <si>
    <t>城镇居民</t>
  </si>
  <si>
    <t>159096</t>
  </si>
  <si>
    <t>167639</t>
  </si>
  <si>
    <t>乡村居民</t>
  </si>
  <si>
    <t>239257</t>
  </si>
  <si>
    <t>93165</t>
  </si>
  <si>
    <t>分地区、分行业建筑业生产情况</t>
  </si>
  <si>
    <t>企业数</t>
  </si>
  <si>
    <t>建筑业总产值</t>
  </si>
  <si>
    <t>#建筑工程</t>
  </si>
  <si>
    <t>#安装工程</t>
  </si>
  <si>
    <t>#其他产值</t>
  </si>
  <si>
    <t>竣工产值</t>
  </si>
  <si>
    <t>房屋建筑施工面积</t>
  </si>
  <si>
    <t>本年新开工</t>
  </si>
  <si>
    <t>房屋建筑竣工面积</t>
  </si>
  <si>
    <t>从业人员平均人数</t>
  </si>
  <si>
    <t>全员劳动生产率</t>
  </si>
  <si>
    <t>分行业建筑业生产情况</t>
  </si>
  <si>
    <t>房屋建筑业</t>
  </si>
  <si>
    <t>389</t>
  </si>
  <si>
    <t>321</t>
  </si>
  <si>
    <t>283298599</t>
  </si>
  <si>
    <t>199536552</t>
  </si>
  <si>
    <t>建筑工程</t>
  </si>
  <si>
    <t>280371071</t>
  </si>
  <si>
    <t>197401581</t>
  </si>
  <si>
    <t>安装工程</t>
  </si>
  <si>
    <t>2222156</t>
  </si>
  <si>
    <t>1568973</t>
  </si>
  <si>
    <t>其他产值</t>
  </si>
  <si>
    <t>705372</t>
  </si>
  <si>
    <t>565998</t>
  </si>
  <si>
    <t>223625144</t>
  </si>
  <si>
    <t>171289575</t>
  </si>
  <si>
    <t>302169338</t>
  </si>
  <si>
    <t>243538365</t>
  </si>
  <si>
    <t>131838114</t>
  </si>
  <si>
    <t>104077979</t>
  </si>
  <si>
    <t>土木工程建筑业</t>
  </si>
  <si>
    <t>159</t>
  </si>
  <si>
    <t>94</t>
  </si>
  <si>
    <t>36412523</t>
  </si>
  <si>
    <t>27837646</t>
  </si>
  <si>
    <t>35727338</t>
  </si>
  <si>
    <t>27691790</t>
  </si>
  <si>
    <t>602777</t>
  </si>
  <si>
    <t>113419</t>
  </si>
  <si>
    <t>82408</t>
  </si>
  <si>
    <t>32437</t>
  </si>
  <si>
    <t>29747278</t>
  </si>
  <si>
    <t>26646020</t>
  </si>
  <si>
    <t>11975536</t>
  </si>
  <si>
    <t>4675474</t>
  </si>
  <si>
    <t>1151162</t>
  </si>
  <si>
    <t>3402839</t>
  </si>
  <si>
    <t>建筑安装业</t>
  </si>
  <si>
    <t>90</t>
  </si>
  <si>
    <t>8868905</t>
  </si>
  <si>
    <t>7465375</t>
  </si>
  <si>
    <t>4442571</t>
  </si>
  <si>
    <t>3513121</t>
  </si>
  <si>
    <t>4414112</t>
  </si>
  <si>
    <t>3937287</t>
  </si>
  <si>
    <t>12222</t>
  </si>
  <si>
    <t>14967</t>
  </si>
  <si>
    <t>7055013</t>
  </si>
  <si>
    <t>6955623</t>
  </si>
  <si>
    <t>724477</t>
  </si>
  <si>
    <t>285029</t>
  </si>
  <si>
    <t>246995</t>
  </si>
  <si>
    <t>94841</t>
  </si>
  <si>
    <t>建筑装饰和其他建筑业</t>
  </si>
  <si>
    <t>98</t>
  </si>
  <si>
    <t>4986574</t>
  </si>
  <si>
    <t>3742481</t>
  </si>
  <si>
    <t>4635327</t>
  </si>
  <si>
    <t>3435847</t>
  </si>
  <si>
    <t>264503</t>
  </si>
  <si>
    <t>282383</t>
  </si>
  <si>
    <t>86744</t>
  </si>
  <si>
    <t>24251</t>
  </si>
  <si>
    <t>4349658</t>
  </si>
  <si>
    <t>3198830</t>
  </si>
  <si>
    <t>653946</t>
  </si>
  <si>
    <t>19257</t>
  </si>
  <si>
    <t>500415</t>
  </si>
  <si>
    <t>分登记注册类型建筑业财务状况</t>
  </si>
  <si>
    <t>总计合计</t>
  </si>
  <si>
    <t>流动资产</t>
  </si>
  <si>
    <t>固定资产小计</t>
  </si>
  <si>
    <t>#本年折旧</t>
  </si>
  <si>
    <t>所有者权益</t>
  </si>
  <si>
    <t>营业利润</t>
  </si>
  <si>
    <t>管理费用</t>
  </si>
  <si>
    <t>财务费用</t>
  </si>
  <si>
    <t>应付职工薪酬（本年贷方</t>
  </si>
  <si>
    <t>交通运输、邮电通信</t>
  </si>
  <si>
    <t>全社会交通运输量</t>
  </si>
  <si>
    <t>铁路</t>
  </si>
  <si>
    <t>旅客发送量</t>
  </si>
  <si>
    <t>货物发送量</t>
  </si>
  <si>
    <t>公路</t>
  </si>
  <si>
    <t>客运量</t>
  </si>
  <si>
    <t>6104</t>
  </si>
  <si>
    <t>8907</t>
  </si>
  <si>
    <t>货运量</t>
  </si>
  <si>
    <t>3041</t>
  </si>
  <si>
    <t>旅客周转量</t>
  </si>
  <si>
    <t>417669</t>
  </si>
  <si>
    <t>537815</t>
  </si>
  <si>
    <t>货物周转量</t>
  </si>
  <si>
    <t>784015</t>
  </si>
  <si>
    <t>621396</t>
  </si>
  <si>
    <t>水运</t>
  </si>
  <si>
    <t>18715</t>
  </si>
  <si>
    <t>14645</t>
  </si>
  <si>
    <t>8513849</t>
  </si>
  <si>
    <t>6671309</t>
  </si>
  <si>
    <t>公路和航道通航里程</t>
  </si>
  <si>
    <t>公路总里程</t>
  </si>
  <si>
    <t>高速公路</t>
  </si>
  <si>
    <t>内河航道通航里程</t>
  </si>
  <si>
    <t>全社会船舶数</t>
  </si>
  <si>
    <t>客船</t>
  </si>
  <si>
    <t>艘</t>
  </si>
  <si>
    <t>客位</t>
  </si>
  <si>
    <t>货船</t>
  </si>
  <si>
    <t>吨位</t>
  </si>
  <si>
    <t>拖船</t>
  </si>
  <si>
    <t>驳船</t>
  </si>
  <si>
    <t>机动车拥有量</t>
  </si>
  <si>
    <t>机动车总计</t>
  </si>
  <si>
    <t>#汽车</t>
  </si>
  <si>
    <t>私人汽车</t>
  </si>
  <si>
    <t>690040</t>
  </si>
  <si>
    <t>404306</t>
  </si>
  <si>
    <t>摩托车</t>
  </si>
  <si>
    <t>邮政电信基本情况</t>
  </si>
  <si>
    <t>电信业务总收入</t>
  </si>
  <si>
    <t>41.27</t>
  </si>
  <si>
    <t>358308</t>
  </si>
  <si>
    <t>邮政业务总收入</t>
  </si>
  <si>
    <t>49828</t>
  </si>
  <si>
    <t>函件（邮政系统）数</t>
  </si>
  <si>
    <t>179</t>
  </si>
  <si>
    <t>包裹数</t>
  </si>
  <si>
    <t>快递业务量</t>
  </si>
  <si>
    <t>29.63</t>
  </si>
  <si>
    <t>44832</t>
  </si>
  <si>
    <t>报刊杂志累计数</t>
  </si>
  <si>
    <t>固定电话用户</t>
  </si>
  <si>
    <t>870448</t>
  </si>
  <si>
    <t>1198804</t>
  </si>
  <si>
    <t>移动电话用户</t>
  </si>
  <si>
    <t>4955691</t>
  </si>
  <si>
    <t>4060691</t>
  </si>
  <si>
    <t>互联网宽带用户</t>
  </si>
  <si>
    <t>1856618</t>
  </si>
  <si>
    <t>1003186</t>
  </si>
  <si>
    <t>国内贸易</t>
  </si>
  <si>
    <t>分行业社会消费品零售总额</t>
  </si>
  <si>
    <t>社会消费品零售总额</t>
  </si>
  <si>
    <t>12828740</t>
  </si>
  <si>
    <t>9035989</t>
  </si>
  <si>
    <t>#批发和零售业</t>
  </si>
  <si>
    <t>11000870</t>
  </si>
  <si>
    <t>7743414</t>
  </si>
  <si>
    <t>#住宿和餐饮业</t>
  </si>
  <si>
    <t>1827870</t>
  </si>
  <si>
    <t>1292575</t>
  </si>
  <si>
    <t>限额以上住宿和餐饮业经营情况</t>
  </si>
  <si>
    <t>营业总额</t>
  </si>
  <si>
    <t>292385</t>
  </si>
  <si>
    <t>限额以上批发和零售法人企业主要财务指标</t>
  </si>
  <si>
    <t>流动资产合计</t>
  </si>
  <si>
    <t>批发业</t>
  </si>
  <si>
    <t>联营企业</t>
  </si>
  <si>
    <t>其他企业</t>
  </si>
  <si>
    <t>港澳台商投资企业</t>
  </si>
  <si>
    <t>农、林、牧产品批发</t>
  </si>
  <si>
    <t>食品、饮料及烟草制品批发</t>
  </si>
  <si>
    <t>纺织、服装及日用品批发</t>
  </si>
  <si>
    <t>文化、体育用品及器材批发</t>
  </si>
  <si>
    <t>医药及医疗器材批发</t>
  </si>
  <si>
    <t>矿产品、建材及化工产品批发</t>
  </si>
  <si>
    <t>机械设备、五金产品及电子产品批发</t>
  </si>
  <si>
    <t>贸易经纪与代理</t>
  </si>
  <si>
    <t>其他批发</t>
  </si>
  <si>
    <t>零售业</t>
  </si>
  <si>
    <t>综合零售</t>
  </si>
  <si>
    <t>食品、饮料及烟草制品专门零售</t>
  </si>
  <si>
    <t>纺织、服装及日用品专门零售</t>
  </si>
  <si>
    <t>文化、体育用品及器材专门零售</t>
  </si>
  <si>
    <t>医药及医疗器材专门零售</t>
  </si>
  <si>
    <t>汽车、摩托车、燃料及零配件专门零售</t>
  </si>
  <si>
    <t>家用电器及电子产品专门零售</t>
  </si>
  <si>
    <t>五金、家具及室内装修材料专门零售</t>
  </si>
  <si>
    <t>无店铺及其他零售</t>
  </si>
  <si>
    <t>二、零售业</t>
  </si>
  <si>
    <t>8195167</t>
  </si>
  <si>
    <t>3781436</t>
  </si>
  <si>
    <t>540296</t>
  </si>
  <si>
    <t>449803</t>
  </si>
  <si>
    <t>857</t>
  </si>
  <si>
    <t>162857</t>
  </si>
  <si>
    <t>4189812</t>
  </si>
  <si>
    <t>1739404</t>
  </si>
  <si>
    <t>97006</t>
  </si>
  <si>
    <t>150577</t>
  </si>
  <si>
    <t>2159214</t>
  </si>
  <si>
    <t>662778</t>
  </si>
  <si>
    <t>5246</t>
  </si>
  <si>
    <t>78698</t>
  </si>
  <si>
    <t>649854</t>
  </si>
  <si>
    <t>429860</t>
  </si>
  <si>
    <t>552883</t>
  </si>
  <si>
    <t>184133</t>
  </si>
  <si>
    <t>177378</t>
  </si>
  <si>
    <t>190551</t>
  </si>
  <si>
    <t>1105981</t>
  </si>
  <si>
    <t>407647</t>
  </si>
  <si>
    <t>104999</t>
  </si>
  <si>
    <t>181835</t>
  </si>
  <si>
    <t>67480</t>
  </si>
  <si>
    <t>17796</t>
  </si>
  <si>
    <t>2543850</t>
  </si>
  <si>
    <t>1547112</t>
  </si>
  <si>
    <t>3298892</t>
  </si>
  <si>
    <t>1152450</t>
  </si>
  <si>
    <t>392749</t>
  </si>
  <si>
    <t>186341</t>
  </si>
  <si>
    <t>185188</t>
  </si>
  <si>
    <t>19007</t>
  </si>
  <si>
    <t>318651</t>
  </si>
  <si>
    <t>1732613</t>
  </si>
  <si>
    <t>745095</t>
  </si>
  <si>
    <t>16107</t>
  </si>
  <si>
    <t>491</t>
  </si>
  <si>
    <t>6757</t>
  </si>
  <si>
    <t>524229</t>
  </si>
  <si>
    <t>272898</t>
  </si>
  <si>
    <t>132334</t>
  </si>
  <si>
    <t>68269</t>
  </si>
  <si>
    <t>745828</t>
  </si>
  <si>
    <t>361825</t>
  </si>
  <si>
    <t>7725</t>
  </si>
  <si>
    <t>1685</t>
  </si>
  <si>
    <t>16492</t>
  </si>
  <si>
    <t>4308</t>
  </si>
  <si>
    <t>305515</t>
  </si>
  <si>
    <t>13246</t>
  </si>
  <si>
    <t>252969</t>
  </si>
  <si>
    <t>122861</t>
  </si>
  <si>
    <t>103294</t>
  </si>
  <si>
    <t>33831</t>
  </si>
  <si>
    <t>20230</t>
  </si>
  <si>
    <t>1289</t>
  </si>
  <si>
    <t>36746</t>
  </si>
  <si>
    <t>48619</t>
  </si>
  <si>
    <t>44506</t>
  </si>
  <si>
    <t>111914</t>
  </si>
  <si>
    <t>1073624</t>
  </si>
  <si>
    <t>361713</t>
  </si>
  <si>
    <t>86309</t>
  </si>
  <si>
    <t>37087</t>
  </si>
  <si>
    <t>24992</t>
  </si>
  <si>
    <t>11184</t>
  </si>
  <si>
    <t>89943</t>
  </si>
  <si>
    <t>16596</t>
  </si>
  <si>
    <t>负债总计</t>
  </si>
  <si>
    <t>6210076</t>
  </si>
  <si>
    <t>3251298</t>
  </si>
  <si>
    <t>185109</t>
  </si>
  <si>
    <t>183336</t>
  </si>
  <si>
    <t>696</t>
  </si>
  <si>
    <t>284832</t>
  </si>
  <si>
    <t>3720348</t>
  </si>
  <si>
    <t>1697438</t>
  </si>
  <si>
    <t>54487</t>
  </si>
  <si>
    <t>117284</t>
  </si>
  <si>
    <t>1441592</t>
  </si>
  <si>
    <t>609601</t>
  </si>
  <si>
    <t>1706</t>
  </si>
  <si>
    <t>60310</t>
  </si>
  <si>
    <t>519614</t>
  </si>
  <si>
    <t>232404</t>
  </si>
  <si>
    <t>286524</t>
  </si>
  <si>
    <t>124956</t>
  </si>
  <si>
    <t>94856</t>
  </si>
  <si>
    <t>166356</t>
  </si>
  <si>
    <t>666117</t>
  </si>
  <si>
    <t>143659</t>
  </si>
  <si>
    <t>76791</t>
  </si>
  <si>
    <t>289837</t>
  </si>
  <si>
    <t>54394</t>
  </si>
  <si>
    <t>16160</t>
  </si>
  <si>
    <t>2148203</t>
  </si>
  <si>
    <t>1368409</t>
  </si>
  <si>
    <t>2465104</t>
  </si>
  <si>
    <t>986922</t>
  </si>
  <si>
    <t>309649</t>
  </si>
  <si>
    <t>204323</t>
  </si>
  <si>
    <t>154387</t>
  </si>
  <si>
    <t>15323</t>
  </si>
  <si>
    <t>240575</t>
  </si>
  <si>
    <t>1234824</t>
  </si>
  <si>
    <t>877154</t>
  </si>
  <si>
    <t>14591</t>
  </si>
  <si>
    <t>507</t>
  </si>
  <si>
    <t>396396</t>
  </si>
  <si>
    <t>333431</t>
  </si>
  <si>
    <t>68544</t>
  </si>
  <si>
    <t>93446</t>
  </si>
  <si>
    <t>558598</t>
  </si>
  <si>
    <t>402632</t>
  </si>
  <si>
    <t>1628</t>
  </si>
  <si>
    <t>1743</t>
  </si>
  <si>
    <t>12189</t>
  </si>
  <si>
    <t>11524</t>
  </si>
  <si>
    <t>196962</t>
  </si>
  <si>
    <t>15089</t>
  </si>
  <si>
    <t>196306</t>
  </si>
  <si>
    <t>179723</t>
  </si>
  <si>
    <t>70725</t>
  </si>
  <si>
    <t>29477</t>
  </si>
  <si>
    <t>20514</t>
  </si>
  <si>
    <t>1582</t>
  </si>
  <si>
    <t>27957</t>
  </si>
  <si>
    <t>32817</t>
  </si>
  <si>
    <t>31183</t>
  </si>
  <si>
    <t>112102</t>
  </si>
  <si>
    <t>750553</t>
  </si>
  <si>
    <t>446652</t>
  </si>
  <si>
    <t>60801</t>
  </si>
  <si>
    <t>41352</t>
  </si>
  <si>
    <t>13800</t>
  </si>
  <si>
    <t>9550</t>
  </si>
  <si>
    <t>62985</t>
  </si>
  <si>
    <t>23900</t>
  </si>
  <si>
    <t>#主营业务收入</t>
  </si>
  <si>
    <t>17650939</t>
  </si>
  <si>
    <t>8935242</t>
  </si>
  <si>
    <t>859585</t>
  </si>
  <si>
    <t>1026643</t>
  </si>
  <si>
    <t>15345</t>
  </si>
  <si>
    <t>44176</t>
  </si>
  <si>
    <t>6830746</t>
  </si>
  <si>
    <t>4044274</t>
  </si>
  <si>
    <t>306910</t>
  </si>
  <si>
    <t>333029</t>
  </si>
  <si>
    <t>8164114</t>
  </si>
  <si>
    <t>2893537</t>
  </si>
  <si>
    <t>6267742</t>
  </si>
  <si>
    <t>316637</t>
  </si>
  <si>
    <t>554507</t>
  </si>
  <si>
    <t>346090</t>
  </si>
  <si>
    <t>871677</t>
  </si>
  <si>
    <t>208223</t>
  </si>
  <si>
    <t>541149</t>
  </si>
  <si>
    <t>816987</t>
  </si>
  <si>
    <t>1509640</t>
  </si>
  <si>
    <t>730461</t>
  </si>
  <si>
    <t>276265</t>
  </si>
  <si>
    <t>164190</t>
  </si>
  <si>
    <t>121718</t>
  </si>
  <si>
    <t>41286</t>
  </si>
  <si>
    <t>3905855</t>
  </si>
  <si>
    <t>2152247</t>
  </si>
  <si>
    <t>9512256</t>
  </si>
  <si>
    <t>4282630</t>
  </si>
  <si>
    <t>677993</t>
  </si>
  <si>
    <t>390763</t>
  </si>
  <si>
    <t>375485</t>
  </si>
  <si>
    <t>40042</t>
  </si>
  <si>
    <t>730577</t>
  </si>
  <si>
    <t>3515482</t>
  </si>
  <si>
    <t>2729284</t>
  </si>
  <si>
    <t>22639</t>
  </si>
  <si>
    <t>2226</t>
  </si>
  <si>
    <t>32568</t>
  </si>
  <si>
    <t>987023</t>
  </si>
  <si>
    <t>956008</t>
  </si>
  <si>
    <t>327632</t>
  </si>
  <si>
    <t>728590</t>
  </si>
  <si>
    <t>1523167</t>
  </si>
  <si>
    <t>883310</t>
  </si>
  <si>
    <t>254196</t>
  </si>
  <si>
    <t>11240</t>
  </si>
  <si>
    <t>50593</t>
  </si>
  <si>
    <t>45074</t>
  </si>
  <si>
    <t>603704</t>
  </si>
  <si>
    <t>49856</t>
  </si>
  <si>
    <t>599493</t>
  </si>
  <si>
    <t>563391</t>
  </si>
  <si>
    <t>159038</t>
  </si>
  <si>
    <t>59702</t>
  </si>
  <si>
    <t>29045</t>
  </si>
  <si>
    <t>6372</t>
  </si>
  <si>
    <t>47159</t>
  </si>
  <si>
    <t>56145</t>
  </si>
  <si>
    <t>81789</t>
  </si>
  <si>
    <t>211844</t>
  </si>
  <si>
    <t>2202455</t>
  </si>
  <si>
    <t>1600218</t>
  </si>
  <si>
    <t>193381</t>
  </si>
  <si>
    <t>146862</t>
  </si>
  <si>
    <t>57250</t>
  </si>
  <si>
    <t>15416</t>
  </si>
  <si>
    <t>262032</t>
  </si>
  <si>
    <t>45929</t>
  </si>
  <si>
    <t>#主营业务成本</t>
  </si>
  <si>
    <t>15932853</t>
  </si>
  <si>
    <t>8255756</t>
  </si>
  <si>
    <t>672873</t>
  </si>
  <si>
    <t>893825</t>
  </si>
  <si>
    <t>15117</t>
  </si>
  <si>
    <t>43697</t>
  </si>
  <si>
    <t>6072620</t>
  </si>
  <si>
    <t>3765724</t>
  </si>
  <si>
    <t>279956</t>
  </si>
  <si>
    <t>315729</t>
  </si>
  <si>
    <t>7604871</t>
  </si>
  <si>
    <t>2737880</t>
  </si>
  <si>
    <t>44410</t>
  </si>
  <si>
    <t>313962</t>
  </si>
  <si>
    <t>507246</t>
  </si>
  <si>
    <t>301539</t>
  </si>
  <si>
    <t>735760</t>
  </si>
  <si>
    <t>160641</t>
  </si>
  <si>
    <t>505167</t>
  </si>
  <si>
    <t>793275</t>
  </si>
  <si>
    <t>1241977</t>
  </si>
  <si>
    <t>594717</t>
  </si>
  <si>
    <t>260001</t>
  </si>
  <si>
    <t>153725</t>
  </si>
  <si>
    <t>108984</t>
  </si>
  <si>
    <t>35436</t>
  </si>
  <si>
    <t>3130298</t>
  </si>
  <si>
    <t>1871984</t>
  </si>
  <si>
    <t>8984690</t>
  </si>
  <si>
    <t>4084112</t>
  </si>
  <si>
    <t>644271</t>
  </si>
  <si>
    <t>370323</t>
  </si>
  <si>
    <t>346855</t>
  </si>
  <si>
    <t>38223</t>
  </si>
  <si>
    <t>710611</t>
  </si>
  <si>
    <t>3154924</t>
  </si>
  <si>
    <t>2486823</t>
  </si>
  <si>
    <t>16357</t>
  </si>
  <si>
    <t>2014</t>
  </si>
  <si>
    <t>30057</t>
  </si>
  <si>
    <t>876763</t>
  </si>
  <si>
    <t>864531</t>
  </si>
  <si>
    <t>291683</t>
  </si>
  <si>
    <t>668656</t>
  </si>
  <si>
    <t>1365369</t>
  </si>
  <si>
    <t>819420</t>
  </si>
  <si>
    <t>18181</t>
  </si>
  <si>
    <t>9776</t>
  </si>
  <si>
    <t>40717</t>
  </si>
  <si>
    <t>35317</t>
  </si>
  <si>
    <t>560197</t>
  </si>
  <si>
    <t>42710</t>
  </si>
  <si>
    <t>493107</t>
  </si>
  <si>
    <t>468964</t>
  </si>
  <si>
    <t>140732</t>
  </si>
  <si>
    <t>53418</t>
  </si>
  <si>
    <t>23940</t>
  </si>
  <si>
    <t>5420</t>
  </si>
  <si>
    <t>39077</t>
  </si>
  <si>
    <t>39416</t>
  </si>
  <si>
    <t>63419</t>
  </si>
  <si>
    <t>193076</t>
  </si>
  <si>
    <t>2035206</t>
  </si>
  <si>
    <t>1520032</t>
  </si>
  <si>
    <t>174987</t>
  </si>
  <si>
    <t>130244</t>
  </si>
  <si>
    <t>52731</t>
  </si>
  <si>
    <t>14331</t>
  </si>
  <si>
    <t>131725</t>
  </si>
  <si>
    <t>61921</t>
  </si>
  <si>
    <t>#主营业务税金及附加</t>
  </si>
  <si>
    <t>110193</t>
  </si>
  <si>
    <t xml:space="preserve">43227
</t>
  </si>
  <si>
    <t>77424</t>
  </si>
  <si>
    <t xml:space="preserve">28416
</t>
  </si>
  <si>
    <t>197</t>
  </si>
  <si>
    <t xml:space="preserve">499
</t>
  </si>
  <si>
    <t>19187</t>
  </si>
  <si>
    <t xml:space="preserve">8584
</t>
  </si>
  <si>
    <t>155</t>
  </si>
  <si>
    <t xml:space="preserve">75
</t>
  </si>
  <si>
    <t>11569</t>
  </si>
  <si>
    <t xml:space="preserve">4431
</t>
  </si>
  <si>
    <t xml:space="preserve">2571
</t>
  </si>
  <si>
    <t>149</t>
  </si>
  <si>
    <t xml:space="preserve">473
</t>
  </si>
  <si>
    <t>1389</t>
  </si>
  <si>
    <t xml:space="preserve">376
</t>
  </si>
  <si>
    <t>664</t>
  </si>
  <si>
    <t xml:space="preserve">74
</t>
  </si>
  <si>
    <t>78524</t>
  </si>
  <si>
    <t xml:space="preserve">28783
</t>
  </si>
  <si>
    <t>350</t>
  </si>
  <si>
    <t xml:space="preserve">404
</t>
  </si>
  <si>
    <t>76</t>
  </si>
  <si>
    <t xml:space="preserve">231
</t>
  </si>
  <si>
    <t>1420</t>
  </si>
  <si>
    <t xml:space="preserve">1148
</t>
  </si>
  <si>
    <t>7042</t>
  </si>
  <si>
    <t xml:space="preserve">3232
</t>
  </si>
  <si>
    <t>685</t>
  </si>
  <si>
    <t xml:space="preserve">475
</t>
  </si>
  <si>
    <t xml:space="preserve">40
</t>
  </si>
  <si>
    <t>5800</t>
  </si>
  <si>
    <t>11961</t>
  </si>
  <si>
    <t xml:space="preserve">9621
</t>
  </si>
  <si>
    <t xml:space="preserve">50
</t>
  </si>
  <si>
    <t xml:space="preserve">79
</t>
  </si>
  <si>
    <t>3814</t>
  </si>
  <si>
    <t xml:space="preserve">4030
</t>
  </si>
  <si>
    <t>1960</t>
  </si>
  <si>
    <t xml:space="preserve">2714
</t>
  </si>
  <si>
    <t>4930</t>
  </si>
  <si>
    <t xml:space="preserve">2243
</t>
  </si>
  <si>
    <t xml:space="preserve">21
</t>
  </si>
  <si>
    <t>108</t>
  </si>
  <si>
    <t xml:space="preserve">282
</t>
  </si>
  <si>
    <t>1127</t>
  </si>
  <si>
    <t xml:space="preserve">202
</t>
  </si>
  <si>
    <t>4972</t>
  </si>
  <si>
    <t xml:space="preserve">5969
</t>
  </si>
  <si>
    <t>563</t>
  </si>
  <si>
    <t xml:space="preserve">167
</t>
  </si>
  <si>
    <t>86</t>
  </si>
  <si>
    <t xml:space="preserve">22
</t>
  </si>
  <si>
    <t>318</t>
  </si>
  <si>
    <t xml:space="preserve">519
</t>
  </si>
  <si>
    <t>334</t>
  </si>
  <si>
    <t xml:space="preserve">679
</t>
  </si>
  <si>
    <t>4539</t>
  </si>
  <si>
    <t xml:space="preserve">1505
</t>
  </si>
  <si>
    <t>347</t>
  </si>
  <si>
    <t xml:space="preserve">553
</t>
  </si>
  <si>
    <t>139</t>
  </si>
  <si>
    <t xml:space="preserve">35
</t>
  </si>
  <si>
    <t>1108</t>
  </si>
  <si>
    <t xml:space="preserve">172
</t>
  </si>
  <si>
    <t>其他业务利润</t>
  </si>
  <si>
    <t>销售费用</t>
  </si>
  <si>
    <t>871229</t>
  </si>
  <si>
    <t>358683</t>
  </si>
  <si>
    <t>13204</t>
  </si>
  <si>
    <t>12658</t>
  </si>
  <si>
    <t>13975</t>
  </si>
  <si>
    <t>574625</t>
  </si>
  <si>
    <t>220932</t>
  </si>
  <si>
    <t>4645</t>
  </si>
  <si>
    <t>8500</t>
  </si>
  <si>
    <t>213300</t>
  </si>
  <si>
    <t>52507</t>
  </si>
  <si>
    <t>2857</t>
  </si>
  <si>
    <t>559</t>
  </si>
  <si>
    <t>13842</t>
  </si>
  <si>
    <t>64359</t>
  </si>
  <si>
    <t>36033</t>
  </si>
  <si>
    <t>8342</t>
  </si>
  <si>
    <t>12176</t>
  </si>
  <si>
    <t>57593</t>
  </si>
  <si>
    <t>10072</t>
  </si>
  <si>
    <t>5483</t>
  </si>
  <si>
    <t>17236</t>
  </si>
  <si>
    <t>7405</t>
  </si>
  <si>
    <t>1942</t>
  </si>
  <si>
    <t>610264</t>
  </si>
  <si>
    <t>235814</t>
  </si>
  <si>
    <t>161791</t>
  </si>
  <si>
    <t>62473</t>
  </si>
  <si>
    <t>15964</t>
  </si>
  <si>
    <t>15435</t>
  </si>
  <si>
    <t>1461</t>
  </si>
  <si>
    <t>678</t>
  </si>
  <si>
    <t>2925</t>
  </si>
  <si>
    <t>182753</t>
  </si>
  <si>
    <t>144872</t>
  </si>
  <si>
    <t>3133</t>
  </si>
  <si>
    <t>185</t>
  </si>
  <si>
    <t>634</t>
  </si>
  <si>
    <t>59023</t>
  </si>
  <si>
    <t>62744</t>
  </si>
  <si>
    <t>18695</t>
  </si>
  <si>
    <t>33093</t>
  </si>
  <si>
    <t>63680</t>
  </si>
  <si>
    <t>29913</t>
  </si>
  <si>
    <t>766</t>
  </si>
  <si>
    <t>8156</t>
  </si>
  <si>
    <t>8935</t>
  </si>
  <si>
    <t>32249</t>
  </si>
  <si>
    <t>5725</t>
  </si>
  <si>
    <t>59393</t>
  </si>
  <si>
    <t>64378</t>
  </si>
  <si>
    <t>6496</t>
  </si>
  <si>
    <t>2521</t>
  </si>
  <si>
    <t>2112</t>
  </si>
  <si>
    <t>546</t>
  </si>
  <si>
    <t>2207</t>
  </si>
  <si>
    <t>6514</t>
  </si>
  <si>
    <t>8594</t>
  </si>
  <si>
    <t>6882</t>
  </si>
  <si>
    <t>82601</t>
  </si>
  <si>
    <t>49634</t>
  </si>
  <si>
    <t>14880</t>
  </si>
  <si>
    <t>12234</t>
  </si>
  <si>
    <t>1277</t>
  </si>
  <si>
    <t>293</t>
  </si>
  <si>
    <t>5195</t>
  </si>
  <si>
    <t>1870</t>
  </si>
  <si>
    <t>223456</t>
  </si>
  <si>
    <t>98861</t>
  </si>
  <si>
    <t>23121</t>
  </si>
  <si>
    <t>19385</t>
  </si>
  <si>
    <t>2927</t>
  </si>
  <si>
    <t>88547</t>
  </si>
  <si>
    <t>30712</t>
  </si>
  <si>
    <t>3867</t>
  </si>
  <si>
    <t>4410</t>
  </si>
  <si>
    <t>85424</t>
  </si>
  <si>
    <t>20946</t>
  </si>
  <si>
    <t>997</t>
  </si>
  <si>
    <t>1615</t>
  </si>
  <si>
    <t>465</t>
  </si>
  <si>
    <t>12824</t>
  </si>
  <si>
    <t>21025</t>
  </si>
  <si>
    <t>7055</t>
  </si>
  <si>
    <t>7761</t>
  </si>
  <si>
    <t>6777</t>
  </si>
  <si>
    <t>31900</t>
  </si>
  <si>
    <t>20016</t>
  </si>
  <si>
    <t>3536</t>
  </si>
  <si>
    <t>5867</t>
  </si>
  <si>
    <t>1058</t>
  </si>
  <si>
    <t>1001</t>
  </si>
  <si>
    <t>104259</t>
  </si>
  <si>
    <t>28109</t>
  </si>
  <si>
    <t>60730</t>
  </si>
  <si>
    <t>28981</t>
  </si>
  <si>
    <t>8460</t>
  </si>
  <si>
    <t>5734</t>
  </si>
  <si>
    <t>2700</t>
  </si>
  <si>
    <t>763</t>
  </si>
  <si>
    <t>3053</t>
  </si>
  <si>
    <t>75589</t>
  </si>
  <si>
    <t>57655</t>
  </si>
  <si>
    <t>966</t>
  </si>
  <si>
    <t>16656</t>
  </si>
  <si>
    <t>18887</t>
  </si>
  <si>
    <t>8674</t>
  </si>
  <si>
    <t>10632</t>
  </si>
  <si>
    <t>45631</t>
  </si>
  <si>
    <t>24095</t>
  </si>
  <si>
    <t>336</t>
  </si>
  <si>
    <t>239</t>
  </si>
  <si>
    <t>4282</t>
  </si>
  <si>
    <t>1084</t>
  </si>
  <si>
    <t>15384</t>
  </si>
  <si>
    <t>14130</t>
  </si>
  <si>
    <t>4081</t>
  </si>
  <si>
    <t>1956</t>
  </si>
  <si>
    <t>2735</t>
  </si>
  <si>
    <t>870</t>
  </si>
  <si>
    <t>1613</t>
  </si>
  <si>
    <t>4494</t>
  </si>
  <si>
    <t>5573</t>
  </si>
  <si>
    <t>6175</t>
  </si>
  <si>
    <t>37166</t>
  </si>
  <si>
    <t>25936</t>
  </si>
  <si>
    <t>4163</t>
  </si>
  <si>
    <t>2492</t>
  </si>
  <si>
    <t>1186</t>
  </si>
  <si>
    <t>183</t>
  </si>
  <si>
    <t>3687</t>
  </si>
  <si>
    <t>1419</t>
  </si>
  <si>
    <t>33398</t>
  </si>
  <si>
    <t>29324</t>
  </si>
  <si>
    <t>-6266</t>
  </si>
  <si>
    <t>-4842</t>
  </si>
  <si>
    <t>2666</t>
  </si>
  <si>
    <t>9369</t>
  </si>
  <si>
    <t>317</t>
  </si>
  <si>
    <t>3085</t>
  </si>
  <si>
    <t>25111</t>
  </si>
  <si>
    <t>19127</t>
  </si>
  <si>
    <t>49</t>
  </si>
  <si>
    <t>1017</t>
  </si>
  <si>
    <t>1967</t>
  </si>
  <si>
    <t>1736</t>
  </si>
  <si>
    <t>9552</t>
  </si>
  <si>
    <t>2394</t>
  </si>
  <si>
    <t>4233</t>
  </si>
  <si>
    <t>-3241</t>
  </si>
  <si>
    <t>-5593</t>
  </si>
  <si>
    <t>1068</t>
  </si>
  <si>
    <t>1523</t>
  </si>
  <si>
    <t>1681</t>
  </si>
  <si>
    <t>557</t>
  </si>
  <si>
    <t>3173</t>
  </si>
  <si>
    <t>5363</t>
  </si>
  <si>
    <t>25478</t>
  </si>
  <si>
    <t>21580</t>
  </si>
  <si>
    <t>1014</t>
  </si>
  <si>
    <t>556</t>
  </si>
  <si>
    <t>280</t>
  </si>
  <si>
    <t>1550</t>
  </si>
  <si>
    <t>20080</t>
  </si>
  <si>
    <t>17333</t>
  </si>
  <si>
    <t>-214</t>
  </si>
  <si>
    <t>72</t>
  </si>
  <si>
    <t>6473</t>
  </si>
  <si>
    <t>4975</t>
  </si>
  <si>
    <t>745</t>
  </si>
  <si>
    <t>1460</t>
  </si>
  <si>
    <t>12300</t>
  </si>
  <si>
    <t>10482</t>
  </si>
  <si>
    <t>40</t>
  </si>
  <si>
    <t>96</t>
  </si>
  <si>
    <t>418</t>
  </si>
  <si>
    <t>394</t>
  </si>
  <si>
    <t>796</t>
  </si>
  <si>
    <t>1499</t>
  </si>
  <si>
    <t>712</t>
  </si>
  <si>
    <t>281</t>
  </si>
  <si>
    <t>-1</t>
  </si>
  <si>
    <t>244</t>
  </si>
  <si>
    <t>-597</t>
  </si>
  <si>
    <t>309</t>
  </si>
  <si>
    <t>2142</t>
  </si>
  <si>
    <t>16679</t>
  </si>
  <si>
    <t>13053</t>
  </si>
  <si>
    <t>504</t>
  </si>
  <si>
    <t>387</t>
  </si>
  <si>
    <t>260</t>
  </si>
  <si>
    <t>54</t>
  </si>
  <si>
    <t>297</t>
  </si>
  <si>
    <t>407</t>
  </si>
  <si>
    <t>471177</t>
  </si>
  <si>
    <t>150051</t>
  </si>
  <si>
    <t>81289</t>
  </si>
  <si>
    <t>77234</t>
  </si>
  <si>
    <t>-17606</t>
  </si>
  <si>
    <t>80829</t>
  </si>
  <si>
    <t>9199</t>
  </si>
  <si>
    <t>14249</t>
  </si>
  <si>
    <t>1293</t>
  </si>
  <si>
    <t>210141</t>
  </si>
  <si>
    <t>58948</t>
  </si>
  <si>
    <t>111095</t>
  </si>
  <si>
    <t>-5281</t>
  </si>
  <si>
    <t>43733</t>
  </si>
  <si>
    <t>15896</t>
  </si>
  <si>
    <t>39437</t>
  </si>
  <si>
    <t>3819</t>
  </si>
  <si>
    <t>10742</t>
  </si>
  <si>
    <t>523</t>
  </si>
  <si>
    <t>102397</t>
  </si>
  <si>
    <t>82459</t>
  </si>
  <si>
    <t>5663</t>
  </si>
  <si>
    <t>-14542</t>
  </si>
  <si>
    <t>2948</t>
  </si>
  <si>
    <t>2134</t>
  </si>
  <si>
    <t>46194</t>
  </si>
  <si>
    <t>2556</t>
  </si>
  <si>
    <t>264859</t>
  </si>
  <si>
    <t>84165</t>
  </si>
  <si>
    <t>7310</t>
  </si>
  <si>
    <t>-2214</t>
  </si>
  <si>
    <t>24432</t>
  </si>
  <si>
    <t>251</t>
  </si>
  <si>
    <t>6632</t>
  </si>
  <si>
    <t>62046</t>
  </si>
  <si>
    <t>11289</t>
  </si>
  <si>
    <t>761</t>
  </si>
  <si>
    <t>19577</t>
  </si>
  <si>
    <t>-442</t>
  </si>
  <si>
    <t>5743</t>
  </si>
  <si>
    <t>12014</t>
  </si>
  <si>
    <t>28893</t>
  </si>
  <si>
    <t>-3123</t>
  </si>
  <si>
    <t>2726</t>
  </si>
  <si>
    <t>492</t>
  </si>
  <si>
    <t>385</t>
  </si>
  <si>
    <t>4509</t>
  </si>
  <si>
    <t>-259</t>
  </si>
  <si>
    <t>25211</t>
  </si>
  <si>
    <t>7591</t>
  </si>
  <si>
    <t>5348</t>
  </si>
  <si>
    <t>1250</t>
  </si>
  <si>
    <t>-108</t>
  </si>
  <si>
    <t>-496</t>
  </si>
  <si>
    <t>3796</t>
  </si>
  <si>
    <t>5496</t>
  </si>
  <si>
    <t>20630</t>
  </si>
  <si>
    <t>-9939</t>
  </si>
  <si>
    <t>-1306</t>
  </si>
  <si>
    <t>1061</t>
  </si>
  <si>
    <t>1657</t>
  </si>
  <si>
    <t>4263</t>
  </si>
  <si>
    <t>2858</t>
  </si>
  <si>
    <t>376761</t>
  </si>
  <si>
    <t>114539</t>
  </si>
  <si>
    <t>26704</t>
  </si>
  <si>
    <t>20488</t>
  </si>
  <si>
    <t>1968</t>
  </si>
  <si>
    <t>4536</t>
  </si>
  <si>
    <t>154048</t>
  </si>
  <si>
    <t>66921</t>
  </si>
  <si>
    <t>727</t>
  </si>
  <si>
    <t>526</t>
  </si>
  <si>
    <t>153902</t>
  </si>
  <si>
    <t>19655</t>
  </si>
  <si>
    <t>41347</t>
  </si>
  <si>
    <t>6923</t>
  </si>
  <si>
    <t>1958</t>
  </si>
  <si>
    <t>32078</t>
  </si>
  <si>
    <t>405</t>
  </si>
  <si>
    <t>2190</t>
  </si>
  <si>
    <t>100</t>
  </si>
  <si>
    <t>35364</t>
  </si>
  <si>
    <t>21320</t>
  </si>
  <si>
    <t>9507</t>
  </si>
  <si>
    <t>2108</t>
  </si>
  <si>
    <t>8818</t>
  </si>
  <si>
    <t>461</t>
  </si>
  <si>
    <t>123142</t>
  </si>
  <si>
    <t>46844</t>
  </si>
  <si>
    <t>128296</t>
  </si>
  <si>
    <t>18720</t>
  </si>
  <si>
    <t>5335</t>
  </si>
  <si>
    <t>1013</t>
  </si>
  <si>
    <t>16134</t>
  </si>
  <si>
    <t>47975</t>
  </si>
  <si>
    <t>23965</t>
  </si>
  <si>
    <t>54691</t>
  </si>
  <si>
    <t>64864</t>
  </si>
  <si>
    <t>162</t>
  </si>
  <si>
    <t>57</t>
  </si>
  <si>
    <t>12118</t>
  </si>
  <si>
    <t>21556</t>
  </si>
  <si>
    <t>3501</t>
  </si>
  <si>
    <t>22830</t>
  </si>
  <si>
    <t>33342</t>
  </si>
  <si>
    <t>19060</t>
  </si>
  <si>
    <t>3590</t>
  </si>
  <si>
    <t>876</t>
  </si>
  <si>
    <t>4741</t>
  </si>
  <si>
    <t>324</t>
  </si>
  <si>
    <t>7995</t>
  </si>
  <si>
    <t>18296</t>
  </si>
  <si>
    <t>2524</t>
  </si>
  <si>
    <t>257</t>
  </si>
  <si>
    <t>1155</t>
  </si>
  <si>
    <t>749</t>
  </si>
  <si>
    <t>2044</t>
  </si>
  <si>
    <t>1794</t>
  </si>
  <si>
    <t>35435</t>
  </si>
  <si>
    <t>2673</t>
  </si>
  <si>
    <t>2324</t>
  </si>
  <si>
    <t>484</t>
  </si>
  <si>
    <t>278</t>
  </si>
  <si>
    <t>2125</t>
  </si>
  <si>
    <t>506</t>
  </si>
  <si>
    <t>限额以上住宿和餐饮法人企业主要财务指标</t>
  </si>
  <si>
    <t>住宿业</t>
  </si>
  <si>
    <t>餐饮业</t>
  </si>
  <si>
    <t>539917</t>
  </si>
  <si>
    <t>236063</t>
  </si>
  <si>
    <t>103564</t>
  </si>
  <si>
    <t>60578</t>
  </si>
  <si>
    <t>5532</t>
  </si>
  <si>
    <t>78373</t>
  </si>
  <si>
    <t>47976</t>
  </si>
  <si>
    <t>93666</t>
  </si>
  <si>
    <t>35616</t>
  </si>
  <si>
    <t>9341</t>
  </si>
  <si>
    <t>1782</t>
  </si>
  <si>
    <t>1703</t>
  </si>
  <si>
    <t>1665</t>
  </si>
  <si>
    <t>12728</t>
  </si>
  <si>
    <t>303854</t>
  </si>
  <si>
    <t>66568</t>
  </si>
  <si>
    <t>82031</t>
  </si>
  <si>
    <t>32380</t>
  </si>
  <si>
    <t>32430</t>
  </si>
  <si>
    <t>188806</t>
  </si>
  <si>
    <t>33877</t>
  </si>
  <si>
    <t>428</t>
  </si>
  <si>
    <t>300</t>
  </si>
  <si>
    <t>418138</t>
  </si>
  <si>
    <t>220393</t>
  </si>
  <si>
    <t>249918</t>
  </si>
  <si>
    <t>52344</t>
  </si>
  <si>
    <t>35423</t>
  </si>
  <si>
    <t>95914</t>
  </si>
  <si>
    <t>103068</t>
  </si>
  <si>
    <t>70210</t>
  </si>
  <si>
    <t>89868</t>
  </si>
  <si>
    <t>24189</t>
  </si>
  <si>
    <t>28787</t>
  </si>
  <si>
    <t>1632</t>
  </si>
  <si>
    <t>19556</t>
  </si>
  <si>
    <t>197746</t>
  </si>
  <si>
    <t>119384</t>
  </si>
  <si>
    <t>64510</t>
  </si>
  <si>
    <t>61712</t>
  </si>
  <si>
    <t>28442</t>
  </si>
  <si>
    <t>104538</t>
  </si>
  <si>
    <t>57384</t>
  </si>
  <si>
    <t>4727</t>
  </si>
  <si>
    <t>286</t>
  </si>
  <si>
    <t>256019</t>
  </si>
  <si>
    <t>81006</t>
  </si>
  <si>
    <t>73189</t>
  </si>
  <si>
    <t>724</t>
  </si>
  <si>
    <t>16063</t>
  </si>
  <si>
    <t>8526</t>
  </si>
  <si>
    <t>18836</t>
  </si>
  <si>
    <t>15137</t>
  </si>
  <si>
    <t>45354</t>
  </si>
  <si>
    <t>37485</t>
  </si>
  <si>
    <t>20343</t>
  </si>
  <si>
    <t>12163</t>
  </si>
  <si>
    <t>421</t>
  </si>
  <si>
    <t>333</t>
  </si>
  <si>
    <t>11020</t>
  </si>
  <si>
    <t>175013</t>
  </si>
  <si>
    <t>78998</t>
  </si>
  <si>
    <t>411</t>
  </si>
  <si>
    <t>311</t>
  </si>
  <si>
    <t>30219</t>
  </si>
  <si>
    <t>20898</t>
  </si>
  <si>
    <t>11790</t>
  </si>
  <si>
    <t>131637</t>
  </si>
  <si>
    <t>55875</t>
  </si>
  <si>
    <t>4773</t>
  </si>
  <si>
    <t>1815</t>
  </si>
  <si>
    <t>130603</t>
  </si>
  <si>
    <t>36882</t>
  </si>
  <si>
    <t>34324</t>
  </si>
  <si>
    <t>415</t>
  </si>
  <si>
    <t>6074</t>
  </si>
  <si>
    <t>3759</t>
  </si>
  <si>
    <t>9367</t>
  </si>
  <si>
    <t>7453</t>
  </si>
  <si>
    <t>21133</t>
  </si>
  <si>
    <t>17324</t>
  </si>
  <si>
    <t>7326</t>
  </si>
  <si>
    <t>5531</t>
  </si>
  <si>
    <t>36</t>
  </si>
  <si>
    <t>5340</t>
  </si>
  <si>
    <t>93720</t>
  </si>
  <si>
    <t>44328</t>
  </si>
  <si>
    <t>352</t>
  </si>
  <si>
    <t>187</t>
  </si>
  <si>
    <t>14027</t>
  </si>
  <si>
    <t>8757</t>
  </si>
  <si>
    <t>4468</t>
  </si>
  <si>
    <t>74460</t>
  </si>
  <si>
    <t>34006</t>
  </si>
  <si>
    <t>3624</t>
  </si>
  <si>
    <t>1214</t>
  </si>
  <si>
    <t>121779</t>
  </si>
  <si>
    <t>15671</t>
  </si>
  <si>
    <t>37948</t>
  </si>
  <si>
    <t>1248</t>
  </si>
  <si>
    <t>8234</t>
  </si>
  <si>
    <t>13780</t>
  </si>
  <si>
    <t>23456</t>
  </si>
  <si>
    <t>14339</t>
  </si>
  <si>
    <t>23276</t>
  </si>
  <si>
    <t>20549</t>
  </si>
  <si>
    <t>237</t>
  </si>
  <si>
    <t>1373</t>
  </si>
  <si>
    <t>106108</t>
  </si>
  <si>
    <t>58989</t>
  </si>
  <si>
    <t>168</t>
  </si>
  <si>
    <t>156</t>
  </si>
  <si>
    <t>17521</t>
  </si>
  <si>
    <t>3730</t>
  </si>
  <si>
    <t>3988</t>
  </si>
  <si>
    <t>84268</t>
  </si>
  <si>
    <t>53578</t>
  </si>
  <si>
    <t>7349</t>
  </si>
  <si>
    <t>1514</t>
  </si>
  <si>
    <t>税金及附加</t>
  </si>
  <si>
    <t>3098</t>
  </si>
  <si>
    <t>1113</t>
  </si>
  <si>
    <t xml:space="preserve">3741
</t>
  </si>
  <si>
    <t xml:space="preserve">26
</t>
  </si>
  <si>
    <t>157</t>
  </si>
  <si>
    <t xml:space="preserve">536
</t>
  </si>
  <si>
    <t>426</t>
  </si>
  <si>
    <t xml:space="preserve">843
</t>
  </si>
  <si>
    <t>498</t>
  </si>
  <si>
    <t xml:space="preserve">1761
</t>
  </si>
  <si>
    <t>384</t>
  </si>
  <si>
    <t xml:space="preserve">626
</t>
  </si>
  <si>
    <t xml:space="preserve">19
</t>
  </si>
  <si>
    <t xml:space="preserve">556
</t>
  </si>
  <si>
    <t>1985</t>
  </si>
  <si>
    <t xml:space="preserve">4337
</t>
  </si>
  <si>
    <t xml:space="preserve">4
</t>
  </si>
  <si>
    <t>143</t>
  </si>
  <si>
    <t xml:space="preserve">1223
</t>
  </si>
  <si>
    <t>1593</t>
  </si>
  <si>
    <t xml:space="preserve">3027
</t>
  </si>
  <si>
    <t>62</t>
  </si>
  <si>
    <t xml:space="preserve">83
</t>
  </si>
  <si>
    <t>46078</t>
  </si>
  <si>
    <t>17816</t>
  </si>
  <si>
    <t>20068</t>
  </si>
  <si>
    <t>2088</t>
  </si>
  <si>
    <t>5464</t>
  </si>
  <si>
    <t>4031</t>
  </si>
  <si>
    <t>3849</t>
  </si>
  <si>
    <t>3714</t>
  </si>
  <si>
    <t>8055</t>
  </si>
  <si>
    <t>8401</t>
  </si>
  <si>
    <t>5509</t>
  </si>
  <si>
    <t>4675</t>
  </si>
  <si>
    <t>276</t>
  </si>
  <si>
    <t>261</t>
  </si>
  <si>
    <t>3647</t>
  </si>
  <si>
    <t>28262</t>
  </si>
  <si>
    <t>16702</t>
  </si>
  <si>
    <t>413</t>
  </si>
  <si>
    <t>27</t>
  </si>
  <si>
    <t>5262</t>
  </si>
  <si>
    <t>6112</t>
  </si>
  <si>
    <t>3036</t>
  </si>
  <si>
    <t>19762</t>
  </si>
  <si>
    <t>10481</t>
  </si>
  <si>
    <t>533</t>
  </si>
  <si>
    <t>107</t>
  </si>
  <si>
    <t>42943</t>
  </si>
  <si>
    <t>15385</t>
  </si>
  <si>
    <t>16161</t>
  </si>
  <si>
    <t>1204</t>
  </si>
  <si>
    <t>4025</t>
  </si>
  <si>
    <t>1835</t>
  </si>
  <si>
    <t>4140</t>
  </si>
  <si>
    <t>4240</t>
  </si>
  <si>
    <t>7158</t>
  </si>
  <si>
    <t>9245</t>
  </si>
  <si>
    <t>4111</t>
  </si>
  <si>
    <t>55</t>
  </si>
  <si>
    <t>27558</t>
  </si>
  <si>
    <t>12990</t>
  </si>
  <si>
    <t>8418</t>
  </si>
  <si>
    <t>6465</t>
  </si>
  <si>
    <t>2005</t>
  </si>
  <si>
    <t>17002</t>
  </si>
  <si>
    <t>6420</t>
  </si>
  <si>
    <t>335</t>
  </si>
  <si>
    <t>97</t>
  </si>
  <si>
    <t>7961</t>
  </si>
  <si>
    <t>5629</t>
  </si>
  <si>
    <t>6325</t>
  </si>
  <si>
    <t>1044</t>
  </si>
  <si>
    <t>2331</t>
  </si>
  <si>
    <t>1549</t>
  </si>
  <si>
    <t>2253</t>
  </si>
  <si>
    <t>3459</t>
  </si>
  <si>
    <t>540</t>
  </si>
  <si>
    <t>650</t>
  </si>
  <si>
    <t>1053</t>
  </si>
  <si>
    <t>2332</t>
  </si>
  <si>
    <t>2996</t>
  </si>
  <si>
    <t>85</t>
  </si>
  <si>
    <t>383</t>
  </si>
  <si>
    <t>1531</t>
  </si>
  <si>
    <t>2753</t>
  </si>
  <si>
    <t>23856</t>
  </si>
  <si>
    <t>4329</t>
  </si>
  <si>
    <t>-7220</t>
  </si>
  <si>
    <t>-879</t>
  </si>
  <si>
    <t>-1679</t>
  </si>
  <si>
    <t>-2661</t>
  </si>
  <si>
    <t>6274</t>
  </si>
  <si>
    <t>-2701</t>
  </si>
  <si>
    <t>2462</t>
  </si>
  <si>
    <t>-1355</t>
  </si>
  <si>
    <t>-59</t>
  </si>
  <si>
    <t>-377</t>
  </si>
  <si>
    <t>19526</t>
  </si>
  <si>
    <t>-2327</t>
  </si>
  <si>
    <t>-680</t>
  </si>
  <si>
    <t>39</t>
  </si>
  <si>
    <t>50</t>
  </si>
  <si>
    <t>1983</t>
  </si>
  <si>
    <t>-1885</t>
  </si>
  <si>
    <t>1670</t>
  </si>
  <si>
    <t>15626</t>
  </si>
  <si>
    <t>-784</t>
  </si>
  <si>
    <t>303</t>
  </si>
  <si>
    <t>限额以上批发和零售业商品购进、销售、库存总额</t>
  </si>
  <si>
    <t>法人企业数（个）</t>
  </si>
  <si>
    <t>批发贸易业</t>
  </si>
  <si>
    <t>纺织、服装及家庭用品批发</t>
  </si>
  <si>
    <t>其他批发业</t>
  </si>
  <si>
    <t>零售贸易业</t>
  </si>
  <si>
    <t>五金、家具及室内装饰材料专门零售</t>
  </si>
  <si>
    <t>货摊、无店铺及其他零售业</t>
  </si>
  <si>
    <t>销售总额</t>
  </si>
  <si>
    <t>19842619</t>
  </si>
  <si>
    <t>10007994</t>
  </si>
  <si>
    <t>955235</t>
  </si>
  <si>
    <t>1197232</t>
  </si>
  <si>
    <t>17078</t>
  </si>
  <si>
    <t>51344</t>
  </si>
  <si>
    <t>7720485</t>
  </si>
  <si>
    <t>4545131</t>
  </si>
  <si>
    <t>324962</t>
  </si>
  <si>
    <t>370238</t>
  </si>
  <si>
    <t>9195056</t>
  </si>
  <si>
    <t>3251691</t>
  </si>
  <si>
    <t>6988229</t>
  </si>
  <si>
    <t>40139</t>
  </si>
  <si>
    <t>642083</t>
  </si>
  <si>
    <t>346055</t>
  </si>
  <si>
    <t>940067</t>
  </si>
  <si>
    <t>206165</t>
  </si>
  <si>
    <t>561417</t>
  </si>
  <si>
    <t>839022</t>
  </si>
  <si>
    <t>1637053</t>
  </si>
  <si>
    <t>895381</t>
  </si>
  <si>
    <t>298836</t>
  </si>
  <si>
    <t>177598</t>
  </si>
  <si>
    <t>130065</t>
  </si>
  <si>
    <t>51129</t>
  </si>
  <si>
    <t>4409963</t>
  </si>
  <si>
    <t>2439497</t>
  </si>
  <si>
    <t>10822835</t>
  </si>
  <si>
    <t>4769226</t>
  </si>
  <si>
    <t>766251</t>
  </si>
  <si>
    <t>436184</t>
  </si>
  <si>
    <t>426830</t>
  </si>
  <si>
    <t>40327</t>
  </si>
  <si>
    <t>789371</t>
  </si>
  <si>
    <t>359630</t>
  </si>
  <si>
    <t>3968811</t>
  </si>
  <si>
    <t>3079129</t>
  </si>
  <si>
    <t>23978</t>
  </si>
  <si>
    <t>2582</t>
  </si>
  <si>
    <t>38105</t>
  </si>
  <si>
    <t>976112</t>
  </si>
  <si>
    <t>1105105</t>
  </si>
  <si>
    <t>1083061</t>
  </si>
  <si>
    <t>404771</t>
  </si>
  <si>
    <t>848000</t>
  </si>
  <si>
    <t>1700092</t>
  </si>
  <si>
    <t>281346</t>
  </si>
  <si>
    <t>11361</t>
  </si>
  <si>
    <t>48696</t>
  </si>
  <si>
    <t>47946</t>
  </si>
  <si>
    <t>686411</t>
  </si>
  <si>
    <t>50568</t>
  </si>
  <si>
    <t>716526</t>
  </si>
  <si>
    <t>650384</t>
  </si>
  <si>
    <t>165189</t>
  </si>
  <si>
    <t>88514</t>
  </si>
  <si>
    <t>31215</t>
  </si>
  <si>
    <t>7458</t>
  </si>
  <si>
    <t>53167</t>
  </si>
  <si>
    <t>58810</t>
  </si>
  <si>
    <t>92384</t>
  </si>
  <si>
    <t>242735</t>
  </si>
  <si>
    <t>2479126</t>
  </si>
  <si>
    <t>1778055</t>
  </si>
  <si>
    <t>209229</t>
  </si>
  <si>
    <t>162219</t>
  </si>
  <si>
    <t>63023</t>
  </si>
  <si>
    <t>16895</t>
  </si>
  <si>
    <t>158950</t>
  </si>
  <si>
    <t>74059</t>
  </si>
  <si>
    <t>批发额</t>
  </si>
  <si>
    <t>19585972</t>
  </si>
  <si>
    <t>9613117</t>
  </si>
  <si>
    <t>951224</t>
  </si>
  <si>
    <t>1188447</t>
  </si>
  <si>
    <t>7617878</t>
  </si>
  <si>
    <t>4189488</t>
  </si>
  <si>
    <t>361787</t>
  </si>
  <si>
    <t>9063944</t>
  </si>
  <si>
    <t>3234773</t>
  </si>
  <si>
    <t>6915024</t>
  </si>
  <si>
    <t>35057</t>
  </si>
  <si>
    <t>932051</t>
  </si>
  <si>
    <t>526892</t>
  </si>
  <si>
    <t>823396</t>
  </si>
  <si>
    <t>1543008</t>
  </si>
  <si>
    <t>840776</t>
  </si>
  <si>
    <t>292691</t>
  </si>
  <si>
    <t>169891</t>
  </si>
  <si>
    <t>108616</t>
  </si>
  <si>
    <t>47274</t>
  </si>
  <si>
    <t>4395523</t>
  </si>
  <si>
    <t>2209291</t>
  </si>
  <si>
    <t>10757684</t>
  </si>
  <si>
    <t>4716897</t>
  </si>
  <si>
    <t>753814</t>
  </si>
  <si>
    <t>432529</t>
  </si>
  <si>
    <t>780915</t>
  </si>
  <si>
    <t>332735</t>
  </si>
  <si>
    <t>306127</t>
  </si>
  <si>
    <t>278780</t>
  </si>
  <si>
    <t>890</t>
  </si>
  <si>
    <t>45240</t>
  </si>
  <si>
    <t>110905</t>
  </si>
  <si>
    <t>39076</t>
  </si>
  <si>
    <t>91087</t>
  </si>
  <si>
    <t>119221</t>
  </si>
  <si>
    <t>74274</t>
  </si>
  <si>
    <t>1822</t>
  </si>
  <si>
    <t>1624</t>
  </si>
  <si>
    <t>112</t>
  </si>
  <si>
    <t>100657</t>
  </si>
  <si>
    <t>11227</t>
  </si>
  <si>
    <t>3357</t>
  </si>
  <si>
    <t>32396</t>
  </si>
  <si>
    <t>3168</t>
  </si>
  <si>
    <t>1434</t>
  </si>
  <si>
    <t>474</t>
  </si>
  <si>
    <t>33408</t>
  </si>
  <si>
    <t>210414</t>
  </si>
  <si>
    <t>208429</t>
  </si>
  <si>
    <t>14863</t>
  </si>
  <si>
    <t>19749</t>
  </si>
  <si>
    <t>4305</t>
  </si>
  <si>
    <t>4088</t>
  </si>
  <si>
    <t>29278</t>
  </si>
  <si>
    <t>6090</t>
  </si>
  <si>
    <t>零售额</t>
  </si>
  <si>
    <t>256648</t>
  </si>
  <si>
    <t>394877</t>
  </si>
  <si>
    <t>4011</t>
  </si>
  <si>
    <t>8785</t>
  </si>
  <si>
    <t>102608</t>
  </si>
  <si>
    <t>355642</t>
  </si>
  <si>
    <t>131112</t>
  </si>
  <si>
    <t>16918</t>
  </si>
  <si>
    <t>73205</t>
  </si>
  <si>
    <t>5082</t>
  </si>
  <si>
    <t>8016</t>
  </si>
  <si>
    <t>34525</t>
  </si>
  <si>
    <t>94044</t>
  </si>
  <si>
    <t>54605</t>
  </si>
  <si>
    <t>6146</t>
  </si>
  <si>
    <t>7707</t>
  </si>
  <si>
    <t>21449</t>
  </si>
  <si>
    <t>3855</t>
  </si>
  <si>
    <t>14440</t>
  </si>
  <si>
    <t>230206</t>
  </si>
  <si>
    <t>65152</t>
  </si>
  <si>
    <t>52329</t>
  </si>
  <si>
    <t>12437</t>
  </si>
  <si>
    <t>3654</t>
  </si>
  <si>
    <t>8456</t>
  </si>
  <si>
    <t>26895</t>
  </si>
  <si>
    <t>3662683</t>
  </si>
  <si>
    <t>2800349</t>
  </si>
  <si>
    <t>37214</t>
  </si>
  <si>
    <t>1059864</t>
  </si>
  <si>
    <t>972156</t>
  </si>
  <si>
    <t>365695</t>
  </si>
  <si>
    <t>756913</t>
  </si>
  <si>
    <t>1580872</t>
  </si>
  <si>
    <t>901837</t>
  </si>
  <si>
    <t>232188</t>
  </si>
  <si>
    <t>9737</t>
  </si>
  <si>
    <t>48584</t>
  </si>
  <si>
    <t>585754</t>
  </si>
  <si>
    <t>705299</t>
  </si>
  <si>
    <t>647027</t>
  </si>
  <si>
    <t>132793</t>
  </si>
  <si>
    <t>85346</t>
  </si>
  <si>
    <t>29782</t>
  </si>
  <si>
    <t>51431</t>
  </si>
  <si>
    <t>58318</t>
  </si>
  <si>
    <t>91911</t>
  </si>
  <si>
    <t>209328</t>
  </si>
  <si>
    <t>2268711</t>
  </si>
  <si>
    <t>1569627</t>
  </si>
  <si>
    <t>194366</t>
  </si>
  <si>
    <t>142470</t>
  </si>
  <si>
    <t>58718</t>
  </si>
  <si>
    <t>12806</t>
  </si>
  <si>
    <t>129672</t>
  </si>
  <si>
    <t>67970</t>
  </si>
  <si>
    <t>对外经济贸易和旅游</t>
  </si>
  <si>
    <t>分国别(地区)进出口总额</t>
  </si>
  <si>
    <t>进出口总额</t>
  </si>
  <si>
    <t>亚洲</t>
  </si>
  <si>
    <t>东盟</t>
  </si>
  <si>
    <t>非洲</t>
  </si>
  <si>
    <t>欧洲</t>
  </si>
  <si>
    <t>欧盟</t>
  </si>
  <si>
    <t>南美洲</t>
  </si>
  <si>
    <t>北美洲</t>
  </si>
  <si>
    <t>大洋洲</t>
  </si>
  <si>
    <t>进口</t>
  </si>
  <si>
    <t>219248</t>
  </si>
  <si>
    <t>260800</t>
  </si>
  <si>
    <t>42444</t>
  </si>
  <si>
    <t>14521</t>
  </si>
  <si>
    <t>68987</t>
  </si>
  <si>
    <t>33453</t>
  </si>
  <si>
    <t>45663</t>
  </si>
  <si>
    <t>84989</t>
  </si>
  <si>
    <t>31658</t>
  </si>
  <si>
    <t>39017</t>
  </si>
  <si>
    <t>出口</t>
  </si>
  <si>
    <t>440550</t>
  </si>
  <si>
    <t>265324</t>
  </si>
  <si>
    <t>18011</t>
  </si>
  <si>
    <t>15908</t>
  </si>
  <si>
    <t>163328</t>
  </si>
  <si>
    <t>135152</t>
  </si>
  <si>
    <t>199369</t>
  </si>
  <si>
    <t>141697</t>
  </si>
  <si>
    <t>79389</t>
  </si>
  <si>
    <t>21774</t>
  </si>
  <si>
    <t>国内与国际旅游情况</t>
  </si>
  <si>
    <t>旅游外汇收入</t>
  </si>
  <si>
    <t>4657.99</t>
  </si>
  <si>
    <t>2790.98</t>
  </si>
  <si>
    <t>接待过夜境外旅游游客</t>
  </si>
  <si>
    <t>接待过夜境外游客</t>
  </si>
  <si>
    <t>45707</t>
  </si>
  <si>
    <t>29979</t>
  </si>
  <si>
    <t>-</t>
  </si>
  <si>
    <t>旅游总收入</t>
  </si>
  <si>
    <t>375.58</t>
  </si>
  <si>
    <t>218.46</t>
  </si>
  <si>
    <t>#国内旅游收入</t>
  </si>
  <si>
    <t>接待国内旅游人数</t>
  </si>
  <si>
    <t>2868.39</t>
  </si>
  <si>
    <t>外商及港澳台商直接投资</t>
  </si>
  <si>
    <t>本年新设项目数</t>
  </si>
  <si>
    <t>独资经营</t>
  </si>
  <si>
    <t>合资经营</t>
  </si>
  <si>
    <t>合作经营</t>
  </si>
  <si>
    <t>本年新增注册外资</t>
  </si>
  <si>
    <t>本年实际使用外资</t>
  </si>
  <si>
    <t>对外承包工程及服务外包</t>
  </si>
  <si>
    <t>签订合同金额</t>
  </si>
  <si>
    <t>实际营业额</t>
  </si>
  <si>
    <t>当年外派劳务人员</t>
  </si>
  <si>
    <t>服务业</t>
  </si>
  <si>
    <t>规模以上服务业法人单位主要指标</t>
  </si>
  <si>
    <t>单位数</t>
  </si>
  <si>
    <t>居民服务、修理和其他服务业</t>
  </si>
  <si>
    <t>营业收入</t>
  </si>
  <si>
    <t>营业成本</t>
  </si>
  <si>
    <t>所有者权益总计</t>
  </si>
  <si>
    <t>投资收益</t>
  </si>
  <si>
    <t>应交所得税</t>
  </si>
  <si>
    <t>应付职工薪酬</t>
  </si>
  <si>
    <t>固定资产投资</t>
  </si>
  <si>
    <t>全社会固定资产投资完成额</t>
  </si>
  <si>
    <t>设备工器具购置</t>
  </si>
  <si>
    <t>其他费用</t>
  </si>
  <si>
    <t>固定资产投资主要指标</t>
  </si>
  <si>
    <t>投资额</t>
  </si>
  <si>
    <t>国有联营</t>
  </si>
  <si>
    <t>集体联营</t>
  </si>
  <si>
    <t>国有与集体联营</t>
  </si>
  <si>
    <t>其他联营</t>
  </si>
  <si>
    <t>国有独资公司</t>
  </si>
  <si>
    <t>其他有限责任公司</t>
  </si>
  <si>
    <t>私营个体经济</t>
  </si>
  <si>
    <t>外资投资企业</t>
  </si>
  <si>
    <t xml:space="preserve">农林牧渔业                         </t>
  </si>
  <si>
    <t xml:space="preserve">制造业                                   </t>
  </si>
  <si>
    <t>电力、煤气及水的生产和供应业</t>
  </si>
  <si>
    <t xml:space="preserve">建筑业 </t>
  </si>
  <si>
    <t xml:space="preserve">批发和零售业 </t>
  </si>
  <si>
    <t xml:space="preserve">交通运输、仓储和邮政业 </t>
  </si>
  <si>
    <t xml:space="preserve">住宿和餐饮业 </t>
  </si>
  <si>
    <t xml:space="preserve">金融业 </t>
  </si>
  <si>
    <t xml:space="preserve">房地产业 </t>
  </si>
  <si>
    <t xml:space="preserve">租赁和商务服务业 </t>
  </si>
  <si>
    <t xml:space="preserve">水利、环境和公共设施管理业 </t>
  </si>
  <si>
    <t xml:space="preserve">居民服务和其他服务业 </t>
  </si>
  <si>
    <t xml:space="preserve">教育 </t>
  </si>
  <si>
    <t xml:space="preserve">文化、体育和娱乐业 </t>
  </si>
  <si>
    <t>上年末结余资金</t>
  </si>
  <si>
    <t>本年资金来源小计</t>
  </si>
  <si>
    <t>施工房屋建筑面积</t>
  </si>
  <si>
    <t>住宅</t>
  </si>
  <si>
    <t>竣工房屋建筑面积</t>
  </si>
  <si>
    <t>建设项目投资新增固定资产额</t>
  </si>
  <si>
    <t>固定资产投资效果情况</t>
  </si>
  <si>
    <t>项目建成投产率</t>
  </si>
  <si>
    <t>建设周期</t>
  </si>
  <si>
    <t xml:space="preserve">固定资产交付使用率 </t>
  </si>
  <si>
    <t>房屋竣工率</t>
  </si>
  <si>
    <t>房地产开发投资情况</t>
  </si>
  <si>
    <t>总投资</t>
  </si>
  <si>
    <t>150.27</t>
  </si>
  <si>
    <t>158.21</t>
  </si>
  <si>
    <t>新增固定资产</t>
  </si>
  <si>
    <t>1661149</t>
  </si>
  <si>
    <t>1836750</t>
  </si>
  <si>
    <t>竣工房屋面积</t>
  </si>
  <si>
    <t>3777511</t>
  </si>
  <si>
    <t>5526086</t>
  </si>
  <si>
    <t>房地产开发投资完成额</t>
  </si>
  <si>
    <t>投资额合计</t>
  </si>
  <si>
    <t>3537143</t>
  </si>
  <si>
    <t>2883905</t>
  </si>
  <si>
    <t>2162556</t>
  </si>
  <si>
    <t>2029780</t>
  </si>
  <si>
    <t>335091</t>
  </si>
  <si>
    <t>206018</t>
  </si>
  <si>
    <t>设备、工器具购置</t>
  </si>
  <si>
    <t>56088</t>
  </si>
  <si>
    <t>31175</t>
  </si>
  <si>
    <t>983408</t>
  </si>
  <si>
    <t>616932</t>
  </si>
  <si>
    <t>47660</t>
  </si>
  <si>
    <t>64073</t>
  </si>
  <si>
    <t>国有独资</t>
  </si>
  <si>
    <t>92025</t>
  </si>
  <si>
    <t>53359</t>
  </si>
  <si>
    <t>1023535</t>
  </si>
  <si>
    <t>1103040</t>
  </si>
  <si>
    <t>314314</t>
  </si>
  <si>
    <t>60654</t>
  </si>
  <si>
    <t xml:space="preserve">私营独资                </t>
  </si>
  <si>
    <t>1910201</t>
  </si>
  <si>
    <t>1443553</t>
  </si>
  <si>
    <t>私营个体企业</t>
  </si>
  <si>
    <t>72966</t>
  </si>
  <si>
    <t>148785</t>
  </si>
  <si>
    <t>76442</t>
  </si>
  <si>
    <t>6505</t>
  </si>
  <si>
    <t>房地产开发基本情况</t>
  </si>
  <si>
    <t>企业个数数</t>
  </si>
  <si>
    <t>待开发土地面积</t>
  </si>
  <si>
    <t>本年土地购置面积</t>
  </si>
  <si>
    <t>本年土地成交价款</t>
  </si>
  <si>
    <t>主营业务收入总计</t>
  </si>
  <si>
    <t>投资收益及营业外收入</t>
  </si>
  <si>
    <t>所得税费用</t>
  </si>
  <si>
    <t>房屋施工面积</t>
  </si>
  <si>
    <t>20253474</t>
  </si>
  <si>
    <t>2229465</t>
  </si>
  <si>
    <t>办公楼</t>
  </si>
  <si>
    <t>商业营业用房</t>
  </si>
  <si>
    <t xml:space="preserve">新开工面积                     </t>
  </si>
  <si>
    <t>2967782</t>
  </si>
  <si>
    <t>商品房销售面积</t>
  </si>
  <si>
    <t>6386281</t>
  </si>
  <si>
    <t>商品房销售额</t>
  </si>
  <si>
    <t>5277974</t>
  </si>
  <si>
    <t>财政 金融 保险</t>
  </si>
  <si>
    <t>财政收入</t>
  </si>
  <si>
    <t>一般公共预算收入</t>
  </si>
  <si>
    <t>366.64</t>
  </si>
  <si>
    <t>283.00</t>
  </si>
  <si>
    <t>财政支出</t>
  </si>
  <si>
    <t>一般公共预算支出</t>
  </si>
  <si>
    <t>532.36</t>
  </si>
  <si>
    <t>371.21</t>
  </si>
  <si>
    <t>金融机构人民币信贷收支情况</t>
  </si>
  <si>
    <t>年末金融机构人民币存款余额</t>
  </si>
  <si>
    <t>6119.38</t>
  </si>
  <si>
    <t>2010.46</t>
  </si>
  <si>
    <t>住户存款</t>
  </si>
  <si>
    <t>2876.63</t>
  </si>
  <si>
    <t>非金融企业存款</t>
  </si>
  <si>
    <t>2140.01</t>
  </si>
  <si>
    <t>年末金融机构人民币贷款余额</t>
  </si>
  <si>
    <t>4784.04</t>
  </si>
  <si>
    <t>1461.56</t>
  </si>
  <si>
    <t>住户贷款</t>
  </si>
  <si>
    <t>1519.74</t>
  </si>
  <si>
    <t>非金融企业及机关团体贷款</t>
  </si>
  <si>
    <t>3264.09</t>
  </si>
  <si>
    <t>保险业务情况</t>
  </si>
  <si>
    <t>全市保险总保额</t>
  </si>
  <si>
    <t>保额</t>
  </si>
  <si>
    <t>企业财产险</t>
  </si>
  <si>
    <t>家庭财产险</t>
  </si>
  <si>
    <t>物价</t>
  </si>
  <si>
    <t>市区居民消费价格指数</t>
  </si>
  <si>
    <t>居民消费价格总指数</t>
  </si>
  <si>
    <t>市区全市</t>
  </si>
  <si>
    <t>105.0</t>
  </si>
  <si>
    <t>102.1</t>
  </si>
  <si>
    <t>服务项目价格指数</t>
  </si>
  <si>
    <t>104.2</t>
  </si>
  <si>
    <t>101.8</t>
  </si>
  <si>
    <t>消费品价格指数</t>
  </si>
  <si>
    <t>105.5</t>
  </si>
  <si>
    <t>102.2</t>
  </si>
  <si>
    <t>粮食</t>
  </si>
  <si>
    <t>101.5</t>
  </si>
  <si>
    <t>100.6</t>
  </si>
  <si>
    <t>食用油</t>
  </si>
  <si>
    <t>菜</t>
  </si>
  <si>
    <t>111.5</t>
  </si>
  <si>
    <t>101.0</t>
  </si>
  <si>
    <t>畜肉类</t>
  </si>
  <si>
    <t>107.1</t>
  </si>
  <si>
    <t>水产品</t>
  </si>
  <si>
    <t>104.6</t>
  </si>
  <si>
    <t>94.4</t>
  </si>
  <si>
    <t xml:space="preserve">蛋类 </t>
  </si>
  <si>
    <t>104.1</t>
  </si>
  <si>
    <t>114.8</t>
  </si>
  <si>
    <t>干鲜瓜果</t>
  </si>
  <si>
    <t>108.1</t>
  </si>
  <si>
    <t>112.5</t>
  </si>
  <si>
    <t>糖果糕点类</t>
  </si>
  <si>
    <t xml:space="preserve">调味品 </t>
  </si>
  <si>
    <t xml:space="preserve">其他食品类  </t>
  </si>
  <si>
    <t>茶及饮料</t>
  </si>
  <si>
    <t>烟酒</t>
  </si>
  <si>
    <t>106.7</t>
  </si>
  <si>
    <t>103.1</t>
  </si>
  <si>
    <t>在外餐饮</t>
  </si>
  <si>
    <t>服装材料</t>
  </si>
  <si>
    <t>其他衣着及配件</t>
  </si>
  <si>
    <t>衣着加工服务费</t>
  </si>
  <si>
    <t>租赁房房租</t>
  </si>
  <si>
    <t>住房保养维修及管理</t>
  </si>
  <si>
    <t>水电燃料</t>
  </si>
  <si>
    <t>自有住房</t>
  </si>
  <si>
    <t>家具及室内装饰品</t>
  </si>
  <si>
    <t>家用器具</t>
  </si>
  <si>
    <t>家用纺织品</t>
  </si>
  <si>
    <t>家庭日用杂品</t>
  </si>
  <si>
    <t>个人护理用品</t>
  </si>
  <si>
    <t>家庭服务</t>
  </si>
  <si>
    <t>交通</t>
  </si>
  <si>
    <t>通信</t>
  </si>
  <si>
    <t>105.4</t>
  </si>
  <si>
    <t>102.5</t>
  </si>
  <si>
    <t>文化娱乐</t>
  </si>
  <si>
    <t>药品及医疗器具</t>
  </si>
  <si>
    <t>医疗服务</t>
  </si>
  <si>
    <t>101.4</t>
  </si>
  <si>
    <t>其他用品类</t>
  </si>
  <si>
    <t>104.8</t>
  </si>
  <si>
    <t>市区商品零售价格指数</t>
  </si>
  <si>
    <t>商品零售价格总指数</t>
  </si>
  <si>
    <t>食品</t>
  </si>
  <si>
    <t>饮料、烟酒</t>
  </si>
  <si>
    <t>服装、鞋帽</t>
  </si>
  <si>
    <t>纺织品</t>
  </si>
  <si>
    <t>床上用品</t>
  </si>
  <si>
    <t>家用电器及音像器材</t>
  </si>
  <si>
    <t>文化办公用品</t>
  </si>
  <si>
    <t>日用品</t>
  </si>
  <si>
    <t>日用百货</t>
  </si>
  <si>
    <t>厨具餐具茶具</t>
  </si>
  <si>
    <t>清洗用品</t>
  </si>
  <si>
    <t xml:space="preserve">其他日用品  </t>
  </si>
  <si>
    <t>体育娱乐用品</t>
  </si>
  <si>
    <t>交通、通信用品</t>
  </si>
  <si>
    <t>交通运输机械</t>
  </si>
  <si>
    <t>通讯器材</t>
  </si>
  <si>
    <t>家  具</t>
  </si>
  <si>
    <t>化妆品</t>
  </si>
  <si>
    <t>中西药品及医疗保健用品</t>
  </si>
  <si>
    <t>医疗卫生器具</t>
  </si>
  <si>
    <t>保健器具及用品</t>
  </si>
  <si>
    <t>书报杂志及电子出版物</t>
  </si>
  <si>
    <t>燃料</t>
  </si>
  <si>
    <t>煤炭及制品</t>
  </si>
  <si>
    <t>石油及制品</t>
  </si>
  <si>
    <t>建筑材料及五金电料</t>
  </si>
  <si>
    <t>人民生活</t>
  </si>
  <si>
    <t>居民人均可支配收入</t>
  </si>
  <si>
    <t>全体常住居民</t>
  </si>
  <si>
    <t>人均可支配收入</t>
  </si>
  <si>
    <t>44384</t>
  </si>
  <si>
    <t>31819</t>
  </si>
  <si>
    <t>工资性收入</t>
  </si>
  <si>
    <t>经营净收入</t>
  </si>
  <si>
    <t>财产净收入</t>
  </si>
  <si>
    <t>转移净收入</t>
  </si>
  <si>
    <t>居民人均消费支出</t>
  </si>
  <si>
    <t>生活消费支出</t>
  </si>
  <si>
    <t>25740</t>
  </si>
  <si>
    <t>19683</t>
  </si>
  <si>
    <t>食品烟酒</t>
  </si>
  <si>
    <t>7360</t>
  </si>
  <si>
    <t>5695</t>
  </si>
  <si>
    <t>衣着</t>
  </si>
  <si>
    <t>2121</t>
  </si>
  <si>
    <t>1696</t>
  </si>
  <si>
    <t>居住</t>
  </si>
  <si>
    <t>5935</t>
  </si>
  <si>
    <t>4559</t>
  </si>
  <si>
    <t>生活用品及服务支出</t>
  </si>
  <si>
    <t>1366</t>
  </si>
  <si>
    <t xml:space="preserve">976
</t>
  </si>
  <si>
    <t>交通通信支出</t>
  </si>
  <si>
    <t>教育文化娱乐支出</t>
  </si>
  <si>
    <t>医疗保健支出</t>
  </si>
  <si>
    <t>其他用品和服务</t>
  </si>
  <si>
    <t>城镇常住居民家庭基本情况</t>
  </si>
  <si>
    <t>总平均水平</t>
  </si>
  <si>
    <t>43452</t>
  </si>
  <si>
    <t>31346</t>
  </si>
  <si>
    <t>27384</t>
  </si>
  <si>
    <t>20367</t>
  </si>
  <si>
    <t>5624</t>
  </si>
  <si>
    <t>4003</t>
  </si>
  <si>
    <t>4614</t>
  </si>
  <si>
    <t>3095</t>
  </si>
  <si>
    <t>5830</t>
  </si>
  <si>
    <t>3880</t>
  </si>
  <si>
    <t>人均消费支出</t>
  </si>
  <si>
    <t>25488</t>
  </si>
  <si>
    <t>19517</t>
  </si>
  <si>
    <t>7114</t>
  </si>
  <si>
    <t>5679</t>
  </si>
  <si>
    <t>2110</t>
  </si>
  <si>
    <t>1721</t>
  </si>
  <si>
    <t>6154</t>
  </si>
  <si>
    <t>4489</t>
  </si>
  <si>
    <t>生活用品及服务</t>
  </si>
  <si>
    <t>1331</t>
  </si>
  <si>
    <t>1000</t>
  </si>
  <si>
    <t>交通通信</t>
  </si>
  <si>
    <t>3236</t>
  </si>
  <si>
    <t>2680</t>
  </si>
  <si>
    <t>教育文化娱乐</t>
  </si>
  <si>
    <t>3137</t>
  </si>
  <si>
    <t>医疗保健</t>
  </si>
  <si>
    <t>1584</t>
  </si>
  <si>
    <t>1228</t>
  </si>
  <si>
    <t>822</t>
  </si>
  <si>
    <t>609</t>
  </si>
  <si>
    <t>农村常住居民家庭基本情况</t>
  </si>
  <si>
    <t>21219</t>
  </si>
  <si>
    <t>15076</t>
  </si>
  <si>
    <t>12548</t>
  </si>
  <si>
    <t>9128</t>
  </si>
  <si>
    <t>4832</t>
  </si>
  <si>
    <t>3478</t>
  </si>
  <si>
    <t>854</t>
  </si>
  <si>
    <t>599</t>
  </si>
  <si>
    <t>2985</t>
  </si>
  <si>
    <t>1871</t>
  </si>
  <si>
    <t>15576</t>
  </si>
  <si>
    <t>10849</t>
  </si>
  <si>
    <t>4701</t>
  </si>
  <si>
    <t>3309</t>
  </si>
  <si>
    <t>735</t>
  </si>
  <si>
    <t>3075</t>
  </si>
  <si>
    <t>2040</t>
  </si>
  <si>
    <t>915</t>
  </si>
  <si>
    <t>629</t>
  </si>
  <si>
    <t>2518</t>
  </si>
  <si>
    <t>1892</t>
  </si>
  <si>
    <t>1661</t>
  </si>
  <si>
    <t>1093</t>
  </si>
  <si>
    <t>1123</t>
  </si>
  <si>
    <t>521</t>
  </si>
  <si>
    <t>居民家庭现住房情况</t>
  </si>
  <si>
    <t>城镇常住居民</t>
  </si>
  <si>
    <t>居民人均住房建筑面积</t>
  </si>
  <si>
    <t>农村常住居民</t>
  </si>
  <si>
    <t>每百户居民家庭耐用消费品拥有量</t>
  </si>
  <si>
    <t xml:space="preserve">家用汽车 </t>
  </si>
  <si>
    <t>24</t>
  </si>
  <si>
    <t>电冰箱</t>
  </si>
  <si>
    <t>118</t>
  </si>
  <si>
    <t>洗衣机</t>
  </si>
  <si>
    <t>106</t>
  </si>
  <si>
    <t>热水器</t>
  </si>
  <si>
    <t>120</t>
  </si>
  <si>
    <t>空调</t>
  </si>
  <si>
    <t>222</t>
  </si>
  <si>
    <t>彩色电视机</t>
  </si>
  <si>
    <t>198</t>
  </si>
  <si>
    <t>照相机</t>
  </si>
  <si>
    <t>计算机</t>
  </si>
  <si>
    <t>中高档乐器</t>
  </si>
  <si>
    <t xml:space="preserve">固定电话 </t>
  </si>
  <si>
    <t>34</t>
  </si>
  <si>
    <t>移动电话</t>
  </si>
  <si>
    <t>269</t>
  </si>
  <si>
    <t>28</t>
  </si>
  <si>
    <t>114</t>
  </si>
  <si>
    <t>103</t>
  </si>
  <si>
    <t>102</t>
  </si>
  <si>
    <t>109</t>
  </si>
  <si>
    <t>186</t>
  </si>
  <si>
    <t>209</t>
  </si>
  <si>
    <t>193</t>
  </si>
  <si>
    <t>274</t>
  </si>
  <si>
    <t>41</t>
  </si>
  <si>
    <t>176</t>
  </si>
  <si>
    <t>180</t>
  </si>
  <si>
    <t>56</t>
  </si>
  <si>
    <t>38</t>
  </si>
  <si>
    <t>80</t>
  </si>
  <si>
    <t>223</t>
  </si>
  <si>
    <t>科学技术</t>
  </si>
  <si>
    <t>专利申请和授权分类情况</t>
  </si>
  <si>
    <t>申请</t>
  </si>
  <si>
    <t>发明</t>
  </si>
  <si>
    <t>实用新型</t>
  </si>
  <si>
    <t>外观</t>
  </si>
  <si>
    <t>授权</t>
  </si>
  <si>
    <t>规模以上工业科技活动企业与机构数</t>
  </si>
  <si>
    <t>有科技机构企业数</t>
  </si>
  <si>
    <t>规模以上工业企业科技活动人员情况</t>
  </si>
  <si>
    <t>研究与试验发展人员</t>
  </si>
  <si>
    <t>参加项目人员</t>
  </si>
  <si>
    <t>规模以上工业企业科技活动经费支出情况</t>
  </si>
  <si>
    <t>R&amp;D经费内部支出合计</t>
  </si>
  <si>
    <t>专业技术人员</t>
  </si>
  <si>
    <t>高级职称人员</t>
  </si>
  <si>
    <t>中级职称人员</t>
  </si>
  <si>
    <t>初级职称人员</t>
  </si>
  <si>
    <t>教育 文化</t>
  </si>
  <si>
    <t>学校数</t>
  </si>
  <si>
    <t>高等院校</t>
  </si>
  <si>
    <t>中专</t>
  </si>
  <si>
    <t>技工学校</t>
  </si>
  <si>
    <t>普通中学</t>
  </si>
  <si>
    <t>181</t>
  </si>
  <si>
    <t>188</t>
  </si>
  <si>
    <t>职业中学</t>
  </si>
  <si>
    <t>小学</t>
  </si>
  <si>
    <t>特殊教育</t>
  </si>
  <si>
    <t>各级各类学校教育情况</t>
  </si>
  <si>
    <t>招生总计</t>
  </si>
  <si>
    <t>毕业生总计</t>
  </si>
  <si>
    <t>幼儿园基本情况</t>
  </si>
  <si>
    <t>园数</t>
  </si>
  <si>
    <t>316</t>
  </si>
  <si>
    <t>302</t>
  </si>
  <si>
    <t>在园幼儿数</t>
  </si>
  <si>
    <t>112345</t>
  </si>
  <si>
    <t>104654</t>
  </si>
  <si>
    <t>卫生 体育</t>
  </si>
  <si>
    <t>卫生事业基本情况</t>
  </si>
  <si>
    <t>机构数</t>
  </si>
  <si>
    <t>1997</t>
  </si>
  <si>
    <t>645</t>
  </si>
  <si>
    <t>#医院、卫生院</t>
  </si>
  <si>
    <t>医院</t>
  </si>
  <si>
    <t>#卫生技术人员</t>
  </si>
  <si>
    <t>29390</t>
  </si>
  <si>
    <t>10013</t>
  </si>
  <si>
    <t>床位数</t>
  </si>
  <si>
    <t>28275</t>
  </si>
  <si>
    <t>8992</t>
  </si>
  <si>
    <t>医生（医师）数</t>
  </si>
  <si>
    <t>12251</t>
  </si>
  <si>
    <t>4052</t>
  </si>
  <si>
    <t>医院工作情况</t>
  </si>
  <si>
    <t>诊疗人次</t>
  </si>
  <si>
    <t>门诊急诊人次数</t>
  </si>
  <si>
    <t>门诊</t>
  </si>
  <si>
    <t>入院人数</t>
  </si>
  <si>
    <t>病床使用率</t>
  </si>
  <si>
    <t>民政 司法 社会组织</t>
  </si>
  <si>
    <t>民政事业基本情况</t>
  </si>
  <si>
    <t>社会福利院</t>
  </si>
  <si>
    <t>院数</t>
  </si>
  <si>
    <t>职工人数</t>
  </si>
  <si>
    <t>养老机构</t>
  </si>
  <si>
    <t>在院人数</t>
  </si>
  <si>
    <t>社会救助情况</t>
  </si>
  <si>
    <t>社会救助总人数</t>
  </si>
  <si>
    <t>最低生活保障人数</t>
  </si>
  <si>
    <t>城市低保</t>
  </si>
  <si>
    <t>人数</t>
  </si>
  <si>
    <t>6180</t>
  </si>
  <si>
    <t>2765</t>
  </si>
  <si>
    <t>14664</t>
  </si>
  <si>
    <t>农村低保</t>
  </si>
  <si>
    <t>43515</t>
  </si>
  <si>
    <t>17431</t>
  </si>
  <si>
    <t>77164</t>
  </si>
  <si>
    <t>社会救济情况</t>
  </si>
  <si>
    <t>资金</t>
  </si>
  <si>
    <t>城乡居民最低生活保障情况</t>
  </si>
  <si>
    <t>律师、公证工作情况</t>
  </si>
  <si>
    <t>公证处</t>
  </si>
  <si>
    <t>公证处人员</t>
  </si>
  <si>
    <t>办理公证总数</t>
  </si>
  <si>
    <t>律师事务所</t>
  </si>
  <si>
    <t>专职律师</t>
  </si>
  <si>
    <t>法律咨询</t>
  </si>
  <si>
    <t>法律顾问</t>
  </si>
  <si>
    <t>担任法律顾问</t>
  </si>
  <si>
    <t>刑事诉讼辩护及代理</t>
  </si>
  <si>
    <t>民事案件诉讼代理</t>
  </si>
  <si>
    <t>非诉讼事件</t>
  </si>
  <si>
    <t>城市建设 环境保护</t>
  </si>
  <si>
    <t>城市建设用地</t>
  </si>
  <si>
    <t>建成区面积</t>
  </si>
  <si>
    <t>公共管理与服务用地</t>
  </si>
  <si>
    <t>商业服务业设施用地</t>
  </si>
  <si>
    <t>物流仓储用地</t>
  </si>
  <si>
    <t>道路与交通设施用地</t>
  </si>
  <si>
    <t>公共设施用地</t>
  </si>
  <si>
    <t>城市建设用地面积</t>
  </si>
  <si>
    <t>居住用地</t>
  </si>
  <si>
    <t>工业用地</t>
  </si>
  <si>
    <t>城市供水情况</t>
  </si>
  <si>
    <t>综合生产能力</t>
  </si>
  <si>
    <t>42</t>
  </si>
  <si>
    <t>全年供水总量</t>
  </si>
  <si>
    <t>10669</t>
  </si>
  <si>
    <t>9258</t>
  </si>
  <si>
    <t>供水管道长度</t>
  </si>
  <si>
    <t>城市天然气供气情况</t>
  </si>
  <si>
    <t>供气总量</t>
  </si>
  <si>
    <t>40915</t>
  </si>
  <si>
    <t>18024</t>
  </si>
  <si>
    <t>用气户数</t>
  </si>
  <si>
    <t>72.72</t>
  </si>
  <si>
    <t>41.4</t>
  </si>
  <si>
    <t>#家庭用户</t>
  </si>
  <si>
    <t>5641.38</t>
  </si>
  <si>
    <t>2182</t>
  </si>
  <si>
    <t>供气管道长度</t>
  </si>
  <si>
    <t>城市液化石油气供气情况</t>
  </si>
  <si>
    <t>11421</t>
  </si>
  <si>
    <t>23558</t>
  </si>
  <si>
    <t>24.04</t>
  </si>
  <si>
    <t>49.9</t>
  </si>
  <si>
    <t>9028</t>
  </si>
  <si>
    <t>20906</t>
  </si>
  <si>
    <t>城市园林绿化情况</t>
  </si>
  <si>
    <t>绿地覆盖面积</t>
  </si>
  <si>
    <t>#建成区</t>
  </si>
  <si>
    <t>5077</t>
  </si>
  <si>
    <t>99.35</t>
  </si>
  <si>
    <t>绿化面积</t>
  </si>
  <si>
    <t>5490</t>
  </si>
  <si>
    <t>4040</t>
  </si>
  <si>
    <t>公园绿地面积</t>
  </si>
  <si>
    <t>1446.00</t>
  </si>
  <si>
    <t>869</t>
  </si>
  <si>
    <t>城市公共交通情况</t>
  </si>
  <si>
    <t>公共汽车</t>
  </si>
  <si>
    <t>运营车辆</t>
  </si>
  <si>
    <t>1637</t>
  </si>
  <si>
    <t>1216</t>
  </si>
  <si>
    <t>运营线路条数</t>
  </si>
  <si>
    <t>营运线路总长度</t>
  </si>
  <si>
    <t>17262</t>
  </si>
  <si>
    <t>13435</t>
  </si>
  <si>
    <t>出租车</t>
  </si>
  <si>
    <t>市区轨道交通情况</t>
  </si>
  <si>
    <t>9954</t>
  </si>
  <si>
    <t>9457</t>
  </si>
  <si>
    <t>分地区环境保护情况</t>
  </si>
  <si>
    <t>工业废水排放量</t>
  </si>
  <si>
    <t>4312</t>
  </si>
  <si>
    <t>7376</t>
  </si>
  <si>
    <t>工业废气排放总量</t>
  </si>
  <si>
    <t>7494</t>
  </si>
  <si>
    <t>17443017</t>
  </si>
  <si>
    <t>工业二氧化硫产生量</t>
  </si>
  <si>
    <t>工业二氧化硫排放量</t>
  </si>
  <si>
    <t>10580</t>
  </si>
  <si>
    <t>54224</t>
  </si>
  <si>
    <t>工业化学需氧量产生量</t>
  </si>
  <si>
    <t>工业化学需氧量排放量</t>
  </si>
  <si>
    <t>3602</t>
  </si>
  <si>
    <t>12621</t>
  </si>
  <si>
    <t>工业氨氮化物产生量</t>
  </si>
  <si>
    <t>工业氨氮化物排放量</t>
  </si>
  <si>
    <t>工业氮氧化物产生量</t>
  </si>
  <si>
    <t>工业氮氧化物排放量</t>
  </si>
  <si>
    <t>15283</t>
  </si>
  <si>
    <t>39289</t>
  </si>
  <si>
    <t>工业烟（粉）尘产生量</t>
  </si>
  <si>
    <t>工业烟（粉）尘排放量</t>
  </si>
  <si>
    <t>5929</t>
  </si>
  <si>
    <t>22240</t>
  </si>
  <si>
    <t>工业固体废物产生量</t>
  </si>
  <si>
    <t>工业固体废物处置量</t>
  </si>
  <si>
    <t>工业固体废物综合利用量</t>
  </si>
  <si>
    <t>91</t>
  </si>
  <si>
    <t>分地区城市环境卫生情况</t>
  </si>
  <si>
    <t>生活垃圾清运量</t>
  </si>
  <si>
    <t>43.17</t>
  </si>
  <si>
    <t>27.75</t>
  </si>
  <si>
    <t>建筑垃圾清运量</t>
  </si>
  <si>
    <t>生活垃圾无害化处理量</t>
  </si>
  <si>
    <t>环卫机械</t>
  </si>
  <si>
    <t>921</t>
  </si>
  <si>
    <t>566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</si>
</sst>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0"/>
      <name val="Arial"/>
      <family val="2"/>
      <charset val="0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4" fillId="21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15" fillId="25" borderId="7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Fill="1" applyBorder="1" applyAlignment="1" applyProtection="1">
      <alignment horizontal="left"/>
    </xf>
    <xf numFmtId="0" fontId="0" fillId="0" borderId="0" xfId="0" applyFill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75"/>
  <sheetViews>
    <sheetView tabSelected="1" zoomScale="70" zoomScaleNormal="70" topLeftCell="D4042" workbookViewId="0">
      <selection activeCell="K4071" sqref="K4071"/>
    </sheetView>
  </sheetViews>
  <sheetFormatPr defaultColWidth="9" defaultRowHeight="13.8"/>
  <cols>
    <col min="1" max="1" width="7.11111111111111" style="2" customWidth="1"/>
    <col min="2" max="2" width="18.2222222222222" style="2" customWidth="1"/>
    <col min="3" max="3" width="43.7777777777778" style="2" customWidth="1"/>
    <col min="4" max="4" width="30.1111111111111" style="2" customWidth="1"/>
    <col min="5" max="7" width="39.8888888888889" style="2" customWidth="1"/>
    <col min="8" max="9" width="14.1111111111111" style="3"/>
    <col min="10" max="13" width="12.8888888888889" style="3"/>
    <col min="14" max="14" width="14.1111111111111" style="3"/>
    <col min="15" max="17" width="9" style="3"/>
  </cols>
  <sheetData>
    <row r="1" spans="1:17">
      <c r="A1" s="2" t="s">
        <v>0</v>
      </c>
      <c r="B1" s="2" t="s">
        <v>1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3">
        <v>2018</v>
      </c>
      <c r="I1" s="3">
        <v>2017</v>
      </c>
      <c r="J1" s="3">
        <v>2016</v>
      </c>
      <c r="K1" s="3">
        <v>2015</v>
      </c>
      <c r="L1" s="3">
        <v>2014</v>
      </c>
      <c r="M1" s="3">
        <v>2013</v>
      </c>
      <c r="N1" s="3">
        <v>2012</v>
      </c>
      <c r="O1" s="3">
        <v>2011</v>
      </c>
      <c r="P1" s="3">
        <v>2010</v>
      </c>
      <c r="Q1" s="3">
        <v>2009</v>
      </c>
    </row>
    <row r="2" spans="1:12">
      <c r="A2" s="2">
        <v>10020</v>
      </c>
      <c r="B2" s="2" t="s">
        <v>2</v>
      </c>
      <c r="C2" s="2" t="s">
        <v>3</v>
      </c>
      <c r="D2" s="2" t="s">
        <v>4</v>
      </c>
      <c r="E2" s="2" t="s">
        <v>4</v>
      </c>
      <c r="F2" s="2" t="s">
        <v>5</v>
      </c>
      <c r="G2" s="2" t="s">
        <v>6</v>
      </c>
      <c r="H2" s="3">
        <v>463.57</v>
      </c>
      <c r="I2" s="3">
        <v>465.19</v>
      </c>
      <c r="J2" s="3">
        <v>464.58</v>
      </c>
      <c r="K2" s="3">
        <v>464.16</v>
      </c>
      <c r="L2" s="3" t="s">
        <v>7</v>
      </c>
    </row>
    <row r="3" spans="1:17">
      <c r="A3" s="2">
        <v>10030</v>
      </c>
      <c r="B3" s="2" t="s">
        <v>2</v>
      </c>
      <c r="C3" s="2" t="s">
        <v>8</v>
      </c>
      <c r="D3" s="2" t="s">
        <v>9</v>
      </c>
      <c r="E3" s="2" t="s">
        <v>9</v>
      </c>
      <c r="F3" s="2" t="s">
        <v>5</v>
      </c>
      <c r="G3" s="2" t="s">
        <v>6</v>
      </c>
      <c r="H3" s="3">
        <v>503.3878</v>
      </c>
      <c r="I3" s="3">
        <v>505.1945</v>
      </c>
      <c r="J3" s="3">
        <v>508.21</v>
      </c>
      <c r="K3" s="3">
        <v>507.85</v>
      </c>
      <c r="L3" s="3" t="s">
        <v>10</v>
      </c>
      <c r="M3" s="3">
        <v>5078014</v>
      </c>
      <c r="N3" s="3">
        <v>5063504</v>
      </c>
      <c r="O3" s="3">
        <v>5071193</v>
      </c>
      <c r="P3" s="3">
        <v>5046461</v>
      </c>
      <c r="Q3" s="3">
        <v>5039848</v>
      </c>
    </row>
    <row r="4" spans="1:17">
      <c r="A4" s="2">
        <v>10040</v>
      </c>
      <c r="B4" s="2" t="s">
        <v>2</v>
      </c>
      <c r="C4" s="2" t="s">
        <v>8</v>
      </c>
      <c r="D4" s="2" t="s">
        <v>9</v>
      </c>
      <c r="E4" s="2" t="s">
        <v>11</v>
      </c>
      <c r="F4" s="2" t="s">
        <v>11</v>
      </c>
      <c r="G4" s="2" t="s">
        <v>6</v>
      </c>
      <c r="H4" s="3" t="s">
        <v>12</v>
      </c>
      <c r="I4" s="3">
        <f>I3-I5</f>
        <v>257.2645</v>
      </c>
      <c r="J4" s="3">
        <f>J3-J5</f>
        <v>258.96</v>
      </c>
      <c r="K4" s="3">
        <f>K3-K5</f>
        <v>258.92</v>
      </c>
      <c r="L4" s="3">
        <f>L3*10000-L5</f>
        <v>2595606</v>
      </c>
      <c r="M4" s="3">
        <f>M3-M5</f>
        <v>2595306</v>
      </c>
      <c r="N4" s="3">
        <v>2586546</v>
      </c>
      <c r="O4" s="3">
        <v>2585952</v>
      </c>
      <c r="P4" s="3">
        <v>2577181</v>
      </c>
      <c r="Q4" s="3">
        <v>2564830</v>
      </c>
    </row>
    <row r="5" spans="1:17">
      <c r="A5" s="2">
        <v>10050</v>
      </c>
      <c r="B5" s="2" t="s">
        <v>2</v>
      </c>
      <c r="C5" s="2" t="s">
        <v>8</v>
      </c>
      <c r="D5" s="2" t="s">
        <v>9</v>
      </c>
      <c r="E5" s="2" t="s">
        <v>13</v>
      </c>
      <c r="F5" s="2" t="s">
        <v>13</v>
      </c>
      <c r="G5" s="2" t="s">
        <v>6</v>
      </c>
      <c r="H5" s="3" t="s">
        <v>14</v>
      </c>
      <c r="I5" s="3">
        <v>247.93</v>
      </c>
      <c r="J5" s="3">
        <v>249.25</v>
      </c>
      <c r="K5" s="3">
        <v>248.93</v>
      </c>
      <c r="L5" s="3" t="s">
        <v>15</v>
      </c>
      <c r="M5" s="3">
        <v>2482708</v>
      </c>
      <c r="N5" s="3">
        <v>2476958</v>
      </c>
      <c r="O5" s="3">
        <v>2485241</v>
      </c>
      <c r="P5" s="3">
        <v>2469280</v>
      </c>
      <c r="Q5" s="3">
        <v>2475018</v>
      </c>
    </row>
    <row r="6" spans="1:17">
      <c r="A6" s="2">
        <v>10060</v>
      </c>
      <c r="B6" s="2" t="s">
        <v>2</v>
      </c>
      <c r="C6" s="2" t="s">
        <v>8</v>
      </c>
      <c r="D6" s="2" t="s">
        <v>16</v>
      </c>
      <c r="E6" s="2" t="s">
        <v>16</v>
      </c>
      <c r="F6" s="2" t="s">
        <v>16</v>
      </c>
      <c r="G6" s="2" t="s">
        <v>6</v>
      </c>
      <c r="H6" s="3" t="s">
        <v>17</v>
      </c>
      <c r="I6" s="3">
        <v>1665260</v>
      </c>
      <c r="J6" s="3">
        <v>1676616</v>
      </c>
      <c r="K6" s="3">
        <v>1679230</v>
      </c>
      <c r="L6" s="3" t="s">
        <v>18</v>
      </c>
      <c r="M6" s="3">
        <v>1695488</v>
      </c>
      <c r="N6" s="3">
        <v>1702120</v>
      </c>
      <c r="O6" s="3">
        <v>1715820</v>
      </c>
      <c r="P6" s="3">
        <v>1727290</v>
      </c>
      <c r="Q6" s="3">
        <v>1723351</v>
      </c>
    </row>
    <row r="7" spans="1:17">
      <c r="A7" s="2">
        <v>10070</v>
      </c>
      <c r="B7" s="2" t="s">
        <v>2</v>
      </c>
      <c r="C7" s="2" t="s">
        <v>8</v>
      </c>
      <c r="D7" s="2" t="s">
        <v>19</v>
      </c>
      <c r="E7" s="2" t="s">
        <v>19</v>
      </c>
      <c r="F7" s="2" t="s">
        <v>19</v>
      </c>
      <c r="G7" s="2" t="s">
        <v>6</v>
      </c>
      <c r="H7" s="3">
        <f>H3*10000/H6</f>
        <v>3.02699891099963</v>
      </c>
      <c r="I7" s="3">
        <f>I3*10000/I6</f>
        <v>3.03372746598129</v>
      </c>
      <c r="J7" s="3">
        <f>J3/J6*10000</f>
        <v>3.03116515648187</v>
      </c>
      <c r="K7" s="3">
        <v>5078455</v>
      </c>
      <c r="L7" s="3">
        <f>L3/L6*10000</f>
        <v>3.01054172108427</v>
      </c>
      <c r="M7" s="3">
        <f>M3/M6</f>
        <v>2.99501618413106</v>
      </c>
      <c r="N7" s="3">
        <f>N3/N6</f>
        <v>2.97482198669894</v>
      </c>
      <c r="O7" s="3">
        <f>O3/O6</f>
        <v>2.95555069879125</v>
      </c>
      <c r="P7" s="3">
        <f>P3/P6</f>
        <v>2.92160609972848</v>
      </c>
      <c r="Q7" s="3">
        <f>Q3/Q6</f>
        <v>2.92444661592444</v>
      </c>
    </row>
    <row r="8" spans="1:12">
      <c r="A8" s="2">
        <v>10080</v>
      </c>
      <c r="B8" s="2" t="s">
        <v>2</v>
      </c>
      <c r="C8" s="2" t="s">
        <v>8</v>
      </c>
      <c r="D8" s="2" t="s">
        <v>20</v>
      </c>
      <c r="E8" s="2" t="s">
        <v>20</v>
      </c>
      <c r="F8" s="2" t="s">
        <v>20</v>
      </c>
      <c r="G8" s="2" t="s">
        <v>6</v>
      </c>
      <c r="H8" s="3" t="s">
        <v>21</v>
      </c>
      <c r="I8" s="3">
        <v>803.853464662174</v>
      </c>
      <c r="J8" s="3">
        <v>802.799377916019</v>
      </c>
      <c r="K8" s="3">
        <v>802.023720660197</v>
      </c>
      <c r="L8" s="3" t="s">
        <v>22</v>
      </c>
    </row>
    <row r="9" spans="1:17">
      <c r="A9" s="2">
        <v>10090</v>
      </c>
      <c r="B9" s="2" t="s">
        <v>2</v>
      </c>
      <c r="C9" s="2" t="s">
        <v>23</v>
      </c>
      <c r="D9" s="2" t="s">
        <v>24</v>
      </c>
      <c r="E9" s="2" t="s">
        <v>24</v>
      </c>
      <c r="F9" s="2" t="s">
        <v>6</v>
      </c>
      <c r="G9" s="2" t="s">
        <v>6</v>
      </c>
      <c r="H9" s="3" t="s">
        <v>25</v>
      </c>
      <c r="I9" s="3">
        <v>52072</v>
      </c>
      <c r="J9" s="3">
        <v>46618</v>
      </c>
      <c r="K9" s="3">
        <v>46731</v>
      </c>
      <c r="L9" s="3" t="s">
        <v>26</v>
      </c>
      <c r="M9" s="3">
        <v>46959</v>
      </c>
      <c r="N9" s="3">
        <v>47829</v>
      </c>
      <c r="O9" s="3">
        <v>49382</v>
      </c>
      <c r="P9" s="3">
        <v>46316</v>
      </c>
      <c r="Q9" s="3">
        <v>42813</v>
      </c>
    </row>
    <row r="10" spans="1:17">
      <c r="A10" s="2">
        <v>10100</v>
      </c>
      <c r="B10" s="2" t="s">
        <v>2</v>
      </c>
      <c r="C10" s="2" t="s">
        <v>23</v>
      </c>
      <c r="D10" s="2" t="s">
        <v>27</v>
      </c>
      <c r="E10" s="2" t="s">
        <v>27</v>
      </c>
      <c r="F10" s="2" t="s">
        <v>6</v>
      </c>
      <c r="G10" s="2" t="s">
        <v>6</v>
      </c>
      <c r="H10" s="3">
        <f t="shared" ref="H10:L10" si="0">H9/H3/10</f>
        <v>8.40286554421859</v>
      </c>
      <c r="I10" s="3">
        <f t="shared" si="0"/>
        <v>10.3073172807701</v>
      </c>
      <c r="J10" s="3">
        <f t="shared" si="0"/>
        <v>9.17297967375691</v>
      </c>
      <c r="K10" s="3">
        <f t="shared" si="0"/>
        <v>9.20173279511667</v>
      </c>
      <c r="L10" s="3">
        <f t="shared" si="0"/>
        <v>9.56677351477847</v>
      </c>
      <c r="M10" s="3">
        <f>M9/M3*1000</f>
        <v>9.24751290563594</v>
      </c>
      <c r="N10" s="3">
        <v>9.44</v>
      </c>
      <c r="O10" s="3">
        <v>9.76</v>
      </c>
      <c r="P10" s="3">
        <v>9.18</v>
      </c>
      <c r="Q10" s="3">
        <v>8.52</v>
      </c>
    </row>
    <row r="11" spans="1:17">
      <c r="A11" s="2">
        <v>10110</v>
      </c>
      <c r="B11" s="2" t="s">
        <v>2</v>
      </c>
      <c r="C11" s="2" t="s">
        <v>23</v>
      </c>
      <c r="D11" s="2" t="s">
        <v>28</v>
      </c>
      <c r="E11" s="2" t="s">
        <v>28</v>
      </c>
      <c r="F11" s="2" t="s">
        <v>6</v>
      </c>
      <c r="G11" s="2" t="s">
        <v>6</v>
      </c>
      <c r="H11" s="3" t="s">
        <v>29</v>
      </c>
      <c r="I11" s="3">
        <v>67095</v>
      </c>
      <c r="J11" s="3">
        <v>36734</v>
      </c>
      <c r="K11" s="3">
        <v>42485</v>
      </c>
      <c r="L11" s="3" t="s">
        <v>30</v>
      </c>
      <c r="M11" s="3">
        <v>39621</v>
      </c>
      <c r="N11" s="3">
        <v>61048</v>
      </c>
      <c r="O11" s="3">
        <v>34639</v>
      </c>
      <c r="P11" s="3">
        <v>56022</v>
      </c>
      <c r="Q11" s="3">
        <v>32507</v>
      </c>
    </row>
    <row r="12" spans="1:17">
      <c r="A12" s="2">
        <v>10120</v>
      </c>
      <c r="B12" s="2" t="s">
        <v>2</v>
      </c>
      <c r="C12" s="2" t="s">
        <v>23</v>
      </c>
      <c r="D12" s="2" t="s">
        <v>31</v>
      </c>
      <c r="E12" s="2" t="s">
        <v>31</v>
      </c>
      <c r="F12" s="2" t="s">
        <v>6</v>
      </c>
      <c r="G12" s="2" t="s">
        <v>6</v>
      </c>
      <c r="H12" s="3">
        <f t="shared" ref="H12:L12" si="1">H11/H3/10</f>
        <v>8.45829001020684</v>
      </c>
      <c r="I12" s="3">
        <f t="shared" si="1"/>
        <v>13.2810234474049</v>
      </c>
      <c r="J12" s="3">
        <f t="shared" si="1"/>
        <v>7.22811436217312</v>
      </c>
      <c r="K12" s="3">
        <f t="shared" si="1"/>
        <v>8.36565915132421</v>
      </c>
      <c r="L12" s="3">
        <f t="shared" si="1"/>
        <v>8.46630351418851</v>
      </c>
      <c r="M12" s="3">
        <f>M11/M3*1000</f>
        <v>7.80245978053625</v>
      </c>
      <c r="N12" s="3">
        <v>12.05</v>
      </c>
      <c r="O12" s="3">
        <v>6.85</v>
      </c>
      <c r="P12" s="3">
        <v>11.11</v>
      </c>
      <c r="Q12" s="3">
        <v>6.47</v>
      </c>
    </row>
    <row r="13" spans="1:17">
      <c r="A13" s="2">
        <v>10130</v>
      </c>
      <c r="B13" s="2" t="s">
        <v>2</v>
      </c>
      <c r="C13" s="2" t="s">
        <v>23</v>
      </c>
      <c r="D13" s="2" t="s">
        <v>32</v>
      </c>
      <c r="E13" s="2" t="s">
        <v>32</v>
      </c>
      <c r="F13" s="2" t="s">
        <v>6</v>
      </c>
      <c r="G13" s="2" t="s">
        <v>6</v>
      </c>
      <c r="H13" s="3">
        <f>H9-H11</f>
        <v>-279</v>
      </c>
      <c r="I13" s="3">
        <f t="shared" ref="I13:P13" si="2">I9-I11</f>
        <v>-15023</v>
      </c>
      <c r="J13" s="3">
        <f t="shared" si="2"/>
        <v>9884</v>
      </c>
      <c r="K13" s="3">
        <f t="shared" si="2"/>
        <v>4246</v>
      </c>
      <c r="L13" s="3">
        <f t="shared" si="2"/>
        <v>5596</v>
      </c>
      <c r="M13" s="3">
        <f t="shared" si="2"/>
        <v>7338</v>
      </c>
      <c r="N13" s="3">
        <f t="shared" si="2"/>
        <v>-13219</v>
      </c>
      <c r="O13" s="3">
        <f t="shared" si="2"/>
        <v>14743</v>
      </c>
      <c r="P13" s="3">
        <f t="shared" si="2"/>
        <v>-9706</v>
      </c>
      <c r="Q13" s="3">
        <f>Q9-Q11</f>
        <v>10306</v>
      </c>
    </row>
    <row r="14" spans="1:17">
      <c r="A14" s="2">
        <v>10140</v>
      </c>
      <c r="B14" s="2" t="s">
        <v>2</v>
      </c>
      <c r="C14" s="2" t="s">
        <v>23</v>
      </c>
      <c r="D14" s="2" t="s">
        <v>33</v>
      </c>
      <c r="E14" s="2" t="s">
        <v>33</v>
      </c>
      <c r="F14" s="2" t="s">
        <v>6</v>
      </c>
      <c r="G14" s="2" t="s">
        <v>6</v>
      </c>
      <c r="H14" s="3">
        <f>H13/H3/10</f>
        <v>-0.05542446598825</v>
      </c>
      <c r="I14" s="3">
        <f>I13/I3/10</f>
        <v>-2.97370616663483</v>
      </c>
      <c r="J14" s="3">
        <f>J13/J3/10</f>
        <v>1.94486531158379</v>
      </c>
      <c r="K14" s="3">
        <f>K13/K3/10</f>
        <v>0.836073643792458</v>
      </c>
      <c r="L14" s="3">
        <f>L13/L3/10</f>
        <v>1.10047000058996</v>
      </c>
      <c r="M14" s="3">
        <f>M13/M3*1000</f>
        <v>1.44505312509969</v>
      </c>
      <c r="N14" s="3">
        <f>N13/N3*1000</f>
        <v>-2.61064274857885</v>
      </c>
      <c r="O14" s="3">
        <v>2.91</v>
      </c>
      <c r="P14" s="3">
        <v>-1.92</v>
      </c>
      <c r="Q14" s="3">
        <v>2.05</v>
      </c>
    </row>
    <row r="15" spans="1:17">
      <c r="A15" s="2">
        <v>10150</v>
      </c>
      <c r="B15" s="2" t="s">
        <v>2</v>
      </c>
      <c r="C15" s="2" t="s">
        <v>34</v>
      </c>
      <c r="D15" s="2" t="s">
        <v>35</v>
      </c>
      <c r="E15" s="2" t="s">
        <v>36</v>
      </c>
      <c r="F15" s="2" t="s">
        <v>6</v>
      </c>
      <c r="G15" s="2" t="s">
        <v>6</v>
      </c>
      <c r="H15" s="3" t="s">
        <v>37</v>
      </c>
      <c r="I15" s="3">
        <v>46036</v>
      </c>
      <c r="J15" s="3">
        <v>55216</v>
      </c>
      <c r="K15" s="3">
        <v>65810</v>
      </c>
      <c r="L15" s="3" t="s">
        <v>38</v>
      </c>
      <c r="M15" s="3">
        <v>58484</v>
      </c>
      <c r="N15" s="3">
        <v>55260</v>
      </c>
      <c r="O15" s="3">
        <v>55386</v>
      </c>
      <c r="P15" s="3">
        <v>50640</v>
      </c>
      <c r="Q15" s="3">
        <v>46009</v>
      </c>
    </row>
    <row r="16" spans="1:17">
      <c r="A16" s="2">
        <v>10160</v>
      </c>
      <c r="B16" s="2" t="s">
        <v>2</v>
      </c>
      <c r="C16" s="2" t="s">
        <v>34</v>
      </c>
      <c r="D16" s="2" t="s">
        <v>39</v>
      </c>
      <c r="E16" s="2" t="s">
        <v>6</v>
      </c>
      <c r="F16" s="2" t="s">
        <v>6</v>
      </c>
      <c r="G16" s="2" t="s">
        <v>6</v>
      </c>
      <c r="H16" s="3" t="s">
        <v>40</v>
      </c>
      <c r="I16" s="3">
        <v>11425</v>
      </c>
      <c r="J16" s="3">
        <v>10745</v>
      </c>
      <c r="K16" s="3">
        <v>9700</v>
      </c>
      <c r="L16" s="3" t="s">
        <v>41</v>
      </c>
      <c r="M16" s="3">
        <v>8685</v>
      </c>
      <c r="N16" s="3">
        <v>7621</v>
      </c>
      <c r="O16" s="3">
        <v>7186</v>
      </c>
      <c r="P16" s="3">
        <v>6591</v>
      </c>
      <c r="Q16" s="3">
        <v>6188</v>
      </c>
    </row>
    <row r="17" spans="1:14">
      <c r="A17" s="2">
        <v>10170</v>
      </c>
      <c r="B17" s="2" t="s">
        <v>2</v>
      </c>
      <c r="C17" s="2" t="s">
        <v>42</v>
      </c>
      <c r="D17" s="2" t="s">
        <v>43</v>
      </c>
      <c r="E17" s="2" t="s">
        <v>43</v>
      </c>
      <c r="F17" s="2" t="s">
        <v>43</v>
      </c>
      <c r="G17" s="2" t="s">
        <v>6</v>
      </c>
      <c r="H17" s="3" t="s">
        <v>44</v>
      </c>
      <c r="I17" s="3">
        <v>278.7</v>
      </c>
      <c r="J17" s="3">
        <v>278.1</v>
      </c>
      <c r="K17" s="3">
        <v>281.3</v>
      </c>
      <c r="L17" s="3" t="s">
        <v>45</v>
      </c>
      <c r="M17" s="3">
        <v>284.2</v>
      </c>
      <c r="N17" s="3">
        <v>284.4</v>
      </c>
    </row>
    <row r="18" spans="1:14">
      <c r="A18" s="2">
        <v>10180</v>
      </c>
      <c r="B18" s="2" t="s">
        <v>2</v>
      </c>
      <c r="C18" s="2" t="s">
        <v>42</v>
      </c>
      <c r="D18" s="2" t="s">
        <v>43</v>
      </c>
      <c r="E18" s="2" t="s">
        <v>46</v>
      </c>
      <c r="F18" s="2" t="s">
        <v>46</v>
      </c>
      <c r="G18" s="2" t="s">
        <v>6</v>
      </c>
      <c r="H18" s="3" t="s">
        <v>47</v>
      </c>
      <c r="I18" s="3">
        <v>57.4</v>
      </c>
      <c r="J18" s="3">
        <v>60.1</v>
      </c>
      <c r="K18" s="3">
        <v>63.2</v>
      </c>
      <c r="L18" s="3" t="s">
        <v>48</v>
      </c>
      <c r="M18" s="3">
        <v>70.8</v>
      </c>
      <c r="N18" s="3">
        <v>78.8</v>
      </c>
    </row>
    <row r="19" spans="1:14">
      <c r="A19" s="2">
        <v>10190</v>
      </c>
      <c r="B19" s="2" t="s">
        <v>2</v>
      </c>
      <c r="C19" s="2" t="s">
        <v>42</v>
      </c>
      <c r="D19" s="2" t="s">
        <v>43</v>
      </c>
      <c r="E19" s="2" t="s">
        <v>49</v>
      </c>
      <c r="F19" s="2" t="s">
        <v>49</v>
      </c>
      <c r="G19" s="2" t="s">
        <v>6</v>
      </c>
      <c r="H19" s="3" t="s">
        <v>50</v>
      </c>
      <c r="I19" s="3">
        <v>113.6</v>
      </c>
      <c r="J19" s="3">
        <v>112.8</v>
      </c>
      <c r="K19" s="3">
        <v>118</v>
      </c>
      <c r="L19" s="3" t="s">
        <v>51</v>
      </c>
      <c r="M19" s="3">
        <v>119.4</v>
      </c>
      <c r="N19" s="3">
        <v>119.3</v>
      </c>
    </row>
    <row r="20" spans="1:14">
      <c r="A20" s="2">
        <v>10200</v>
      </c>
      <c r="B20" s="2" t="s">
        <v>2</v>
      </c>
      <c r="C20" s="2" t="s">
        <v>42</v>
      </c>
      <c r="D20" s="2" t="s">
        <v>43</v>
      </c>
      <c r="E20" s="2" t="s">
        <v>52</v>
      </c>
      <c r="F20" s="2" t="s">
        <v>52</v>
      </c>
      <c r="G20" s="2" t="s">
        <v>6</v>
      </c>
      <c r="H20" s="3" t="s">
        <v>53</v>
      </c>
      <c r="I20" s="3">
        <v>107.7</v>
      </c>
      <c r="J20" s="3">
        <v>105.2</v>
      </c>
      <c r="K20" s="3">
        <v>100.1</v>
      </c>
      <c r="L20" s="3" t="s">
        <v>54</v>
      </c>
      <c r="M20" s="3">
        <v>94</v>
      </c>
      <c r="N20" s="3">
        <v>92.3</v>
      </c>
    </row>
    <row r="21" spans="1:17">
      <c r="A21" s="2">
        <v>10210</v>
      </c>
      <c r="B21" s="2" t="s">
        <v>2</v>
      </c>
      <c r="C21" s="2" t="s">
        <v>55</v>
      </c>
      <c r="D21" s="2" t="s">
        <v>56</v>
      </c>
      <c r="E21" s="2" t="s">
        <v>57</v>
      </c>
      <c r="F21" s="2" t="s">
        <v>57</v>
      </c>
      <c r="G21" s="2" t="s">
        <v>57</v>
      </c>
      <c r="H21" s="3" t="s">
        <v>58</v>
      </c>
      <c r="I21" s="3">
        <v>63929</v>
      </c>
      <c r="J21" s="3">
        <v>59685.3108901776</v>
      </c>
      <c r="K21" s="3">
        <v>58837.2138161155</v>
      </c>
      <c r="L21" s="3" t="s">
        <v>59</v>
      </c>
      <c r="M21" s="3">
        <v>46190</v>
      </c>
      <c r="N21" s="3">
        <v>42985</v>
      </c>
      <c r="O21" s="3">
        <v>30579</v>
      </c>
      <c r="P21" s="3">
        <v>26556</v>
      </c>
      <c r="Q21" s="3">
        <v>21546</v>
      </c>
    </row>
    <row r="22" spans="1:17">
      <c r="A22" s="2">
        <v>10220</v>
      </c>
      <c r="B22" s="2" t="s">
        <v>2</v>
      </c>
      <c r="C22" s="2" t="s">
        <v>55</v>
      </c>
      <c r="D22" s="2" t="s">
        <v>56</v>
      </c>
      <c r="E22" s="2" t="s">
        <v>60</v>
      </c>
      <c r="F22" s="2" t="s">
        <v>60</v>
      </c>
      <c r="G22" s="2" t="s">
        <v>60</v>
      </c>
      <c r="H22" s="3" t="s">
        <v>61</v>
      </c>
      <c r="I22" s="3">
        <v>59696</v>
      </c>
      <c r="J22" s="3">
        <v>56308.1281070456</v>
      </c>
      <c r="K22" s="3">
        <v>55761.8200827056</v>
      </c>
      <c r="L22" s="3" t="s">
        <v>62</v>
      </c>
      <c r="M22" s="3">
        <v>44416</v>
      </c>
      <c r="N22" s="3">
        <v>37698</v>
      </c>
      <c r="O22" s="3">
        <v>30383</v>
      </c>
      <c r="P22" s="3">
        <v>26341</v>
      </c>
      <c r="Q22" s="3">
        <v>21362</v>
      </c>
    </row>
    <row r="23" spans="1:17">
      <c r="A23" s="2">
        <v>10230</v>
      </c>
      <c r="B23" s="2" t="s">
        <v>2</v>
      </c>
      <c r="C23" s="2" t="s">
        <v>55</v>
      </c>
      <c r="D23" s="2" t="s">
        <v>56</v>
      </c>
      <c r="E23" s="2" t="s">
        <v>63</v>
      </c>
      <c r="F23" s="2" t="s">
        <v>63</v>
      </c>
      <c r="G23" s="2" t="s">
        <v>63</v>
      </c>
      <c r="H23" s="3" t="s">
        <v>64</v>
      </c>
      <c r="I23" s="3">
        <v>88919</v>
      </c>
      <c r="J23" s="3">
        <v>77826.9416727767</v>
      </c>
      <c r="K23" s="3">
        <v>78386.1473012497</v>
      </c>
      <c r="L23" s="3" t="s">
        <v>65</v>
      </c>
      <c r="M23" s="3">
        <v>52978</v>
      </c>
      <c r="N23" s="3">
        <v>50872</v>
      </c>
      <c r="O23" s="3">
        <v>47265</v>
      </c>
      <c r="P23" s="3">
        <v>47280</v>
      </c>
      <c r="Q23" s="3">
        <v>45154</v>
      </c>
    </row>
    <row r="24" spans="1:14">
      <c r="A24" s="2">
        <v>10240</v>
      </c>
      <c r="B24" s="2" t="s">
        <v>2</v>
      </c>
      <c r="C24" s="2" t="s">
        <v>55</v>
      </c>
      <c r="D24" s="2" t="s">
        <v>56</v>
      </c>
      <c r="E24" s="2" t="s">
        <v>66</v>
      </c>
      <c r="F24" s="2" t="s">
        <v>66</v>
      </c>
      <c r="G24" s="2" t="s">
        <v>66</v>
      </c>
      <c r="H24" s="3" t="s">
        <v>67</v>
      </c>
      <c r="I24" s="3">
        <v>112844</v>
      </c>
      <c r="J24" s="3">
        <v>100263.444736007</v>
      </c>
      <c r="K24" s="3">
        <v>92616.2046908316</v>
      </c>
      <c r="L24" s="3" t="s">
        <v>68</v>
      </c>
      <c r="M24" s="3">
        <v>68138</v>
      </c>
      <c r="N24" s="3">
        <v>66376</v>
      </c>
    </row>
    <row r="25" spans="1:17">
      <c r="A25" s="2">
        <v>10250</v>
      </c>
      <c r="B25" s="2" t="s">
        <v>2</v>
      </c>
      <c r="C25" s="2" t="s">
        <v>55</v>
      </c>
      <c r="D25" s="2" t="s">
        <v>56</v>
      </c>
      <c r="E25" s="2" t="s">
        <v>69</v>
      </c>
      <c r="F25" s="2" t="s">
        <v>69</v>
      </c>
      <c r="G25" s="2" t="s">
        <v>69</v>
      </c>
      <c r="H25" s="3" t="s">
        <v>70</v>
      </c>
      <c r="I25" s="3">
        <v>65731</v>
      </c>
      <c r="J25" s="3">
        <v>44115.6069364162</v>
      </c>
      <c r="K25" s="3">
        <v>58135.3383458647</v>
      </c>
      <c r="L25" s="3" t="s">
        <v>71</v>
      </c>
      <c r="M25" s="3">
        <v>40937</v>
      </c>
      <c r="N25" s="3"/>
      <c r="O25" s="3"/>
      <c r="P25" s="3"/>
      <c r="Q25" s="3">
        <v>31518</v>
      </c>
    </row>
    <row r="26" spans="1:17">
      <c r="A26" s="2">
        <v>10260</v>
      </c>
      <c r="B26" s="2" t="s">
        <v>2</v>
      </c>
      <c r="C26" s="2" t="s">
        <v>55</v>
      </c>
      <c r="D26" s="2" t="s">
        <v>56</v>
      </c>
      <c r="E26" s="2" t="s">
        <v>72</v>
      </c>
      <c r="F26" s="2" t="s">
        <v>72</v>
      </c>
      <c r="G26" s="2" t="s">
        <v>72</v>
      </c>
      <c r="H26" s="3" t="s">
        <v>73</v>
      </c>
      <c r="I26" s="3">
        <v>46197</v>
      </c>
      <c r="J26" s="3">
        <v>42354.2576419214</v>
      </c>
      <c r="K26" s="3">
        <v>42877.9342723005</v>
      </c>
      <c r="L26" s="3" t="s">
        <v>74</v>
      </c>
      <c r="M26" s="3">
        <v>27062</v>
      </c>
      <c r="N26" s="3">
        <v>23756</v>
      </c>
      <c r="O26" s="3">
        <v>23154</v>
      </c>
      <c r="P26" s="3">
        <v>11846</v>
      </c>
      <c r="Q26" s="3">
        <v>12429</v>
      </c>
    </row>
    <row r="27" spans="1:12">
      <c r="A27" s="2">
        <v>10270</v>
      </c>
      <c r="B27" s="2" t="s">
        <v>2</v>
      </c>
      <c r="C27" s="2" t="s">
        <v>55</v>
      </c>
      <c r="D27" s="2" t="s">
        <v>56</v>
      </c>
      <c r="E27" s="2" t="s">
        <v>75</v>
      </c>
      <c r="F27" s="2" t="s">
        <v>75</v>
      </c>
      <c r="G27" s="2" t="s">
        <v>75</v>
      </c>
      <c r="H27" s="3"/>
      <c r="I27" s="3"/>
      <c r="J27" s="3">
        <v>26700</v>
      </c>
      <c r="K27" s="3">
        <v>43611.1111111111</v>
      </c>
      <c r="L27" s="3" t="s">
        <v>76</v>
      </c>
    </row>
    <row r="28" spans="1:17">
      <c r="A28" s="2">
        <v>10280</v>
      </c>
      <c r="B28" s="2" t="s">
        <v>2</v>
      </c>
      <c r="C28" s="2" t="s">
        <v>55</v>
      </c>
      <c r="D28" s="2" t="s">
        <v>56</v>
      </c>
      <c r="E28" s="2" t="s">
        <v>77</v>
      </c>
      <c r="F28" s="2" t="s">
        <v>77</v>
      </c>
      <c r="G28" s="2" t="s">
        <v>77</v>
      </c>
      <c r="H28" s="3" t="s">
        <v>78</v>
      </c>
      <c r="I28" s="3">
        <v>57437</v>
      </c>
      <c r="J28" s="3">
        <v>57305.5136017524</v>
      </c>
      <c r="K28" s="3">
        <v>54608.6279363957</v>
      </c>
      <c r="L28" s="3" t="s">
        <v>79</v>
      </c>
      <c r="M28" s="3">
        <v>42908</v>
      </c>
      <c r="N28" s="3">
        <v>34096</v>
      </c>
      <c r="O28" s="3">
        <v>29598</v>
      </c>
      <c r="P28" s="3">
        <v>25965</v>
      </c>
      <c r="Q28" s="3">
        <v>20595</v>
      </c>
    </row>
    <row r="29" spans="1:17">
      <c r="A29" s="2">
        <v>10290</v>
      </c>
      <c r="B29" s="2" t="s">
        <v>2</v>
      </c>
      <c r="C29" s="2" t="s">
        <v>55</v>
      </c>
      <c r="D29" s="2" t="s">
        <v>56</v>
      </c>
      <c r="E29" s="2" t="s">
        <v>80</v>
      </c>
      <c r="F29" s="2" t="s">
        <v>80</v>
      </c>
      <c r="G29" s="2" t="s">
        <v>80</v>
      </c>
      <c r="H29" s="3" t="s">
        <v>81</v>
      </c>
      <c r="I29" s="3">
        <v>59712</v>
      </c>
      <c r="J29" s="3">
        <v>56018.0273877622</v>
      </c>
      <c r="K29" s="3">
        <v>120143.679903001</v>
      </c>
      <c r="L29" s="3" t="s">
        <v>82</v>
      </c>
      <c r="M29" s="3">
        <v>77785</v>
      </c>
      <c r="N29" s="3">
        <v>68840</v>
      </c>
      <c r="O29" s="3">
        <v>28678</v>
      </c>
      <c r="P29" s="3">
        <v>26023</v>
      </c>
      <c r="Q29" s="3">
        <v>23977</v>
      </c>
    </row>
    <row r="30" spans="1:17">
      <c r="A30" s="2">
        <v>10300</v>
      </c>
      <c r="B30" s="2" t="s">
        <v>2</v>
      </c>
      <c r="C30" s="2" t="s">
        <v>55</v>
      </c>
      <c r="D30" s="2" t="s">
        <v>56</v>
      </c>
      <c r="E30" s="2" t="s">
        <v>83</v>
      </c>
      <c r="F30" s="2" t="s">
        <v>83</v>
      </c>
      <c r="G30" s="2" t="s">
        <v>83</v>
      </c>
      <c r="H30" s="3" t="s">
        <v>84</v>
      </c>
      <c r="I30" s="3">
        <v>59017</v>
      </c>
      <c r="J30" s="3">
        <v>54334.2369316208</v>
      </c>
      <c r="K30" s="3">
        <v>54027.8701169902</v>
      </c>
      <c r="L30" s="3" t="s">
        <v>85</v>
      </c>
      <c r="M30" s="3">
        <v>44250</v>
      </c>
      <c r="N30" s="3">
        <v>35860</v>
      </c>
      <c r="O30" s="3">
        <v>29625</v>
      </c>
      <c r="P30" s="3">
        <v>24539</v>
      </c>
      <c r="Q30" s="3">
        <v>21361</v>
      </c>
    </row>
    <row r="31" spans="1:17">
      <c r="A31" s="2">
        <v>10310</v>
      </c>
      <c r="B31" s="2" t="s">
        <v>2</v>
      </c>
      <c r="C31" s="2" t="s">
        <v>55</v>
      </c>
      <c r="D31" s="2" t="s">
        <v>56</v>
      </c>
      <c r="E31" s="2" t="s">
        <v>86</v>
      </c>
      <c r="F31" s="2" t="s">
        <v>86</v>
      </c>
      <c r="G31" s="2" t="s">
        <v>86</v>
      </c>
      <c r="H31" s="3" t="s">
        <v>87</v>
      </c>
      <c r="I31" s="3">
        <v>71846</v>
      </c>
      <c r="J31" s="3">
        <v>36637.9861481087</v>
      </c>
      <c r="K31" s="3">
        <v>38380.7755775578</v>
      </c>
      <c r="L31" s="3" t="s">
        <v>88</v>
      </c>
      <c r="M31" s="3">
        <v>30008</v>
      </c>
      <c r="N31" s="3">
        <v>25847</v>
      </c>
      <c r="O31" s="3">
        <v>20969</v>
      </c>
      <c r="P31" s="3">
        <v>18156</v>
      </c>
      <c r="Q31" s="3">
        <v>15335</v>
      </c>
    </row>
    <row r="32" spans="1:17">
      <c r="A32" s="2">
        <v>10320</v>
      </c>
      <c r="B32" s="2" t="s">
        <v>2</v>
      </c>
      <c r="C32" s="2" t="s">
        <v>55</v>
      </c>
      <c r="D32" s="2" t="s">
        <v>56</v>
      </c>
      <c r="E32" s="2" t="s">
        <v>89</v>
      </c>
      <c r="F32" s="2" t="s">
        <v>89</v>
      </c>
      <c r="G32" s="2" t="s">
        <v>89</v>
      </c>
      <c r="H32" s="3" t="s">
        <v>90</v>
      </c>
      <c r="I32" s="3">
        <v>61179</v>
      </c>
      <c r="J32" s="3">
        <v>64975.249881009</v>
      </c>
      <c r="K32" s="3">
        <v>57807.2362791835</v>
      </c>
      <c r="L32" s="3" t="s">
        <v>91</v>
      </c>
      <c r="M32" s="3">
        <v>35809</v>
      </c>
      <c r="N32" s="3">
        <v>27037</v>
      </c>
      <c r="O32" s="3">
        <v>25531</v>
      </c>
      <c r="P32" s="3">
        <v>21810</v>
      </c>
      <c r="Q32" s="3">
        <v>18066</v>
      </c>
    </row>
    <row r="33" spans="1:17">
      <c r="A33" s="2">
        <v>10330</v>
      </c>
      <c r="B33" s="2" t="s">
        <v>2</v>
      </c>
      <c r="C33" s="2" t="s">
        <v>55</v>
      </c>
      <c r="D33" s="2" t="s">
        <v>56</v>
      </c>
      <c r="E33" s="2" t="s">
        <v>92</v>
      </c>
      <c r="F33" s="2" t="s">
        <v>92</v>
      </c>
      <c r="G33" s="2" t="s">
        <v>92</v>
      </c>
      <c r="H33" s="3" t="s">
        <v>93</v>
      </c>
      <c r="I33" s="3">
        <v>41732</v>
      </c>
      <c r="J33" s="3">
        <v>84372.7827856935</v>
      </c>
      <c r="K33" s="3">
        <v>75661.5186615187</v>
      </c>
      <c r="L33" s="3" t="s">
        <v>94</v>
      </c>
      <c r="M33" s="3">
        <v>61718</v>
      </c>
      <c r="N33" s="3">
        <v>58182</v>
      </c>
      <c r="O33" s="3">
        <v>20459</v>
      </c>
      <c r="P33" s="3">
        <v>19192</v>
      </c>
      <c r="Q33" s="3">
        <v>17454</v>
      </c>
    </row>
    <row r="34" spans="1:17">
      <c r="A34" s="2">
        <v>10340</v>
      </c>
      <c r="B34" s="2" t="s">
        <v>2</v>
      </c>
      <c r="C34" s="2" t="s">
        <v>55</v>
      </c>
      <c r="D34" s="2" t="s">
        <v>56</v>
      </c>
      <c r="E34" s="2" t="s">
        <v>95</v>
      </c>
      <c r="F34" s="2" t="s">
        <v>95</v>
      </c>
      <c r="G34" s="2" t="s">
        <v>95</v>
      </c>
      <c r="H34" s="3" t="s">
        <v>96</v>
      </c>
      <c r="I34" s="3">
        <v>90844</v>
      </c>
      <c r="J34" s="3">
        <v>53947.912421739</v>
      </c>
      <c r="K34" s="3">
        <v>58656.196407618</v>
      </c>
      <c r="L34" s="3" t="s">
        <v>97</v>
      </c>
      <c r="M34" s="3">
        <v>40402</v>
      </c>
      <c r="N34" s="3">
        <v>33992</v>
      </c>
      <c r="O34" s="3">
        <v>53108</v>
      </c>
      <c r="P34" s="3">
        <v>63674</v>
      </c>
      <c r="Q34" s="3">
        <v>54407</v>
      </c>
    </row>
    <row r="35" spans="1:17">
      <c r="A35" s="2">
        <v>10350</v>
      </c>
      <c r="B35" s="2" t="s">
        <v>2</v>
      </c>
      <c r="C35" s="2" t="s">
        <v>55</v>
      </c>
      <c r="D35" s="2" t="s">
        <v>56</v>
      </c>
      <c r="E35" s="2" t="s">
        <v>98</v>
      </c>
      <c r="F35" s="2" t="s">
        <v>98</v>
      </c>
      <c r="G35" s="2" t="s">
        <v>98</v>
      </c>
      <c r="H35" s="3" t="s">
        <v>99</v>
      </c>
      <c r="I35" s="3">
        <v>88665</v>
      </c>
      <c r="J35" s="3">
        <v>89795.9709757495</v>
      </c>
      <c r="K35" s="3">
        <v>90427.3090679571</v>
      </c>
      <c r="L35" s="3" t="s">
        <v>100</v>
      </c>
      <c r="M35" s="3">
        <v>79273</v>
      </c>
      <c r="N35" s="3">
        <v>95837</v>
      </c>
      <c r="O35" s="3">
        <v>77986</v>
      </c>
      <c r="P35" s="3">
        <v>66550</v>
      </c>
      <c r="Q35" s="3">
        <v>57775</v>
      </c>
    </row>
    <row r="36" spans="1:17">
      <c r="A36" s="2">
        <v>10360</v>
      </c>
      <c r="B36" s="2" t="s">
        <v>2</v>
      </c>
      <c r="C36" s="2" t="s">
        <v>55</v>
      </c>
      <c r="D36" s="2" t="s">
        <v>56</v>
      </c>
      <c r="E36" s="2" t="s">
        <v>101</v>
      </c>
      <c r="F36" s="2" t="s">
        <v>101</v>
      </c>
      <c r="G36" s="2" t="s">
        <v>101</v>
      </c>
      <c r="H36" s="3" t="s">
        <v>102</v>
      </c>
      <c r="I36" s="3">
        <v>51841</v>
      </c>
      <c r="J36" s="3">
        <v>50051.587770039</v>
      </c>
      <c r="K36" s="3">
        <v>46059.3685655456</v>
      </c>
      <c r="L36" s="3" t="s">
        <v>103</v>
      </c>
      <c r="M36" s="3">
        <v>48800</v>
      </c>
      <c r="N36" s="3">
        <v>37514</v>
      </c>
      <c r="O36" s="3">
        <v>31979</v>
      </c>
      <c r="P36" s="3">
        <v>27935</v>
      </c>
      <c r="Q36" s="3">
        <v>22118</v>
      </c>
    </row>
    <row r="37" spans="1:17">
      <c r="A37" s="2">
        <v>10370</v>
      </c>
      <c r="B37" s="2" t="s">
        <v>2</v>
      </c>
      <c r="C37" s="2" t="s">
        <v>55</v>
      </c>
      <c r="D37" s="2" t="s">
        <v>56</v>
      </c>
      <c r="E37" s="2" t="s">
        <v>104</v>
      </c>
      <c r="F37" s="2" t="s">
        <v>104</v>
      </c>
      <c r="G37" s="2" t="s">
        <v>104</v>
      </c>
      <c r="H37" s="3" t="s">
        <v>105</v>
      </c>
      <c r="I37" s="3">
        <v>56952</v>
      </c>
      <c r="J37" s="3">
        <v>45286.7919054181</v>
      </c>
      <c r="K37" s="3">
        <v>45109.6099923528</v>
      </c>
      <c r="L37" s="3" t="s">
        <v>106</v>
      </c>
      <c r="M37" s="3">
        <v>33235</v>
      </c>
      <c r="N37" s="3">
        <v>25991</v>
      </c>
      <c r="O37" s="3">
        <v>26619</v>
      </c>
      <c r="P37" s="3">
        <v>21616</v>
      </c>
      <c r="Q37" s="3">
        <v>16422</v>
      </c>
    </row>
    <row r="38" spans="1:17">
      <c r="A38" s="2">
        <v>10380</v>
      </c>
      <c r="B38" s="2" t="s">
        <v>2</v>
      </c>
      <c r="C38" s="2" t="s">
        <v>55</v>
      </c>
      <c r="D38" s="2" t="s">
        <v>56</v>
      </c>
      <c r="E38" s="2" t="s">
        <v>107</v>
      </c>
      <c r="F38" s="2" t="s">
        <v>107</v>
      </c>
      <c r="G38" s="2" t="s">
        <v>107</v>
      </c>
      <c r="H38" s="3" t="s">
        <v>108</v>
      </c>
      <c r="I38" s="3">
        <v>74776</v>
      </c>
      <c r="J38" s="3">
        <v>68259.3539391122</v>
      </c>
      <c r="K38" s="3">
        <v>66160.4261796043</v>
      </c>
      <c r="L38" s="3" t="s">
        <v>109</v>
      </c>
      <c r="M38" s="3">
        <v>54334</v>
      </c>
      <c r="N38" s="3">
        <v>52314</v>
      </c>
      <c r="O38" s="3">
        <v>57762</v>
      </c>
      <c r="P38" s="3">
        <v>38637</v>
      </c>
      <c r="Q38" s="3">
        <v>31202</v>
      </c>
    </row>
    <row r="39" spans="1:17">
      <c r="A39" s="2">
        <v>10390</v>
      </c>
      <c r="B39" s="2" t="s">
        <v>2</v>
      </c>
      <c r="C39" s="2" t="s">
        <v>55</v>
      </c>
      <c r="D39" s="2" t="s">
        <v>56</v>
      </c>
      <c r="E39" s="2" t="s">
        <v>110</v>
      </c>
      <c r="F39" s="2" t="s">
        <v>110</v>
      </c>
      <c r="G39" s="2" t="s">
        <v>110</v>
      </c>
      <c r="H39" s="3" t="s">
        <v>111</v>
      </c>
      <c r="I39" s="3">
        <v>63335</v>
      </c>
      <c r="J39" s="3">
        <v>54571.7391304348</v>
      </c>
      <c r="K39" s="3">
        <v>57918.977202711</v>
      </c>
      <c r="L39" s="3" t="s">
        <v>112</v>
      </c>
      <c r="M39" s="3">
        <v>40778</v>
      </c>
      <c r="N39" s="3">
        <v>40248</v>
      </c>
      <c r="O39" s="3">
        <v>29158</v>
      </c>
      <c r="P39" s="3">
        <v>21008</v>
      </c>
      <c r="Q39" s="3">
        <v>18461</v>
      </c>
    </row>
    <row r="40" spans="1:17">
      <c r="A40" s="2">
        <v>10400</v>
      </c>
      <c r="B40" s="2" t="s">
        <v>2</v>
      </c>
      <c r="C40" s="2" t="s">
        <v>55</v>
      </c>
      <c r="D40" s="2" t="s">
        <v>56</v>
      </c>
      <c r="E40" s="2" t="s">
        <v>113</v>
      </c>
      <c r="F40" s="2" t="s">
        <v>113</v>
      </c>
      <c r="G40" s="2" t="s">
        <v>113</v>
      </c>
      <c r="H40" s="3" t="s">
        <v>114</v>
      </c>
      <c r="I40" s="3">
        <v>57269</v>
      </c>
      <c r="J40" s="3">
        <v>53325.9779338014</v>
      </c>
      <c r="K40" s="3">
        <v>48833.0804248862</v>
      </c>
      <c r="L40" s="3" t="s">
        <v>115</v>
      </c>
      <c r="M40" s="3">
        <v>52677</v>
      </c>
      <c r="N40" s="3">
        <v>44845</v>
      </c>
      <c r="O40" s="3">
        <v>37135</v>
      </c>
      <c r="P40" s="3">
        <v>15859</v>
      </c>
      <c r="Q40" s="3">
        <v>10447</v>
      </c>
    </row>
    <row r="41" spans="1:17">
      <c r="A41" s="2">
        <v>10410</v>
      </c>
      <c r="B41" s="2" t="s">
        <v>2</v>
      </c>
      <c r="C41" s="2" t="s">
        <v>55</v>
      </c>
      <c r="D41" s="2" t="s">
        <v>56</v>
      </c>
      <c r="E41" s="2" t="s">
        <v>116</v>
      </c>
      <c r="F41" s="2" t="s">
        <v>116</v>
      </c>
      <c r="G41" s="2" t="s">
        <v>116</v>
      </c>
      <c r="H41" s="3" t="s">
        <v>117</v>
      </c>
      <c r="I41" s="3">
        <v>86843</v>
      </c>
      <c r="J41" s="3">
        <v>77001.2044323109</v>
      </c>
      <c r="K41" s="3">
        <v>75623.193934481</v>
      </c>
      <c r="L41" s="3" t="s">
        <v>118</v>
      </c>
      <c r="M41" s="3">
        <v>53516</v>
      </c>
      <c r="N41" s="3">
        <v>52162</v>
      </c>
      <c r="O41" s="3">
        <v>41307</v>
      </c>
      <c r="P41" s="3">
        <v>44637</v>
      </c>
      <c r="Q41" s="3">
        <v>39394</v>
      </c>
    </row>
    <row r="42" spans="1:17">
      <c r="A42" s="2">
        <v>10420</v>
      </c>
      <c r="B42" s="2" t="s">
        <v>2</v>
      </c>
      <c r="C42" s="2" t="s">
        <v>55</v>
      </c>
      <c r="D42" s="2" t="s">
        <v>56</v>
      </c>
      <c r="E42" s="2" t="s">
        <v>119</v>
      </c>
      <c r="F42" s="2" t="s">
        <v>119</v>
      </c>
      <c r="G42" s="2" t="s">
        <v>119</v>
      </c>
      <c r="H42" s="3" t="s">
        <v>120</v>
      </c>
      <c r="I42" s="3">
        <v>94482</v>
      </c>
      <c r="J42" s="3">
        <v>80470.3542272035</v>
      </c>
      <c r="K42" s="3">
        <v>77171.4937686502</v>
      </c>
      <c r="L42" s="3" t="s">
        <v>121</v>
      </c>
      <c r="M42" s="3">
        <v>52749</v>
      </c>
      <c r="N42" s="3">
        <v>49309</v>
      </c>
      <c r="O42" s="3">
        <v>40092</v>
      </c>
      <c r="P42" s="3">
        <v>36165</v>
      </c>
      <c r="Q42" s="3">
        <v>28374</v>
      </c>
    </row>
    <row r="43" spans="1:14">
      <c r="A43" s="2">
        <v>10430</v>
      </c>
      <c r="B43" s="2" t="s">
        <v>2</v>
      </c>
      <c r="C43" s="2" t="s">
        <v>55</v>
      </c>
      <c r="D43" s="2" t="s">
        <v>56</v>
      </c>
      <c r="E43" s="2" t="s">
        <v>122</v>
      </c>
      <c r="F43" s="2" t="s">
        <v>122</v>
      </c>
      <c r="G43" s="2" t="s">
        <v>122</v>
      </c>
      <c r="H43" s="3" t="s">
        <v>123</v>
      </c>
      <c r="I43" s="3">
        <v>80851</v>
      </c>
      <c r="J43" s="3">
        <v>75336.3557858377</v>
      </c>
      <c r="K43" s="3">
        <v>82148.0952380952</v>
      </c>
      <c r="L43" s="3" t="s">
        <v>124</v>
      </c>
      <c r="M43" s="3">
        <v>61355</v>
      </c>
      <c r="N43" s="3">
        <v>52102</v>
      </c>
    </row>
    <row r="44" spans="1:17">
      <c r="A44" s="2">
        <v>10440</v>
      </c>
      <c r="B44" s="2" t="s">
        <v>2</v>
      </c>
      <c r="C44" s="2" t="s">
        <v>55</v>
      </c>
      <c r="D44" s="2" t="s">
        <v>56</v>
      </c>
      <c r="E44" s="2" t="s">
        <v>125</v>
      </c>
      <c r="F44" s="2" t="s">
        <v>125</v>
      </c>
      <c r="G44" s="2" t="s">
        <v>125</v>
      </c>
      <c r="H44" s="3" t="s">
        <v>126</v>
      </c>
      <c r="I44" s="3">
        <v>107575</v>
      </c>
      <c r="J44" s="3">
        <v>96053.9823424439</v>
      </c>
      <c r="K44" s="3">
        <v>91742.0658387542</v>
      </c>
      <c r="L44" s="3" t="s">
        <v>127</v>
      </c>
      <c r="M44" s="3">
        <v>66277</v>
      </c>
      <c r="N44" s="3">
        <v>64555</v>
      </c>
      <c r="O44" s="3"/>
      <c r="P44" s="3"/>
      <c r="Q44" s="3">
        <v>18461</v>
      </c>
    </row>
    <row r="45" spans="1:17">
      <c r="A45" s="2">
        <v>10450</v>
      </c>
      <c r="B45" s="2" t="s">
        <v>2</v>
      </c>
      <c r="C45" s="2" t="s">
        <v>55</v>
      </c>
      <c r="D45" s="2" t="s">
        <v>128</v>
      </c>
      <c r="E45" s="2" t="s">
        <v>57</v>
      </c>
      <c r="F45" s="2" t="s">
        <v>57</v>
      </c>
      <c r="G45" s="2" t="s">
        <v>6</v>
      </c>
      <c r="H45" s="3" t="s">
        <v>129</v>
      </c>
      <c r="I45" s="3">
        <v>1140307</v>
      </c>
      <c r="J45" s="3" t="s">
        <v>130</v>
      </c>
      <c r="K45" s="3">
        <v>501385</v>
      </c>
      <c r="L45" s="3" t="s">
        <v>131</v>
      </c>
      <c r="M45" s="3">
        <v>947615</v>
      </c>
      <c r="N45" s="3">
        <v>409356</v>
      </c>
      <c r="O45" s="3">
        <v>210269</v>
      </c>
      <c r="P45" s="3">
        <v>198107</v>
      </c>
      <c r="Q45" s="3">
        <v>186026</v>
      </c>
    </row>
    <row r="46" spans="1:17">
      <c r="A46" s="2">
        <v>10460</v>
      </c>
      <c r="B46" s="2" t="s">
        <v>2</v>
      </c>
      <c r="C46" s="2" t="s">
        <v>55</v>
      </c>
      <c r="D46" s="2" t="s">
        <v>128</v>
      </c>
      <c r="E46" s="2" t="s">
        <v>60</v>
      </c>
      <c r="F46" s="2" t="s">
        <v>60</v>
      </c>
      <c r="G46" s="2" t="s">
        <v>6</v>
      </c>
      <c r="H46" s="3" t="s">
        <v>132</v>
      </c>
      <c r="I46" s="3">
        <v>1007012</v>
      </c>
      <c r="J46" s="3" t="s">
        <v>133</v>
      </c>
      <c r="K46" s="3">
        <v>445061</v>
      </c>
      <c r="L46" s="3" t="s">
        <v>134</v>
      </c>
      <c r="M46" s="3">
        <v>817525</v>
      </c>
      <c r="N46" s="3">
        <v>279703</v>
      </c>
      <c r="O46" s="3">
        <v>207684</v>
      </c>
      <c r="P46" s="3">
        <v>195610</v>
      </c>
      <c r="Q46" s="3">
        <v>183971</v>
      </c>
    </row>
    <row r="47" spans="1:17">
      <c r="A47" s="2">
        <v>10470</v>
      </c>
      <c r="B47" s="2" t="s">
        <v>2</v>
      </c>
      <c r="C47" s="2" t="s">
        <v>55</v>
      </c>
      <c r="D47" s="2" t="s">
        <v>128</v>
      </c>
      <c r="E47" s="2" t="s">
        <v>63</v>
      </c>
      <c r="F47" s="2" t="s">
        <v>63</v>
      </c>
      <c r="G47" s="2" t="s">
        <v>6</v>
      </c>
      <c r="H47" s="3" t="s">
        <v>135</v>
      </c>
      <c r="I47" s="3">
        <v>94324</v>
      </c>
      <c r="J47" s="3" t="s">
        <v>136</v>
      </c>
      <c r="K47" s="3">
        <v>38033</v>
      </c>
      <c r="L47" s="3" t="s">
        <v>137</v>
      </c>
      <c r="M47" s="3">
        <v>94489</v>
      </c>
      <c r="N47" s="3">
        <v>95577</v>
      </c>
      <c r="O47" s="3">
        <v>1071</v>
      </c>
      <c r="P47" s="3">
        <v>963</v>
      </c>
      <c r="Q47" s="3">
        <v>448</v>
      </c>
    </row>
    <row r="48" spans="1:14">
      <c r="A48" s="2">
        <v>10480</v>
      </c>
      <c r="B48" s="2" t="s">
        <v>2</v>
      </c>
      <c r="C48" s="2" t="s">
        <v>55</v>
      </c>
      <c r="D48" s="2" t="s">
        <v>128</v>
      </c>
      <c r="E48" s="2" t="s">
        <v>66</v>
      </c>
      <c r="F48" s="2" t="s">
        <v>66</v>
      </c>
      <c r="G48" s="2" t="s">
        <v>6</v>
      </c>
      <c r="H48" s="3" t="s">
        <v>138</v>
      </c>
      <c r="I48" s="3">
        <v>35941</v>
      </c>
      <c r="J48" s="3" t="s">
        <v>139</v>
      </c>
      <c r="K48" s="3">
        <v>16987</v>
      </c>
      <c r="L48" s="3" t="s">
        <v>140</v>
      </c>
      <c r="M48" s="3">
        <v>33302</v>
      </c>
      <c r="N48" s="3">
        <v>32446</v>
      </c>
    </row>
    <row r="49" spans="1:17">
      <c r="A49" s="2">
        <v>10490</v>
      </c>
      <c r="B49" s="2" t="s">
        <v>2</v>
      </c>
      <c r="C49" s="2" t="s">
        <v>55</v>
      </c>
      <c r="D49" s="2" t="s">
        <v>128</v>
      </c>
      <c r="E49" s="2" t="s">
        <v>69</v>
      </c>
      <c r="F49" s="2" t="s">
        <v>69</v>
      </c>
      <c r="G49" s="2" t="s">
        <v>6</v>
      </c>
      <c r="H49" s="3" t="s">
        <v>141</v>
      </c>
      <c r="I49" s="3">
        <v>1395</v>
      </c>
      <c r="J49" s="3" t="s">
        <v>142</v>
      </c>
      <c r="K49" s="3">
        <v>133</v>
      </c>
      <c r="L49" s="3" t="s">
        <v>143</v>
      </c>
      <c r="M49" s="3">
        <v>672</v>
      </c>
      <c r="N49" s="3"/>
      <c r="O49" s="3"/>
      <c r="P49" s="3"/>
      <c r="Q49" s="3">
        <v>503</v>
      </c>
    </row>
    <row r="50" spans="1:17">
      <c r="A50" s="2">
        <v>10500</v>
      </c>
      <c r="B50" s="2" t="s">
        <v>2</v>
      </c>
      <c r="C50" s="2" t="s">
        <v>55</v>
      </c>
      <c r="D50" s="2" t="s">
        <v>128</v>
      </c>
      <c r="E50" s="2" t="s">
        <v>72</v>
      </c>
      <c r="F50" s="2" t="s">
        <v>72</v>
      </c>
      <c r="G50" s="2" t="s">
        <v>6</v>
      </c>
      <c r="H50" s="3" t="s">
        <v>144</v>
      </c>
      <c r="I50" s="3">
        <v>1686</v>
      </c>
      <c r="J50" s="3" t="s">
        <v>145</v>
      </c>
      <c r="K50" s="3">
        <v>423</v>
      </c>
      <c r="L50" s="3" t="s">
        <v>146</v>
      </c>
      <c r="M50" s="3">
        <v>2175</v>
      </c>
      <c r="N50" s="3">
        <v>2307</v>
      </c>
      <c r="O50" s="3">
        <v>29</v>
      </c>
      <c r="P50" s="3">
        <v>34</v>
      </c>
      <c r="Q50" s="3">
        <v>43</v>
      </c>
    </row>
    <row r="51" spans="1:17">
      <c r="A51" s="2">
        <v>10510</v>
      </c>
      <c r="B51" s="2" t="s">
        <v>2</v>
      </c>
      <c r="C51" s="2" t="s">
        <v>55</v>
      </c>
      <c r="D51" s="2" t="s">
        <v>128</v>
      </c>
      <c r="E51" s="2" t="s">
        <v>75</v>
      </c>
      <c r="F51" s="2" t="s">
        <v>75</v>
      </c>
      <c r="G51" s="2" t="s">
        <v>6</v>
      </c>
      <c r="H51" s="3"/>
      <c r="I51" s="3"/>
      <c r="J51" s="3" t="s">
        <v>147</v>
      </c>
      <c r="K51" s="3">
        <v>15</v>
      </c>
      <c r="L51" s="3" t="s">
        <v>148</v>
      </c>
      <c r="M51" s="3"/>
      <c r="N51" s="3"/>
      <c r="O51" s="3"/>
      <c r="P51" s="3">
        <v>135434</v>
      </c>
      <c r="Q51" s="3">
        <v>125890</v>
      </c>
    </row>
    <row r="52" spans="1:17">
      <c r="A52" s="2">
        <v>10520</v>
      </c>
      <c r="B52" s="2" t="s">
        <v>2</v>
      </c>
      <c r="C52" s="2" t="s">
        <v>55</v>
      </c>
      <c r="D52" s="2" t="s">
        <v>128</v>
      </c>
      <c r="E52" s="2" t="s">
        <v>77</v>
      </c>
      <c r="F52" s="2" t="s">
        <v>77</v>
      </c>
      <c r="G52" s="2" t="s">
        <v>6</v>
      </c>
      <c r="H52" s="3" t="s">
        <v>149</v>
      </c>
      <c r="I52" s="3">
        <v>291868</v>
      </c>
      <c r="J52" s="3" t="s">
        <v>150</v>
      </c>
      <c r="K52" s="3">
        <v>146886</v>
      </c>
      <c r="L52" s="3" t="s">
        <v>151</v>
      </c>
      <c r="M52" s="3">
        <v>276113</v>
      </c>
      <c r="N52" s="3">
        <v>162514</v>
      </c>
      <c r="O52" s="3">
        <v>142323</v>
      </c>
      <c r="P52" s="3">
        <v>135434</v>
      </c>
      <c r="Q52" s="3">
        <v>125890</v>
      </c>
    </row>
    <row r="53" spans="1:17">
      <c r="A53" s="2">
        <v>10530</v>
      </c>
      <c r="B53" s="2" t="s">
        <v>2</v>
      </c>
      <c r="C53" s="2" t="s">
        <v>55</v>
      </c>
      <c r="D53" s="2" t="s">
        <v>128</v>
      </c>
      <c r="E53" s="2" t="s">
        <v>80</v>
      </c>
      <c r="F53" s="2" t="s">
        <v>80</v>
      </c>
      <c r="G53" s="2" t="s">
        <v>6</v>
      </c>
      <c r="H53" s="3" t="s">
        <v>152</v>
      </c>
      <c r="I53" s="3">
        <v>5970</v>
      </c>
      <c r="J53" s="3" t="s">
        <v>153</v>
      </c>
      <c r="K53" s="3">
        <v>3269</v>
      </c>
      <c r="L53" s="3" t="s">
        <v>154</v>
      </c>
      <c r="M53" s="3">
        <v>7236</v>
      </c>
      <c r="N53" s="3">
        <v>6218</v>
      </c>
      <c r="O53" s="3">
        <v>2345</v>
      </c>
      <c r="P53" s="3">
        <v>2348</v>
      </c>
      <c r="Q53" s="3">
        <v>2534</v>
      </c>
    </row>
    <row r="54" spans="1:17">
      <c r="A54" s="2">
        <v>10540</v>
      </c>
      <c r="B54" s="2" t="s">
        <v>2</v>
      </c>
      <c r="C54" s="2" t="s">
        <v>55</v>
      </c>
      <c r="D54" s="2" t="s">
        <v>128</v>
      </c>
      <c r="E54" s="2" t="s">
        <v>83</v>
      </c>
      <c r="F54" s="2" t="s">
        <v>83</v>
      </c>
      <c r="G54" s="2" t="s">
        <v>6</v>
      </c>
      <c r="H54" s="3" t="s">
        <v>155</v>
      </c>
      <c r="I54" s="3">
        <v>587171</v>
      </c>
      <c r="J54" s="3" t="s">
        <v>156</v>
      </c>
      <c r="K54" s="3">
        <v>233747</v>
      </c>
      <c r="L54" s="3" t="s">
        <v>157</v>
      </c>
      <c r="M54" s="3">
        <v>431149</v>
      </c>
      <c r="N54" s="3">
        <v>37231</v>
      </c>
      <c r="O54" s="3">
        <v>15915</v>
      </c>
      <c r="P54" s="3">
        <v>13277</v>
      </c>
      <c r="Q54" s="3">
        <v>13946</v>
      </c>
    </row>
    <row r="55" spans="1:17">
      <c r="A55" s="2">
        <v>10550</v>
      </c>
      <c r="B55" s="2" t="s">
        <v>2</v>
      </c>
      <c r="C55" s="2" t="s">
        <v>55</v>
      </c>
      <c r="D55" s="2" t="s">
        <v>128</v>
      </c>
      <c r="E55" s="2" t="s">
        <v>86</v>
      </c>
      <c r="F55" s="2" t="s">
        <v>86</v>
      </c>
      <c r="G55" s="2" t="s">
        <v>6</v>
      </c>
      <c r="H55" s="3" t="s">
        <v>158</v>
      </c>
      <c r="I55" s="3">
        <v>25936</v>
      </c>
      <c r="J55" s="3" t="s">
        <v>159</v>
      </c>
      <c r="K55" s="3">
        <v>2469</v>
      </c>
      <c r="L55" s="3" t="s">
        <v>160</v>
      </c>
      <c r="M55" s="3">
        <v>3926</v>
      </c>
      <c r="N55" s="3">
        <v>3341</v>
      </c>
      <c r="O55" s="3">
        <v>15475</v>
      </c>
      <c r="P55" s="3">
        <v>14072</v>
      </c>
      <c r="Q55" s="3">
        <v>11356</v>
      </c>
    </row>
    <row r="56" spans="1:17">
      <c r="A56" s="2">
        <v>10560</v>
      </c>
      <c r="B56" s="2" t="s">
        <v>2</v>
      </c>
      <c r="C56" s="2" t="s">
        <v>55</v>
      </c>
      <c r="D56" s="2" t="s">
        <v>128</v>
      </c>
      <c r="E56" s="2" t="s">
        <v>89</v>
      </c>
      <c r="F56" s="2" t="s">
        <v>89</v>
      </c>
      <c r="G56" s="2" t="s">
        <v>6</v>
      </c>
      <c r="H56" s="3" t="s">
        <v>161</v>
      </c>
      <c r="I56" s="3">
        <v>26440</v>
      </c>
      <c r="J56" s="3" t="s">
        <v>162</v>
      </c>
      <c r="K56" s="3">
        <v>16391</v>
      </c>
      <c r="L56" s="3" t="s">
        <v>163</v>
      </c>
      <c r="M56" s="3">
        <v>21723</v>
      </c>
      <c r="N56" s="3">
        <v>18573</v>
      </c>
      <c r="O56" s="3">
        <v>5800</v>
      </c>
      <c r="P56" s="3">
        <v>5515</v>
      </c>
      <c r="Q56" s="3">
        <v>5112</v>
      </c>
    </row>
    <row r="57" spans="1:17">
      <c r="A57" s="2">
        <v>10570</v>
      </c>
      <c r="B57" s="2" t="s">
        <v>2</v>
      </c>
      <c r="C57" s="2" t="s">
        <v>55</v>
      </c>
      <c r="D57" s="2" t="s">
        <v>128</v>
      </c>
      <c r="E57" s="2" t="s">
        <v>92</v>
      </c>
      <c r="F57" s="2" t="s">
        <v>92</v>
      </c>
      <c r="G57" s="2" t="s">
        <v>6</v>
      </c>
      <c r="H57" s="3" t="s">
        <v>164</v>
      </c>
      <c r="I57" s="3">
        <v>4623</v>
      </c>
      <c r="J57" s="3" t="s">
        <v>165</v>
      </c>
      <c r="K57" s="3">
        <v>4721</v>
      </c>
      <c r="L57" s="3" t="s">
        <v>166</v>
      </c>
      <c r="M57" s="3">
        <v>7146</v>
      </c>
      <c r="N57" s="3">
        <v>5814</v>
      </c>
      <c r="O57" s="3">
        <v>3536</v>
      </c>
      <c r="P57" s="3">
        <v>3175</v>
      </c>
      <c r="Q57" s="3">
        <v>3170</v>
      </c>
    </row>
    <row r="58" spans="1:17">
      <c r="A58" s="2">
        <v>10580</v>
      </c>
      <c r="B58" s="2" t="s">
        <v>2</v>
      </c>
      <c r="C58" s="2" t="s">
        <v>55</v>
      </c>
      <c r="D58" s="2" t="s">
        <v>128</v>
      </c>
      <c r="E58" s="2" t="s">
        <v>95</v>
      </c>
      <c r="F58" s="2" t="s">
        <v>95</v>
      </c>
      <c r="G58" s="2" t="s">
        <v>6</v>
      </c>
      <c r="H58" s="3" t="s">
        <v>167</v>
      </c>
      <c r="I58" s="3">
        <v>6855</v>
      </c>
      <c r="J58" s="3" t="s">
        <v>168</v>
      </c>
      <c r="K58" s="3">
        <v>11037</v>
      </c>
      <c r="L58" s="3" t="s">
        <v>169</v>
      </c>
      <c r="M58" s="3">
        <v>27313</v>
      </c>
      <c r="N58" s="3">
        <v>11247</v>
      </c>
      <c r="O58" s="3">
        <v>2514</v>
      </c>
      <c r="P58" s="3">
        <v>2178</v>
      </c>
      <c r="Q58" s="3">
        <v>2243</v>
      </c>
    </row>
    <row r="59" spans="1:17">
      <c r="A59" s="2">
        <v>10590</v>
      </c>
      <c r="B59" s="2" t="s">
        <v>2</v>
      </c>
      <c r="C59" s="2" t="s">
        <v>55</v>
      </c>
      <c r="D59" s="2" t="s">
        <v>128</v>
      </c>
      <c r="E59" s="2" t="s">
        <v>98</v>
      </c>
      <c r="F59" s="2" t="s">
        <v>98</v>
      </c>
      <c r="G59" s="2" t="s">
        <v>6</v>
      </c>
      <c r="H59" s="3" t="s">
        <v>170</v>
      </c>
      <c r="I59" s="3">
        <v>25538</v>
      </c>
      <c r="J59" s="3" t="s">
        <v>171</v>
      </c>
      <c r="K59" s="3">
        <v>9924</v>
      </c>
      <c r="L59" s="3" t="s">
        <v>172</v>
      </c>
      <c r="M59" s="3">
        <v>16799</v>
      </c>
      <c r="N59" s="3">
        <v>16856</v>
      </c>
      <c r="O59" s="3">
        <v>8355</v>
      </c>
      <c r="P59" s="3">
        <v>9127</v>
      </c>
      <c r="Q59" s="3">
        <v>10619</v>
      </c>
    </row>
    <row r="60" spans="1:17">
      <c r="A60" s="2">
        <v>10600</v>
      </c>
      <c r="B60" s="2" t="s">
        <v>2</v>
      </c>
      <c r="C60" s="2" t="s">
        <v>55</v>
      </c>
      <c r="D60" s="2" t="s">
        <v>128</v>
      </c>
      <c r="E60" s="2" t="s">
        <v>101</v>
      </c>
      <c r="F60" s="2" t="s">
        <v>101</v>
      </c>
      <c r="G60" s="2" t="s">
        <v>6</v>
      </c>
      <c r="H60" s="3" t="s">
        <v>173</v>
      </c>
      <c r="I60" s="3">
        <v>9281</v>
      </c>
      <c r="J60" s="3" t="s">
        <v>174</v>
      </c>
      <c r="K60" s="3">
        <v>5929</v>
      </c>
      <c r="L60" s="3" t="s">
        <v>175</v>
      </c>
      <c r="M60" s="3">
        <v>5536</v>
      </c>
      <c r="N60" s="3">
        <v>5484</v>
      </c>
      <c r="O60" s="3">
        <v>4097</v>
      </c>
      <c r="P60" s="3">
        <v>3650</v>
      </c>
      <c r="Q60" s="3">
        <v>3065</v>
      </c>
    </row>
    <row r="61" spans="1:17">
      <c r="A61" s="2">
        <v>10610</v>
      </c>
      <c r="B61" s="2" t="s">
        <v>2</v>
      </c>
      <c r="C61" s="2" t="s">
        <v>55</v>
      </c>
      <c r="D61" s="2" t="s">
        <v>128</v>
      </c>
      <c r="E61" s="2" t="s">
        <v>104</v>
      </c>
      <c r="F61" s="2" t="s">
        <v>104</v>
      </c>
      <c r="G61" s="2" t="s">
        <v>6</v>
      </c>
      <c r="H61" s="3" t="s">
        <v>176</v>
      </c>
      <c r="I61" s="3">
        <v>12581</v>
      </c>
      <c r="J61" s="3" t="s">
        <v>177</v>
      </c>
      <c r="K61" s="3">
        <v>3972</v>
      </c>
      <c r="L61" s="3" t="s">
        <v>178</v>
      </c>
      <c r="M61" s="3">
        <v>13724</v>
      </c>
      <c r="N61" s="3">
        <v>8840</v>
      </c>
      <c r="O61" s="3">
        <v>3015</v>
      </c>
      <c r="P61" s="3">
        <v>2903</v>
      </c>
      <c r="Q61" s="3">
        <v>2883</v>
      </c>
    </row>
    <row r="62" spans="1:17">
      <c r="A62" s="2">
        <v>10620</v>
      </c>
      <c r="B62" s="2" t="s">
        <v>2</v>
      </c>
      <c r="C62" s="2" t="s">
        <v>55</v>
      </c>
      <c r="D62" s="2" t="s">
        <v>128</v>
      </c>
      <c r="E62" s="2" t="s">
        <v>107</v>
      </c>
      <c r="F62" s="2" t="s">
        <v>107</v>
      </c>
      <c r="G62" s="2" t="s">
        <v>6</v>
      </c>
      <c r="H62" s="3" t="s">
        <v>179</v>
      </c>
      <c r="I62" s="3">
        <v>9348</v>
      </c>
      <c r="J62" s="3" t="s">
        <v>180</v>
      </c>
      <c r="K62" s="3">
        <v>3364</v>
      </c>
      <c r="L62" s="3" t="s">
        <v>181</v>
      </c>
      <c r="M62" s="3">
        <v>6729</v>
      </c>
      <c r="N62" s="3">
        <v>5074</v>
      </c>
      <c r="O62" s="3">
        <v>1908</v>
      </c>
      <c r="P62" s="3">
        <v>1378</v>
      </c>
      <c r="Q62" s="3">
        <v>689</v>
      </c>
    </row>
    <row r="63" spans="1:17">
      <c r="A63" s="2">
        <v>10630</v>
      </c>
      <c r="B63" s="2" t="s">
        <v>2</v>
      </c>
      <c r="C63" s="2" t="s">
        <v>55</v>
      </c>
      <c r="D63" s="2" t="s">
        <v>128</v>
      </c>
      <c r="E63" s="2" t="s">
        <v>110</v>
      </c>
      <c r="F63" s="2" t="s">
        <v>110</v>
      </c>
      <c r="G63" s="2" t="s">
        <v>6</v>
      </c>
      <c r="H63" s="3" t="s">
        <v>182</v>
      </c>
      <c r="I63" s="3">
        <v>6729</v>
      </c>
      <c r="J63" s="3" t="s">
        <v>183</v>
      </c>
      <c r="K63" s="3">
        <v>3243</v>
      </c>
      <c r="L63" s="3" t="s">
        <v>184</v>
      </c>
      <c r="M63" s="3">
        <v>6369</v>
      </c>
      <c r="N63" s="3">
        <v>6888</v>
      </c>
      <c r="O63" s="3">
        <v>1169</v>
      </c>
      <c r="P63" s="3">
        <v>1337</v>
      </c>
      <c r="Q63" s="3">
        <v>1307</v>
      </c>
    </row>
    <row r="64" spans="1:17">
      <c r="A64" s="2">
        <v>10640</v>
      </c>
      <c r="B64" s="2" t="s">
        <v>2</v>
      </c>
      <c r="C64" s="2" t="s">
        <v>55</v>
      </c>
      <c r="D64" s="2" t="s">
        <v>128</v>
      </c>
      <c r="E64" s="2" t="s">
        <v>113</v>
      </c>
      <c r="F64" s="2" t="s">
        <v>113</v>
      </c>
      <c r="G64" s="2" t="s">
        <v>6</v>
      </c>
      <c r="H64" s="3" t="s">
        <v>185</v>
      </c>
      <c r="I64" s="3">
        <v>980</v>
      </c>
      <c r="J64" s="3" t="s">
        <v>186</v>
      </c>
      <c r="K64" s="3">
        <v>674</v>
      </c>
      <c r="L64" s="3" t="s">
        <v>187</v>
      </c>
      <c r="M64" s="3">
        <v>666</v>
      </c>
      <c r="N64" s="3">
        <v>431</v>
      </c>
      <c r="O64" s="3">
        <v>204</v>
      </c>
      <c r="P64" s="3">
        <v>206</v>
      </c>
      <c r="Q64" s="3">
        <v>219</v>
      </c>
    </row>
    <row r="65" spans="1:17">
      <c r="A65" s="2">
        <v>10650</v>
      </c>
      <c r="B65" s="2" t="s">
        <v>2</v>
      </c>
      <c r="C65" s="2" t="s">
        <v>55</v>
      </c>
      <c r="D65" s="2" t="s">
        <v>128</v>
      </c>
      <c r="E65" s="2" t="s">
        <v>116</v>
      </c>
      <c r="F65" s="2" t="s">
        <v>116</v>
      </c>
      <c r="G65" s="2" t="s">
        <v>6</v>
      </c>
      <c r="H65" s="3" t="s">
        <v>188</v>
      </c>
      <c r="I65" s="3">
        <v>49227</v>
      </c>
      <c r="J65" s="3" t="s">
        <v>189</v>
      </c>
      <c r="K65" s="3">
        <v>21116</v>
      </c>
      <c r="L65" s="3" t="s">
        <v>190</v>
      </c>
      <c r="M65" s="3">
        <v>51165</v>
      </c>
      <c r="N65" s="3">
        <v>50976</v>
      </c>
      <c r="O65" s="3">
        <v>2680</v>
      </c>
      <c r="P65" s="3">
        <v>2214</v>
      </c>
      <c r="Q65" s="3">
        <v>1807</v>
      </c>
    </row>
    <row r="66" spans="1:17">
      <c r="A66" s="2">
        <v>10660</v>
      </c>
      <c r="B66" s="2" t="s">
        <v>2</v>
      </c>
      <c r="C66" s="2" t="s">
        <v>55</v>
      </c>
      <c r="D66" s="2" t="s">
        <v>128</v>
      </c>
      <c r="E66" s="2" t="s">
        <v>119</v>
      </c>
      <c r="F66" s="2" t="s">
        <v>119</v>
      </c>
      <c r="G66" s="2" t="s">
        <v>6</v>
      </c>
      <c r="H66" s="3" t="s">
        <v>191</v>
      </c>
      <c r="I66" s="3">
        <v>30127</v>
      </c>
      <c r="J66" s="3" t="s">
        <v>192</v>
      </c>
      <c r="K66" s="3">
        <v>11738</v>
      </c>
      <c r="L66" s="3" t="s">
        <v>193</v>
      </c>
      <c r="M66" s="3">
        <v>26575</v>
      </c>
      <c r="N66" s="3">
        <v>25299</v>
      </c>
      <c r="O66" s="3">
        <v>904</v>
      </c>
      <c r="P66" s="3">
        <v>1259</v>
      </c>
      <c r="Q66" s="3">
        <v>1143</v>
      </c>
    </row>
    <row r="67" spans="1:17">
      <c r="A67" s="2">
        <v>10670</v>
      </c>
      <c r="B67" s="2" t="s">
        <v>2</v>
      </c>
      <c r="C67" s="2" t="s">
        <v>55</v>
      </c>
      <c r="D67" s="2" t="s">
        <v>128</v>
      </c>
      <c r="E67" s="2" t="s">
        <v>122</v>
      </c>
      <c r="F67" s="2" t="s">
        <v>122</v>
      </c>
      <c r="G67" s="2" t="s">
        <v>6</v>
      </c>
      <c r="H67" s="3" t="s">
        <v>194</v>
      </c>
      <c r="I67" s="3">
        <v>2336</v>
      </c>
      <c r="J67" s="3" t="s">
        <v>195</v>
      </c>
      <c r="K67" s="3">
        <v>2110</v>
      </c>
      <c r="L67" s="3" t="s">
        <v>196</v>
      </c>
      <c r="M67" s="3">
        <v>2302</v>
      </c>
      <c r="N67" s="3">
        <v>2103</v>
      </c>
      <c r="O67" s="3"/>
      <c r="P67" s="3">
        <v>1658</v>
      </c>
      <c r="Q67" s="3">
        <v>10619</v>
      </c>
    </row>
    <row r="68" spans="1:17">
      <c r="A68" s="2">
        <v>10680</v>
      </c>
      <c r="B68" s="2" t="s">
        <v>2</v>
      </c>
      <c r="C68" s="2" t="s">
        <v>55</v>
      </c>
      <c r="D68" s="2" t="s">
        <v>128</v>
      </c>
      <c r="E68" s="2" t="s">
        <v>125</v>
      </c>
      <c r="F68" s="2" t="s">
        <v>125</v>
      </c>
      <c r="G68" s="2" t="s">
        <v>6</v>
      </c>
      <c r="H68" s="3" t="s">
        <v>197</v>
      </c>
      <c r="I68" s="3">
        <v>43611</v>
      </c>
      <c r="J68" s="3" t="s">
        <v>198</v>
      </c>
      <c r="K68" s="3">
        <v>20357</v>
      </c>
      <c r="L68" s="3" t="s">
        <v>199</v>
      </c>
      <c r="M68" s="3">
        <v>40969</v>
      </c>
      <c r="N68" s="3">
        <v>40160</v>
      </c>
      <c r="O68" s="3"/>
      <c r="P68" s="3">
        <v>38170</v>
      </c>
      <c r="Q68" s="3">
        <v>1307</v>
      </c>
    </row>
    <row r="69" spans="1:17">
      <c r="A69" s="2">
        <v>20010</v>
      </c>
      <c r="B69" s="2" t="s">
        <v>200</v>
      </c>
      <c r="C69" s="2" t="s">
        <v>201</v>
      </c>
      <c r="D69" s="2" t="s">
        <v>202</v>
      </c>
      <c r="E69" s="2" t="s">
        <v>202</v>
      </c>
      <c r="F69" s="2" t="s">
        <v>5</v>
      </c>
      <c r="G69" s="2" t="s">
        <v>6</v>
      </c>
      <c r="H69" s="3" t="s">
        <v>203</v>
      </c>
      <c r="I69" s="3">
        <v>208.59</v>
      </c>
      <c r="J69" s="3">
        <v>212.34</v>
      </c>
      <c r="K69" s="3">
        <v>211.37</v>
      </c>
      <c r="L69" s="3" t="s">
        <v>204</v>
      </c>
      <c r="M69" s="3">
        <v>211.64</v>
      </c>
      <c r="N69" s="3">
        <v>210.25</v>
      </c>
      <c r="O69" s="3"/>
      <c r="P69" s="3"/>
      <c r="Q69" s="3">
        <v>205.95</v>
      </c>
    </row>
    <row r="70" spans="1:17">
      <c r="A70" s="2">
        <v>20040</v>
      </c>
      <c r="B70" s="2" t="s">
        <v>200</v>
      </c>
      <c r="C70" s="2" t="s">
        <v>201</v>
      </c>
      <c r="D70" s="2" t="s">
        <v>72</v>
      </c>
      <c r="E70" s="2" t="s">
        <v>72</v>
      </c>
      <c r="F70" s="2" t="s">
        <v>72</v>
      </c>
      <c r="G70" s="2" t="s">
        <v>6</v>
      </c>
      <c r="H70" s="3" t="s">
        <v>205</v>
      </c>
      <c r="I70" s="3">
        <v>41.65</v>
      </c>
      <c r="J70" s="3">
        <v>42.93</v>
      </c>
      <c r="K70" s="3">
        <v>43.75</v>
      </c>
      <c r="L70" s="3" t="s">
        <v>206</v>
      </c>
      <c r="M70" s="3">
        <v>45.64</v>
      </c>
      <c r="N70" s="3">
        <v>46.21</v>
      </c>
      <c r="O70" s="3"/>
      <c r="P70" s="3"/>
      <c r="Q70" s="3">
        <v>51.98</v>
      </c>
    </row>
    <row r="71" spans="1:17">
      <c r="A71" s="2">
        <v>20060</v>
      </c>
      <c r="B71" s="2" t="s">
        <v>200</v>
      </c>
      <c r="C71" s="2" t="s">
        <v>201</v>
      </c>
      <c r="D71" s="2" t="s">
        <v>207</v>
      </c>
      <c r="E71" s="2" t="s">
        <v>207</v>
      </c>
      <c r="F71" s="2" t="s">
        <v>207</v>
      </c>
      <c r="G71" s="2" t="s">
        <v>6</v>
      </c>
      <c r="H71" s="3" t="s">
        <v>208</v>
      </c>
      <c r="I71" s="3">
        <v>61.19</v>
      </c>
      <c r="J71" s="3">
        <v>63.08</v>
      </c>
      <c r="K71" s="3">
        <v>62.45</v>
      </c>
      <c r="L71" s="3" t="s">
        <v>209</v>
      </c>
      <c r="M71" s="3">
        <v>60.95</v>
      </c>
      <c r="N71" s="3">
        <v>59.29</v>
      </c>
      <c r="O71" s="3"/>
      <c r="P71" s="3"/>
      <c r="Q71" s="3">
        <v>51.16</v>
      </c>
    </row>
    <row r="72" spans="1:17">
      <c r="A72" s="2">
        <v>20070</v>
      </c>
      <c r="B72" s="2" t="s">
        <v>200</v>
      </c>
      <c r="C72" s="2" t="s">
        <v>201</v>
      </c>
      <c r="D72" s="2" t="s">
        <v>83</v>
      </c>
      <c r="E72" s="2" t="s">
        <v>83</v>
      </c>
      <c r="F72" s="2" t="s">
        <v>83</v>
      </c>
      <c r="G72" s="2" t="s">
        <v>6</v>
      </c>
      <c r="H72" s="3" t="s">
        <v>210</v>
      </c>
      <c r="I72" s="3">
        <v>35.44</v>
      </c>
      <c r="J72" s="3">
        <v>36.42</v>
      </c>
      <c r="K72" s="3">
        <v>36.76</v>
      </c>
      <c r="L72" s="3" t="s">
        <v>211</v>
      </c>
      <c r="M72" s="3">
        <v>36.63</v>
      </c>
      <c r="N72" s="3">
        <v>36.42</v>
      </c>
      <c r="O72" s="3"/>
      <c r="P72" s="3"/>
      <c r="Q72" s="3">
        <v>33.9</v>
      </c>
    </row>
    <row r="73" spans="1:17">
      <c r="A73" s="2">
        <v>20080</v>
      </c>
      <c r="B73" s="2" t="s">
        <v>200</v>
      </c>
      <c r="C73" s="2" t="s">
        <v>201</v>
      </c>
      <c r="D73" s="2" t="s">
        <v>212</v>
      </c>
      <c r="E73" s="2" t="s">
        <v>212</v>
      </c>
      <c r="F73" s="2" t="s">
        <v>212</v>
      </c>
      <c r="G73" s="2" t="s">
        <v>6</v>
      </c>
      <c r="H73" s="3" t="s">
        <v>213</v>
      </c>
      <c r="I73" s="3">
        <v>13.86</v>
      </c>
      <c r="J73" s="3">
        <v>13.34</v>
      </c>
      <c r="K73" s="3">
        <v>13.22</v>
      </c>
      <c r="L73" s="3" t="s">
        <v>214</v>
      </c>
      <c r="M73" s="3">
        <v>13.44</v>
      </c>
      <c r="N73" s="3">
        <v>13.26</v>
      </c>
      <c r="O73" s="3"/>
      <c r="P73" s="3"/>
      <c r="Q73" s="3">
        <v>12.92</v>
      </c>
    </row>
    <row r="74" spans="1:17">
      <c r="A74" s="2">
        <v>20090</v>
      </c>
      <c r="B74" s="2" t="s">
        <v>200</v>
      </c>
      <c r="C74" s="2" t="s">
        <v>201</v>
      </c>
      <c r="D74" s="2" t="s">
        <v>215</v>
      </c>
      <c r="E74" s="2" t="s">
        <v>215</v>
      </c>
      <c r="F74" s="2" t="s">
        <v>215</v>
      </c>
      <c r="G74" s="2" t="s">
        <v>6</v>
      </c>
      <c r="H74" s="3" t="s">
        <v>216</v>
      </c>
      <c r="I74" s="3">
        <v>16.57</v>
      </c>
      <c r="J74" s="3">
        <v>17.24</v>
      </c>
      <c r="K74" s="3">
        <v>17.14</v>
      </c>
      <c r="L74" s="3" t="s">
        <v>217</v>
      </c>
      <c r="M74" s="3">
        <v>16.83</v>
      </c>
      <c r="N74" s="3">
        <v>16.21</v>
      </c>
      <c r="O74" s="3"/>
      <c r="P74" s="3"/>
      <c r="Q74" s="3">
        <v>15.28</v>
      </c>
    </row>
    <row r="75" spans="1:17">
      <c r="A75" s="2">
        <v>20100</v>
      </c>
      <c r="B75" s="2" t="s">
        <v>200</v>
      </c>
      <c r="C75" s="2" t="s">
        <v>201</v>
      </c>
      <c r="D75" s="2" t="s">
        <v>218</v>
      </c>
      <c r="E75" s="2" t="s">
        <v>218</v>
      </c>
      <c r="F75" s="2" t="s">
        <v>218</v>
      </c>
      <c r="G75" s="2" t="s">
        <v>6</v>
      </c>
      <c r="H75" s="3" t="s">
        <v>219</v>
      </c>
      <c r="I75" s="3">
        <v>1.07</v>
      </c>
      <c r="J75" s="3">
        <v>0.94</v>
      </c>
      <c r="K75" s="3">
        <v>0.86</v>
      </c>
      <c r="L75" s="3" t="s">
        <v>220</v>
      </c>
      <c r="M75" s="3">
        <v>0.77</v>
      </c>
      <c r="N75" s="3">
        <v>0.76</v>
      </c>
      <c r="O75" s="3"/>
      <c r="P75" s="3"/>
      <c r="Q75" s="3">
        <v>0.64</v>
      </c>
    </row>
    <row r="76" spans="1:17">
      <c r="A76" s="2">
        <v>20110</v>
      </c>
      <c r="B76" s="2" t="s">
        <v>200</v>
      </c>
      <c r="C76" s="2" t="s">
        <v>201</v>
      </c>
      <c r="D76" s="2" t="s">
        <v>69</v>
      </c>
      <c r="E76" s="2" t="s">
        <v>69</v>
      </c>
      <c r="F76" s="2" t="s">
        <v>69</v>
      </c>
      <c r="G76" s="2" t="s">
        <v>6</v>
      </c>
      <c r="H76" s="3" t="s">
        <v>221</v>
      </c>
      <c r="I76" s="3">
        <v>22.23</v>
      </c>
      <c r="J76" s="3">
        <v>21.92</v>
      </c>
      <c r="K76" s="3">
        <v>21.1</v>
      </c>
      <c r="L76" s="3" t="s">
        <v>222</v>
      </c>
      <c r="M76" s="3">
        <v>21.91</v>
      </c>
      <c r="N76" s="3">
        <v>22.94</v>
      </c>
      <c r="O76" s="3"/>
      <c r="P76" s="3"/>
      <c r="Q76" s="3">
        <v>26.18</v>
      </c>
    </row>
    <row r="77" spans="1:17">
      <c r="A77" s="2">
        <v>20120</v>
      </c>
      <c r="B77" s="2" t="s">
        <v>200</v>
      </c>
      <c r="C77" s="2" t="s">
        <v>223</v>
      </c>
      <c r="D77" s="2" t="s">
        <v>224</v>
      </c>
      <c r="E77" s="2" t="s">
        <v>5</v>
      </c>
      <c r="F77" s="2" t="s">
        <v>225</v>
      </c>
      <c r="G77" s="2" t="s">
        <v>6</v>
      </c>
      <c r="H77" s="3" t="s">
        <v>226</v>
      </c>
      <c r="I77" s="3">
        <v>4572320</v>
      </c>
      <c r="J77" s="3">
        <v>4159571</v>
      </c>
      <c r="K77" s="3">
        <v>3795344</v>
      </c>
      <c r="L77" s="3" t="s">
        <v>227</v>
      </c>
      <c r="M77" s="3">
        <v>3445879</v>
      </c>
      <c r="N77" s="3">
        <v>3221109</v>
      </c>
      <c r="O77" s="3">
        <v>2655725</v>
      </c>
      <c r="P77" s="3">
        <v>2340112</v>
      </c>
      <c r="Q77" s="3">
        <v>2233550</v>
      </c>
    </row>
    <row r="78" spans="1:14">
      <c r="A78" s="2">
        <v>20130</v>
      </c>
      <c r="B78" s="2" t="s">
        <v>200</v>
      </c>
      <c r="C78" s="2" t="s">
        <v>223</v>
      </c>
      <c r="D78" s="2" t="s">
        <v>224</v>
      </c>
      <c r="E78" s="2" t="s">
        <v>200</v>
      </c>
      <c r="F78" s="2" t="s">
        <v>225</v>
      </c>
      <c r="G78" s="2" t="s">
        <v>6</v>
      </c>
      <c r="H78" s="3" t="s">
        <v>228</v>
      </c>
      <c r="I78" s="3">
        <v>2516046</v>
      </c>
      <c r="J78" s="3">
        <v>2288470</v>
      </c>
      <c r="K78" s="3">
        <v>2094267</v>
      </c>
      <c r="L78" s="3" t="s">
        <v>229</v>
      </c>
      <c r="M78" s="3"/>
      <c r="N78" s="3">
        <v>1711159</v>
      </c>
    </row>
    <row r="79" spans="1:14">
      <c r="A79" s="2">
        <v>20140</v>
      </c>
      <c r="B79" s="2" t="s">
        <v>200</v>
      </c>
      <c r="C79" s="2" t="s">
        <v>223</v>
      </c>
      <c r="D79" s="2" t="s">
        <v>224</v>
      </c>
      <c r="E79" s="2" t="s">
        <v>230</v>
      </c>
      <c r="F79" s="2" t="s">
        <v>225</v>
      </c>
      <c r="G79" s="2" t="s">
        <v>6</v>
      </c>
      <c r="H79" s="3" t="s">
        <v>231</v>
      </c>
      <c r="I79" s="3">
        <v>36131</v>
      </c>
      <c r="J79" s="3">
        <v>36021</v>
      </c>
      <c r="K79" s="3">
        <v>35772</v>
      </c>
      <c r="L79" s="3" t="s">
        <v>232</v>
      </c>
      <c r="M79" s="3"/>
      <c r="N79" s="3">
        <v>14000</v>
      </c>
    </row>
    <row r="80" spans="1:12">
      <c r="A80" s="2">
        <v>20150</v>
      </c>
      <c r="B80" s="2" t="s">
        <v>200</v>
      </c>
      <c r="C80" s="2" t="s">
        <v>223</v>
      </c>
      <c r="D80" s="2" t="s">
        <v>224</v>
      </c>
      <c r="E80" s="2" t="s">
        <v>233</v>
      </c>
      <c r="F80" s="2" t="s">
        <v>225</v>
      </c>
      <c r="G80" s="2" t="s">
        <v>6</v>
      </c>
      <c r="H80" s="3" t="s">
        <v>234</v>
      </c>
      <c r="I80" s="3">
        <v>729327</v>
      </c>
      <c r="J80" s="3">
        <v>789385</v>
      </c>
      <c r="K80" s="3">
        <v>702989</v>
      </c>
      <c r="L80" s="3" t="s">
        <v>235</v>
      </c>
    </row>
    <row r="81" spans="1:12">
      <c r="A81" s="2">
        <v>20160</v>
      </c>
      <c r="B81" s="2" t="s">
        <v>200</v>
      </c>
      <c r="C81" s="2" t="s">
        <v>223</v>
      </c>
      <c r="D81" s="2" t="s">
        <v>224</v>
      </c>
      <c r="E81" s="2" t="s">
        <v>236</v>
      </c>
      <c r="F81" s="2" t="s">
        <v>225</v>
      </c>
      <c r="G81" s="2" t="s">
        <v>6</v>
      </c>
      <c r="H81" s="3" t="s">
        <v>237</v>
      </c>
      <c r="I81" s="3">
        <v>1064556</v>
      </c>
      <c r="J81" s="3">
        <v>833045</v>
      </c>
      <c r="K81" s="3">
        <v>763886</v>
      </c>
      <c r="L81" s="3" t="s">
        <v>238</v>
      </c>
    </row>
    <row r="82" spans="1:17">
      <c r="A82" s="2">
        <v>20170</v>
      </c>
      <c r="B82" s="2" t="s">
        <v>200</v>
      </c>
      <c r="C82" s="2" t="s">
        <v>223</v>
      </c>
      <c r="D82" s="2" t="s">
        <v>224</v>
      </c>
      <c r="E82" s="2" t="s">
        <v>239</v>
      </c>
      <c r="F82" s="2" t="s">
        <v>225</v>
      </c>
      <c r="G82" s="2" t="s">
        <v>6</v>
      </c>
      <c r="H82" s="3" t="s">
        <v>240</v>
      </c>
      <c r="I82" s="3">
        <v>226260</v>
      </c>
      <c r="J82" s="3">
        <v>212650</v>
      </c>
      <c r="K82" s="3">
        <v>198430</v>
      </c>
      <c r="L82" s="3" t="s">
        <v>241</v>
      </c>
      <c r="M82" s="3">
        <v>176870</v>
      </c>
      <c r="N82" s="3">
        <v>165290</v>
      </c>
      <c r="O82" s="3"/>
      <c r="P82" s="3"/>
      <c r="Q82" s="3">
        <v>116289</v>
      </c>
    </row>
    <row r="83" spans="1:12">
      <c r="A83" s="2">
        <v>20180</v>
      </c>
      <c r="B83" s="2" t="s">
        <v>200</v>
      </c>
      <c r="C83" s="2" t="s">
        <v>242</v>
      </c>
      <c r="D83" s="2" t="s">
        <v>243</v>
      </c>
      <c r="E83" s="2" t="s">
        <v>243</v>
      </c>
      <c r="F83" s="2" t="s">
        <v>6</v>
      </c>
      <c r="G83" s="2" t="s">
        <v>6</v>
      </c>
      <c r="H83" s="3" t="s">
        <v>244</v>
      </c>
      <c r="I83" s="3">
        <v>544.35</v>
      </c>
      <c r="J83" s="3"/>
      <c r="K83" s="3">
        <v>581.03</v>
      </c>
      <c r="L83" s="3" t="s">
        <v>245</v>
      </c>
    </row>
    <row r="84" spans="1:17">
      <c r="A84" s="2">
        <v>20190</v>
      </c>
      <c r="B84" s="2" t="s">
        <v>200</v>
      </c>
      <c r="C84" s="2" t="s">
        <v>242</v>
      </c>
      <c r="D84" s="2" t="s">
        <v>246</v>
      </c>
      <c r="E84" s="2" t="s">
        <v>246</v>
      </c>
      <c r="F84" s="2" t="s">
        <v>6</v>
      </c>
      <c r="G84" s="2" t="s">
        <v>6</v>
      </c>
      <c r="H84" s="3" t="s">
        <v>247</v>
      </c>
      <c r="I84" s="3">
        <v>394.67</v>
      </c>
      <c r="J84" s="3"/>
      <c r="K84" s="3">
        <v>437.45</v>
      </c>
      <c r="L84" s="3" t="s">
        <v>248</v>
      </c>
      <c r="M84" s="3">
        <v>438.52</v>
      </c>
      <c r="N84" s="3"/>
      <c r="O84" s="3">
        <v>435.79</v>
      </c>
      <c r="P84" s="3">
        <v>433.18</v>
      </c>
      <c r="Q84" s="3">
        <v>428.95</v>
      </c>
    </row>
    <row r="85" spans="1:17">
      <c r="A85" s="2">
        <v>20200</v>
      </c>
      <c r="B85" s="2" t="s">
        <v>200</v>
      </c>
      <c r="C85" s="2" t="s">
        <v>242</v>
      </c>
      <c r="D85" s="2" t="s">
        <v>249</v>
      </c>
      <c r="E85" s="2" t="s">
        <v>249</v>
      </c>
      <c r="F85" s="2" t="s">
        <v>6</v>
      </c>
      <c r="G85" s="2" t="s">
        <v>6</v>
      </c>
      <c r="H85" s="3" t="s">
        <v>250</v>
      </c>
      <c r="I85" s="3">
        <v>185.3</v>
      </c>
      <c r="J85" s="3"/>
      <c r="K85" s="3">
        <v>202.09</v>
      </c>
      <c r="L85" s="3" t="s">
        <v>251</v>
      </c>
      <c r="M85" s="3">
        <v>202.37</v>
      </c>
      <c r="N85" s="3"/>
      <c r="O85" s="3">
        <v>199.7</v>
      </c>
      <c r="P85" s="3">
        <v>196.33</v>
      </c>
      <c r="Q85" s="3">
        <v>190.88</v>
      </c>
    </row>
    <row r="86" spans="1:17">
      <c r="A86" s="2">
        <v>20210</v>
      </c>
      <c r="B86" s="2" t="s">
        <v>200</v>
      </c>
      <c r="C86" s="2" t="s">
        <v>242</v>
      </c>
      <c r="D86" s="2" t="s">
        <v>252</v>
      </c>
      <c r="E86" s="2" t="s">
        <v>252</v>
      </c>
      <c r="F86" s="2" t="s">
        <v>6</v>
      </c>
      <c r="G86" s="2" t="s">
        <v>6</v>
      </c>
      <c r="H86" s="3" t="s">
        <v>253</v>
      </c>
      <c r="I86" s="3">
        <v>209.37</v>
      </c>
      <c r="J86" s="3"/>
      <c r="K86" s="3">
        <v>235.36</v>
      </c>
      <c r="L86" s="3" t="s">
        <v>254</v>
      </c>
      <c r="M86" s="3">
        <v>236.15</v>
      </c>
      <c r="N86" s="3"/>
      <c r="O86" s="3">
        <v>236.09</v>
      </c>
      <c r="P86" s="3">
        <v>236.85</v>
      </c>
      <c r="Q86" s="3">
        <v>238.07</v>
      </c>
    </row>
    <row r="87" spans="1:7">
      <c r="A87" s="2">
        <v>20220</v>
      </c>
      <c r="B87" s="2" t="s">
        <v>200</v>
      </c>
      <c r="C87" s="2" t="s">
        <v>242</v>
      </c>
      <c r="D87" s="2" t="s">
        <v>255</v>
      </c>
      <c r="E87" s="2" t="s">
        <v>255</v>
      </c>
      <c r="F87" s="2" t="s">
        <v>6</v>
      </c>
      <c r="G87" s="2" t="s">
        <v>6</v>
      </c>
    </row>
    <row r="88" spans="1:7">
      <c r="A88" s="2">
        <v>20230</v>
      </c>
      <c r="B88" s="2" t="s">
        <v>200</v>
      </c>
      <c r="C88" s="2" t="s">
        <v>242</v>
      </c>
      <c r="D88" s="2" t="s">
        <v>256</v>
      </c>
      <c r="E88" s="2" t="s">
        <v>256</v>
      </c>
      <c r="F88" s="2" t="s">
        <v>6</v>
      </c>
      <c r="G88" s="2" t="s">
        <v>6</v>
      </c>
    </row>
    <row r="89" spans="1:7">
      <c r="A89" s="2">
        <v>20240</v>
      </c>
      <c r="B89" s="2" t="s">
        <v>200</v>
      </c>
      <c r="C89" s="2" t="s">
        <v>242</v>
      </c>
      <c r="D89" s="2" t="s">
        <v>257</v>
      </c>
      <c r="E89" s="2" t="s">
        <v>257</v>
      </c>
      <c r="F89" s="2" t="s">
        <v>6</v>
      </c>
      <c r="G89" s="2" t="s">
        <v>6</v>
      </c>
    </row>
    <row r="90" spans="1:17">
      <c r="A90" s="2">
        <v>20250</v>
      </c>
      <c r="B90" s="2" t="s">
        <v>200</v>
      </c>
      <c r="C90" s="2" t="s">
        <v>258</v>
      </c>
      <c r="D90" s="2" t="s">
        <v>246</v>
      </c>
      <c r="E90" s="2" t="s">
        <v>246</v>
      </c>
      <c r="F90" s="2" t="s">
        <v>6</v>
      </c>
      <c r="G90" s="2" t="s">
        <v>6</v>
      </c>
      <c r="H90" s="3" t="s">
        <v>259</v>
      </c>
      <c r="I90" s="3">
        <v>306.6793</v>
      </c>
      <c r="J90" s="3">
        <v>313.0274</v>
      </c>
      <c r="K90" s="3">
        <v>329.3541</v>
      </c>
      <c r="L90" s="3" t="s">
        <v>260</v>
      </c>
      <c r="M90" s="3">
        <v>326.68</v>
      </c>
      <c r="N90" s="3">
        <v>323.77</v>
      </c>
      <c r="O90" s="3">
        <v>711.39</v>
      </c>
      <c r="P90" s="3">
        <v>905.62</v>
      </c>
      <c r="Q90" s="3">
        <v>901.15</v>
      </c>
    </row>
    <row r="91" spans="1:8">
      <c r="A91" s="2">
        <v>20260</v>
      </c>
      <c r="B91" s="2" t="s">
        <v>200</v>
      </c>
      <c r="C91" s="2" t="s">
        <v>258</v>
      </c>
      <c r="D91" s="2" t="s">
        <v>249</v>
      </c>
      <c r="E91" s="2" t="s">
        <v>249</v>
      </c>
      <c r="F91" s="2" t="s">
        <v>6</v>
      </c>
      <c r="G91" s="2" t="s">
        <v>6</v>
      </c>
      <c r="H91" s="3" t="s">
        <v>261</v>
      </c>
    </row>
    <row r="92" spans="1:8">
      <c r="A92" s="2">
        <v>20270</v>
      </c>
      <c r="B92" s="2" t="s">
        <v>200</v>
      </c>
      <c r="C92" s="2" t="s">
        <v>258</v>
      </c>
      <c r="D92" s="2" t="s">
        <v>252</v>
      </c>
      <c r="E92" s="2" t="s">
        <v>252</v>
      </c>
      <c r="F92" s="2" t="s">
        <v>6</v>
      </c>
      <c r="G92" s="2" t="s">
        <v>6</v>
      </c>
      <c r="H92" s="3" t="s">
        <v>262</v>
      </c>
    </row>
    <row r="93" spans="1:17">
      <c r="A93" s="2">
        <v>20280</v>
      </c>
      <c r="B93" s="2" t="s">
        <v>200</v>
      </c>
      <c r="C93" s="2" t="s">
        <v>258</v>
      </c>
      <c r="D93" s="2" t="s">
        <v>255</v>
      </c>
      <c r="E93" s="2" t="s">
        <v>255</v>
      </c>
      <c r="F93" s="2" t="s">
        <v>6</v>
      </c>
      <c r="G93" s="2" t="s">
        <v>6</v>
      </c>
      <c r="H93" s="3" t="s">
        <v>263</v>
      </c>
      <c r="I93" s="3">
        <v>12.5722</v>
      </c>
      <c r="J93" s="3">
        <v>12.1994</v>
      </c>
      <c r="K93" s="3">
        <v>13.2814</v>
      </c>
      <c r="L93" s="3" t="s">
        <v>264</v>
      </c>
      <c r="M93" s="3">
        <v>12.29</v>
      </c>
      <c r="N93" s="3">
        <v>11.63</v>
      </c>
      <c r="O93" s="3">
        <v>2.12</v>
      </c>
      <c r="P93" s="3">
        <v>14.38</v>
      </c>
      <c r="Q93" s="3">
        <v>18.33</v>
      </c>
    </row>
    <row r="94" spans="1:7">
      <c r="A94" s="2">
        <v>20290</v>
      </c>
      <c r="B94" s="2" t="s">
        <v>200</v>
      </c>
      <c r="C94" s="2" t="s">
        <v>265</v>
      </c>
      <c r="D94" s="2" t="s">
        <v>246</v>
      </c>
      <c r="E94" s="2" t="s">
        <v>246</v>
      </c>
      <c r="F94" s="2" t="s">
        <v>6</v>
      </c>
      <c r="G94" s="2" t="s">
        <v>6</v>
      </c>
    </row>
    <row r="95" spans="1:7">
      <c r="A95" s="2">
        <v>20300</v>
      </c>
      <c r="B95" s="2" t="s">
        <v>200</v>
      </c>
      <c r="C95" s="2" t="s">
        <v>265</v>
      </c>
      <c r="D95" s="2" t="s">
        <v>249</v>
      </c>
      <c r="E95" s="2" t="s">
        <v>249</v>
      </c>
      <c r="F95" s="2" t="s">
        <v>6</v>
      </c>
      <c r="G95" s="2" t="s">
        <v>6</v>
      </c>
    </row>
    <row r="96" spans="1:7">
      <c r="A96" s="2">
        <v>20310</v>
      </c>
      <c r="B96" s="2" t="s">
        <v>200</v>
      </c>
      <c r="C96" s="2" t="s">
        <v>265</v>
      </c>
      <c r="D96" s="2" t="s">
        <v>252</v>
      </c>
      <c r="E96" s="2" t="s">
        <v>252</v>
      </c>
      <c r="F96" s="2" t="s">
        <v>6</v>
      </c>
      <c r="G96" s="2" t="s">
        <v>6</v>
      </c>
    </row>
    <row r="97" spans="1:7">
      <c r="A97" s="2">
        <v>20320</v>
      </c>
      <c r="B97" s="2" t="s">
        <v>200</v>
      </c>
      <c r="C97" s="2" t="s">
        <v>265</v>
      </c>
      <c r="D97" s="2" t="s">
        <v>255</v>
      </c>
      <c r="E97" s="2" t="s">
        <v>255</v>
      </c>
      <c r="F97" s="2" t="s">
        <v>6</v>
      </c>
      <c r="G97" s="2" t="s">
        <v>6</v>
      </c>
    </row>
    <row r="98" spans="1:7">
      <c r="A98" s="2">
        <v>20330</v>
      </c>
      <c r="B98" s="2" t="s">
        <v>200</v>
      </c>
      <c r="C98" s="2" t="s">
        <v>242</v>
      </c>
      <c r="D98" s="2" t="s">
        <v>266</v>
      </c>
      <c r="E98" s="2" t="s">
        <v>267</v>
      </c>
      <c r="F98" s="2" t="s">
        <v>6</v>
      </c>
      <c r="G98" s="2" t="s">
        <v>6</v>
      </c>
    </row>
    <row r="99" spans="1:7">
      <c r="A99" s="2">
        <v>20340</v>
      </c>
      <c r="B99" s="2" t="s">
        <v>200</v>
      </c>
      <c r="C99" s="2" t="s">
        <v>268</v>
      </c>
      <c r="D99" s="2" t="s">
        <v>269</v>
      </c>
      <c r="E99" s="2" t="s">
        <v>269</v>
      </c>
      <c r="F99" s="2" t="s">
        <v>6</v>
      </c>
      <c r="G99" s="2" t="s">
        <v>6</v>
      </c>
    </row>
    <row r="100" spans="1:7">
      <c r="A100" s="2">
        <v>20350</v>
      </c>
      <c r="B100" s="2" t="s">
        <v>200</v>
      </c>
      <c r="C100" s="2" t="s">
        <v>268</v>
      </c>
      <c r="D100" s="2" t="s">
        <v>270</v>
      </c>
      <c r="E100" s="2" t="s">
        <v>270</v>
      </c>
      <c r="F100" s="2" t="s">
        <v>6</v>
      </c>
      <c r="G100" s="2" t="s">
        <v>6</v>
      </c>
    </row>
    <row r="101" spans="1:7">
      <c r="A101" s="2">
        <v>20360</v>
      </c>
      <c r="B101" s="2" t="s">
        <v>200</v>
      </c>
      <c r="C101" s="2" t="s">
        <v>268</v>
      </c>
      <c r="D101" s="2" t="s">
        <v>271</v>
      </c>
      <c r="E101" s="2" t="s">
        <v>271</v>
      </c>
      <c r="F101" s="2" t="s">
        <v>6</v>
      </c>
      <c r="G101" s="2" t="s">
        <v>6</v>
      </c>
    </row>
    <row r="102" spans="1:17">
      <c r="A102" s="2">
        <v>20380</v>
      </c>
      <c r="B102" s="2" t="s">
        <v>200</v>
      </c>
      <c r="C102" s="2" t="s">
        <v>268</v>
      </c>
      <c r="D102" s="2" t="s">
        <v>272</v>
      </c>
      <c r="E102" s="2" t="s">
        <v>272</v>
      </c>
      <c r="F102" s="2" t="s">
        <v>6</v>
      </c>
      <c r="G102" s="2" t="s">
        <v>6</v>
      </c>
      <c r="H102" s="3" t="s">
        <v>273</v>
      </c>
      <c r="I102" s="3"/>
      <c r="J102" s="3">
        <v>50944</v>
      </c>
      <c r="K102" s="3"/>
      <c r="L102" s="3" t="s">
        <v>274</v>
      </c>
      <c r="M102" s="3">
        <v>49741</v>
      </c>
      <c r="N102" s="3">
        <v>43658</v>
      </c>
      <c r="O102" s="3">
        <v>39910</v>
      </c>
      <c r="P102" s="3">
        <v>34323</v>
      </c>
      <c r="Q102" s="3">
        <v>25349</v>
      </c>
    </row>
    <row r="103" spans="1:17">
      <c r="A103" s="2">
        <v>20390</v>
      </c>
      <c r="B103" s="2" t="s">
        <v>200</v>
      </c>
      <c r="C103" s="2" t="s">
        <v>275</v>
      </c>
      <c r="D103" s="2" t="s">
        <v>276</v>
      </c>
      <c r="E103" s="2" t="s">
        <v>277</v>
      </c>
      <c r="F103" s="2" t="s">
        <v>6</v>
      </c>
      <c r="G103" s="2" t="s">
        <v>6</v>
      </c>
      <c r="H103" s="3" t="s">
        <v>278</v>
      </c>
      <c r="I103" s="3">
        <v>1.75</v>
      </c>
      <c r="J103" s="3">
        <v>1.55</v>
      </c>
      <c r="K103" s="3">
        <v>1.68</v>
      </c>
      <c r="L103" s="3" t="s">
        <v>279</v>
      </c>
      <c r="M103" s="3">
        <v>1.38</v>
      </c>
      <c r="N103" s="3">
        <v>1.31</v>
      </c>
      <c r="O103" s="3">
        <v>1.1</v>
      </c>
      <c r="P103" s="3">
        <v>1.09</v>
      </c>
      <c r="Q103" s="3">
        <v>1.05</v>
      </c>
    </row>
    <row r="104" spans="1:17">
      <c r="A104" s="2">
        <v>20400</v>
      </c>
      <c r="B104" s="2" t="s">
        <v>200</v>
      </c>
      <c r="C104" s="2" t="s">
        <v>275</v>
      </c>
      <c r="D104" s="2" t="s">
        <v>276</v>
      </c>
      <c r="E104" s="2" t="s">
        <v>280</v>
      </c>
      <c r="F104" s="2" t="s">
        <v>6</v>
      </c>
      <c r="G104" s="2" t="s">
        <v>6</v>
      </c>
      <c r="H104" s="3" t="s">
        <v>281</v>
      </c>
      <c r="I104" s="3">
        <v>142.51</v>
      </c>
      <c r="J104" s="3">
        <v>159.71</v>
      </c>
      <c r="K104" s="3">
        <v>163.64</v>
      </c>
      <c r="L104" s="3" t="s">
        <v>282</v>
      </c>
      <c r="M104" s="3">
        <v>164.56</v>
      </c>
      <c r="N104" s="3">
        <v>156.92</v>
      </c>
      <c r="O104" s="3">
        <v>158.21</v>
      </c>
      <c r="P104" s="3">
        <v>154.55</v>
      </c>
      <c r="Q104" s="3">
        <v>147.71</v>
      </c>
    </row>
    <row r="105" spans="1:17">
      <c r="A105" s="2">
        <v>20410</v>
      </c>
      <c r="B105" s="2" t="s">
        <v>200</v>
      </c>
      <c r="C105" s="2" t="s">
        <v>275</v>
      </c>
      <c r="D105" s="2" t="s">
        <v>276</v>
      </c>
      <c r="E105" s="2" t="s">
        <v>283</v>
      </c>
      <c r="F105" s="2" t="s">
        <v>6</v>
      </c>
      <c r="G105" s="2" t="s">
        <v>6</v>
      </c>
      <c r="H105" s="3" t="s">
        <v>284</v>
      </c>
      <c r="I105" s="3">
        <v>15.94</v>
      </c>
      <c r="J105" s="3">
        <v>16.23</v>
      </c>
      <c r="K105" s="3">
        <v>16.56</v>
      </c>
      <c r="L105" s="3" t="s">
        <v>285</v>
      </c>
      <c r="M105" s="3">
        <v>14.73</v>
      </c>
      <c r="N105" s="3">
        <v>13.58</v>
      </c>
      <c r="O105" s="3">
        <v>12.98</v>
      </c>
      <c r="P105" s="3">
        <v>13.06</v>
      </c>
      <c r="Q105" s="3">
        <v>11.11</v>
      </c>
    </row>
    <row r="106" spans="1:7">
      <c r="A106" s="2">
        <v>20411</v>
      </c>
      <c r="B106" s="2" t="s">
        <v>200</v>
      </c>
      <c r="C106" s="2" t="s">
        <v>275</v>
      </c>
      <c r="D106" s="2" t="s">
        <v>286</v>
      </c>
      <c r="E106" s="2" t="s">
        <v>277</v>
      </c>
      <c r="F106" s="2" t="s">
        <v>6</v>
      </c>
      <c r="G106" s="2" t="s">
        <v>6</v>
      </c>
    </row>
    <row r="107" spans="1:7">
      <c r="A107" s="2">
        <v>20420</v>
      </c>
      <c r="B107" s="2" t="s">
        <v>200</v>
      </c>
      <c r="C107" s="2" t="s">
        <v>275</v>
      </c>
      <c r="D107" s="2" t="s">
        <v>286</v>
      </c>
      <c r="E107" s="2" t="s">
        <v>280</v>
      </c>
      <c r="F107" s="2" t="s">
        <v>6</v>
      </c>
      <c r="G107" s="2" t="s">
        <v>6</v>
      </c>
    </row>
    <row r="108" spans="1:7">
      <c r="A108" s="2">
        <v>20430</v>
      </c>
      <c r="B108" s="2" t="s">
        <v>200</v>
      </c>
      <c r="C108" s="2" t="s">
        <v>275</v>
      </c>
      <c r="D108" s="2" t="s">
        <v>286</v>
      </c>
      <c r="E108" s="2" t="s">
        <v>283</v>
      </c>
      <c r="F108" s="2" t="s">
        <v>6</v>
      </c>
      <c r="G108" s="2" t="s">
        <v>6</v>
      </c>
    </row>
    <row r="109" spans="1:17">
      <c r="A109" s="2">
        <v>20431</v>
      </c>
      <c r="B109" s="2" t="s">
        <v>200</v>
      </c>
      <c r="C109" s="2" t="s">
        <v>275</v>
      </c>
      <c r="D109" s="2" t="s">
        <v>287</v>
      </c>
      <c r="E109" s="2" t="s">
        <v>287</v>
      </c>
      <c r="F109" s="2" t="s">
        <v>288</v>
      </c>
      <c r="G109" s="2" t="s">
        <v>6</v>
      </c>
      <c r="H109" s="3" t="s">
        <v>289</v>
      </c>
      <c r="I109" s="3">
        <v>420</v>
      </c>
      <c r="J109" s="3">
        <v>467</v>
      </c>
      <c r="K109" s="3">
        <v>585</v>
      </c>
      <c r="L109" s="3" t="s">
        <v>290</v>
      </c>
      <c r="M109" s="3">
        <v>567</v>
      </c>
      <c r="N109" s="3">
        <v>377</v>
      </c>
      <c r="O109" s="3">
        <v>200</v>
      </c>
      <c r="P109" s="3">
        <v>193</v>
      </c>
      <c r="Q109" s="3">
        <v>165</v>
      </c>
    </row>
    <row r="110" spans="1:17">
      <c r="A110" s="2">
        <v>20440</v>
      </c>
      <c r="B110" s="2" t="s">
        <v>200</v>
      </c>
      <c r="C110" s="2" t="s">
        <v>275</v>
      </c>
      <c r="D110" s="2" t="s">
        <v>291</v>
      </c>
      <c r="E110" s="2" t="s">
        <v>291</v>
      </c>
      <c r="F110" s="2" t="s">
        <v>288</v>
      </c>
      <c r="G110" s="2" t="s">
        <v>6</v>
      </c>
      <c r="H110" s="3" t="s">
        <v>292</v>
      </c>
      <c r="I110" s="3">
        <v>197664</v>
      </c>
      <c r="J110" s="3">
        <v>211345</v>
      </c>
      <c r="K110" s="3">
        <v>214927</v>
      </c>
      <c r="L110" s="3" t="s">
        <v>293</v>
      </c>
      <c r="M110" s="3">
        <v>208465</v>
      </c>
      <c r="N110" s="3">
        <v>201065</v>
      </c>
      <c r="O110" s="3">
        <v>191541</v>
      </c>
      <c r="P110" s="3">
        <v>185241</v>
      </c>
      <c r="Q110" s="3">
        <v>174727</v>
      </c>
    </row>
    <row r="111" spans="1:17">
      <c r="A111" s="2">
        <v>20450</v>
      </c>
      <c r="B111" s="2" t="s">
        <v>200</v>
      </c>
      <c r="C111" s="2" t="s">
        <v>275</v>
      </c>
      <c r="D111" s="2" t="s">
        <v>294</v>
      </c>
      <c r="E111" s="2" t="s">
        <v>294</v>
      </c>
      <c r="F111" s="2" t="s">
        <v>288</v>
      </c>
      <c r="G111" s="2" t="s">
        <v>6</v>
      </c>
      <c r="H111" s="3" t="s">
        <v>295</v>
      </c>
      <c r="I111" s="3">
        <v>3434</v>
      </c>
      <c r="J111" s="3">
        <v>3897</v>
      </c>
      <c r="K111" s="3">
        <v>3854</v>
      </c>
      <c r="L111" s="3" t="s">
        <v>296</v>
      </c>
      <c r="M111" s="3">
        <v>3425</v>
      </c>
      <c r="N111" s="3">
        <v>3266</v>
      </c>
      <c r="O111" s="3">
        <v>3117</v>
      </c>
      <c r="P111" s="3">
        <v>3103</v>
      </c>
      <c r="Q111" s="3">
        <v>3026</v>
      </c>
    </row>
    <row r="112" spans="1:17">
      <c r="A112" s="2">
        <v>20460</v>
      </c>
      <c r="B112" s="2" t="s">
        <v>200</v>
      </c>
      <c r="C112" s="2" t="s">
        <v>275</v>
      </c>
      <c r="D112" s="2" t="s">
        <v>297</v>
      </c>
      <c r="E112" s="2" t="s">
        <v>297</v>
      </c>
      <c r="F112" s="2" t="s">
        <v>288</v>
      </c>
      <c r="G112" s="2" t="s">
        <v>6</v>
      </c>
      <c r="H112" s="3" t="s">
        <v>298</v>
      </c>
      <c r="I112" s="3">
        <v>41974</v>
      </c>
      <c r="J112" s="3">
        <v>49021</v>
      </c>
      <c r="K112" s="3">
        <v>47951</v>
      </c>
      <c r="L112" s="3" t="s">
        <v>299</v>
      </c>
      <c r="M112" s="3">
        <v>51334</v>
      </c>
      <c r="N112" s="3">
        <v>49230</v>
      </c>
      <c r="O112" s="3">
        <v>47029</v>
      </c>
      <c r="P112" s="3">
        <v>45259</v>
      </c>
      <c r="Q112" s="3">
        <v>43544</v>
      </c>
    </row>
    <row r="113" spans="1:17">
      <c r="A113" s="2">
        <v>20480</v>
      </c>
      <c r="B113" s="2" t="s">
        <v>200</v>
      </c>
      <c r="C113" s="2" t="s">
        <v>275</v>
      </c>
      <c r="D113" s="2" t="s">
        <v>300</v>
      </c>
      <c r="E113" s="2" t="s">
        <v>300</v>
      </c>
      <c r="F113" s="2" t="s">
        <v>288</v>
      </c>
      <c r="G113" s="2" t="s">
        <v>6</v>
      </c>
      <c r="H113" s="3" t="s">
        <v>301</v>
      </c>
      <c r="I113" s="3">
        <v>43060</v>
      </c>
      <c r="J113" s="3">
        <v>42089</v>
      </c>
      <c r="K113" s="3">
        <v>45757</v>
      </c>
      <c r="L113" s="3" t="s">
        <v>302</v>
      </c>
      <c r="M113" s="3">
        <v>45855</v>
      </c>
      <c r="N113" s="3">
        <v>42320</v>
      </c>
      <c r="O113" s="3">
        <v>38603</v>
      </c>
      <c r="P113" s="3">
        <v>37897</v>
      </c>
      <c r="Q113" s="3">
        <v>32078</v>
      </c>
    </row>
    <row r="114" spans="1:17">
      <c r="A114" s="2">
        <v>20490</v>
      </c>
      <c r="B114" s="2" t="s">
        <v>200</v>
      </c>
      <c r="C114" s="2" t="s">
        <v>275</v>
      </c>
      <c r="D114" s="2" t="s">
        <v>303</v>
      </c>
      <c r="E114" s="2" t="s">
        <v>303</v>
      </c>
      <c r="F114" s="2" t="s">
        <v>288</v>
      </c>
      <c r="G114" s="2" t="s">
        <v>6</v>
      </c>
      <c r="H114" s="3" t="s">
        <v>304</v>
      </c>
      <c r="I114" s="3">
        <v>134</v>
      </c>
      <c r="J114" s="3">
        <v>123</v>
      </c>
      <c r="K114" s="3">
        <v>230</v>
      </c>
      <c r="L114" s="3" t="s">
        <v>305</v>
      </c>
      <c r="M114" s="3">
        <v>108</v>
      </c>
      <c r="N114" s="3">
        <v>114</v>
      </c>
      <c r="O114" s="3">
        <v>106</v>
      </c>
      <c r="P114" s="3">
        <v>144</v>
      </c>
      <c r="Q114" s="3">
        <v>106</v>
      </c>
    </row>
    <row r="115" spans="1:17">
      <c r="A115" s="2">
        <v>20500</v>
      </c>
      <c r="B115" s="2" t="s">
        <v>200</v>
      </c>
      <c r="C115" s="2" t="s">
        <v>275</v>
      </c>
      <c r="D115" s="2" t="s">
        <v>306</v>
      </c>
      <c r="E115" s="2" t="s">
        <v>306</v>
      </c>
      <c r="F115" s="2" t="s">
        <v>288</v>
      </c>
      <c r="G115" s="2" t="s">
        <v>6</v>
      </c>
      <c r="H115" s="3" t="s">
        <v>307</v>
      </c>
      <c r="I115" s="3">
        <v>114973</v>
      </c>
      <c r="J115" s="3">
        <v>124439</v>
      </c>
      <c r="K115" s="3">
        <v>120177</v>
      </c>
      <c r="L115" s="3" t="s">
        <v>308</v>
      </c>
      <c r="M115" s="3">
        <v>121524</v>
      </c>
      <c r="N115" s="3">
        <v>116472</v>
      </c>
      <c r="O115" s="3">
        <v>110387</v>
      </c>
      <c r="P115" s="3">
        <v>108489</v>
      </c>
      <c r="Q115" s="3">
        <v>92886</v>
      </c>
    </row>
    <row r="116" spans="1:14">
      <c r="A116" s="2">
        <v>20510</v>
      </c>
      <c r="B116" s="2" t="s">
        <v>200</v>
      </c>
      <c r="C116" s="2" t="s">
        <v>309</v>
      </c>
      <c r="D116" s="2" t="s">
        <v>310</v>
      </c>
      <c r="E116" s="2" t="s">
        <v>310</v>
      </c>
      <c r="F116" s="2" t="s">
        <v>311</v>
      </c>
      <c r="G116" s="2" t="s">
        <v>6</v>
      </c>
      <c r="H116" s="3" t="s">
        <v>312</v>
      </c>
      <c r="I116" s="3">
        <v>39.9458</v>
      </c>
      <c r="J116" s="3">
        <v>39.644</v>
      </c>
      <c r="K116" s="3">
        <v>39.2599</v>
      </c>
      <c r="L116" s="3" t="s">
        <v>313</v>
      </c>
      <c r="M116" s="3">
        <v>37.3</v>
      </c>
      <c r="N116" s="3">
        <v>35.91</v>
      </c>
    </row>
    <row r="117" spans="1:8">
      <c r="A117" s="2">
        <v>20520</v>
      </c>
      <c r="B117" s="2" t="s">
        <v>200</v>
      </c>
      <c r="C117" s="2" t="s">
        <v>309</v>
      </c>
      <c r="D117" s="2" t="s">
        <v>314</v>
      </c>
      <c r="E117" s="2" t="s">
        <v>6</v>
      </c>
      <c r="F117" s="2" t="s">
        <v>6</v>
      </c>
      <c r="G117" s="2" t="s">
        <v>6</v>
      </c>
      <c r="H117" s="3" t="s">
        <v>315</v>
      </c>
    </row>
    <row r="118" spans="1:17">
      <c r="A118" s="2">
        <v>20530</v>
      </c>
      <c r="B118" s="2" t="s">
        <v>200</v>
      </c>
      <c r="C118" s="2" t="s">
        <v>316</v>
      </c>
      <c r="D118" s="2" t="s">
        <v>317</v>
      </c>
      <c r="E118" s="2" t="s">
        <v>317</v>
      </c>
      <c r="F118" s="2" t="s">
        <v>6</v>
      </c>
      <c r="G118" s="2" t="s">
        <v>6</v>
      </c>
      <c r="H118" s="3" t="s">
        <v>318</v>
      </c>
      <c r="I118" s="3">
        <v>421352</v>
      </c>
      <c r="J118" s="3">
        <v>422789.23</v>
      </c>
      <c r="K118" s="3">
        <v>422724</v>
      </c>
      <c r="L118" s="3" t="s">
        <v>319</v>
      </c>
      <c r="M118" s="3">
        <v>418947</v>
      </c>
      <c r="N118" s="3">
        <v>407077</v>
      </c>
      <c r="O118" s="3"/>
      <c r="P118" s="3"/>
      <c r="Q118" s="3">
        <v>367968</v>
      </c>
    </row>
    <row r="119" spans="1:17">
      <c r="A119" s="2">
        <v>20540</v>
      </c>
      <c r="B119" s="2" t="s">
        <v>200</v>
      </c>
      <c r="C119" s="2" t="s">
        <v>316</v>
      </c>
      <c r="D119" s="2" t="s">
        <v>320</v>
      </c>
      <c r="E119" s="2" t="s">
        <v>320</v>
      </c>
      <c r="F119" s="2" t="s">
        <v>6</v>
      </c>
      <c r="G119" s="2" t="s">
        <v>6</v>
      </c>
      <c r="H119" s="3" t="s">
        <v>321</v>
      </c>
      <c r="I119" s="3">
        <v>370315.3</v>
      </c>
      <c r="J119" s="3">
        <v>368976.42</v>
      </c>
      <c r="K119" s="3">
        <v>357583</v>
      </c>
      <c r="L119" s="3" t="s">
        <v>322</v>
      </c>
      <c r="M119" s="3">
        <v>338439</v>
      </c>
      <c r="N119" s="3">
        <v>287610</v>
      </c>
      <c r="O119" s="3"/>
      <c r="P119" s="3"/>
      <c r="Q119" s="3">
        <v>202772</v>
      </c>
    </row>
    <row r="120" spans="1:17">
      <c r="A120" s="2">
        <v>20560</v>
      </c>
      <c r="B120" s="2" t="s">
        <v>200</v>
      </c>
      <c r="C120" s="2" t="s">
        <v>316</v>
      </c>
      <c r="D120" s="2" t="s">
        <v>323</v>
      </c>
      <c r="E120" s="2" t="s">
        <v>324</v>
      </c>
      <c r="F120" s="2" t="s">
        <v>6</v>
      </c>
      <c r="G120" s="2" t="s">
        <v>6</v>
      </c>
      <c r="H120" s="3" t="s">
        <v>325</v>
      </c>
      <c r="I120" s="3">
        <v>409401</v>
      </c>
      <c r="J120" s="3">
        <v>410098.74</v>
      </c>
      <c r="K120" s="3">
        <v>406215</v>
      </c>
      <c r="L120" s="3" t="s">
        <v>326</v>
      </c>
      <c r="M120" s="3">
        <v>417136</v>
      </c>
      <c r="N120" s="3">
        <v>392812</v>
      </c>
      <c r="O120" s="3"/>
      <c r="P120" s="3"/>
      <c r="Q120" s="3">
        <v>381545</v>
      </c>
    </row>
    <row r="121" spans="1:17">
      <c r="A121" s="2">
        <v>20570</v>
      </c>
      <c r="B121" s="2" t="s">
        <v>200</v>
      </c>
      <c r="C121" s="2" t="s">
        <v>316</v>
      </c>
      <c r="D121" s="2" t="s">
        <v>327</v>
      </c>
      <c r="E121" s="2" t="s">
        <v>327</v>
      </c>
      <c r="F121" s="2" t="s">
        <v>6</v>
      </c>
      <c r="G121" s="2" t="s">
        <v>6</v>
      </c>
      <c r="H121" s="3" t="s">
        <v>328</v>
      </c>
      <c r="I121" s="3">
        <v>1292076</v>
      </c>
      <c r="J121" s="3">
        <v>1244377</v>
      </c>
      <c r="K121" s="3">
        <v>1207706</v>
      </c>
      <c r="L121" s="3" t="s">
        <v>329</v>
      </c>
      <c r="M121" s="3">
        <v>1142189</v>
      </c>
      <c r="N121" s="3">
        <v>1057697</v>
      </c>
      <c r="O121" s="3"/>
      <c r="P121" s="3"/>
      <c r="Q121" s="3">
        <v>792566</v>
      </c>
    </row>
    <row r="122" spans="1:17">
      <c r="A122" s="2">
        <v>20580</v>
      </c>
      <c r="B122" s="2" t="s">
        <v>200</v>
      </c>
      <c r="C122" s="2" t="s">
        <v>316</v>
      </c>
      <c r="D122" s="2" t="s">
        <v>330</v>
      </c>
      <c r="E122" s="2" t="s">
        <v>330</v>
      </c>
      <c r="F122" s="2" t="s">
        <v>6</v>
      </c>
      <c r="G122" s="2" t="s">
        <v>6</v>
      </c>
      <c r="H122" s="3" t="s">
        <v>331</v>
      </c>
      <c r="I122" s="3">
        <v>157624</v>
      </c>
      <c r="J122" s="3">
        <v>161231</v>
      </c>
      <c r="K122" s="3">
        <v>165516</v>
      </c>
      <c r="L122" s="3" t="s">
        <v>332</v>
      </c>
      <c r="M122" s="3">
        <v>175560</v>
      </c>
      <c r="N122" s="3">
        <v>179192</v>
      </c>
      <c r="O122" s="3"/>
      <c r="P122" s="3"/>
      <c r="Q122" s="3">
        <v>195273</v>
      </c>
    </row>
    <row r="123" spans="1:17">
      <c r="A123" s="2">
        <v>20630</v>
      </c>
      <c r="B123" s="2" t="s">
        <v>200</v>
      </c>
      <c r="C123" s="2" t="s">
        <v>316</v>
      </c>
      <c r="D123" s="2" t="s">
        <v>333</v>
      </c>
      <c r="E123" t="s">
        <v>333</v>
      </c>
      <c r="F123" t="s">
        <v>6</v>
      </c>
      <c r="G123" t="s">
        <v>6</v>
      </c>
      <c r="H123" s="3" t="s">
        <v>334</v>
      </c>
      <c r="I123" s="3">
        <v>4869</v>
      </c>
      <c r="J123" s="3">
        <v>5253</v>
      </c>
      <c r="K123" s="3">
        <v>5342</v>
      </c>
      <c r="L123" s="3" t="s">
        <v>335</v>
      </c>
      <c r="M123" s="3">
        <v>5624</v>
      </c>
      <c r="N123" s="3">
        <v>6232</v>
      </c>
      <c r="O123" s="3"/>
      <c r="P123" s="3"/>
      <c r="Q123" s="3">
        <v>7143</v>
      </c>
    </row>
    <row r="124" spans="1:17">
      <c r="A124" s="2">
        <v>20650</v>
      </c>
      <c r="B124" s="2" t="s">
        <v>200</v>
      </c>
      <c r="C124" s="2" t="s">
        <v>316</v>
      </c>
      <c r="D124" s="2" t="s">
        <v>336</v>
      </c>
      <c r="E124" s="2" t="s">
        <v>336</v>
      </c>
      <c r="F124" s="2" t="s">
        <v>6</v>
      </c>
      <c r="G124" s="2" t="s">
        <v>6</v>
      </c>
      <c r="H124" s="3" t="s">
        <v>337</v>
      </c>
      <c r="I124" s="3">
        <v>275666.666666667</v>
      </c>
      <c r="J124" s="3">
        <v>275273</v>
      </c>
      <c r="K124" s="3">
        <v>276847</v>
      </c>
      <c r="L124" s="3" t="s">
        <v>338</v>
      </c>
      <c r="M124" s="3">
        <v>278689</v>
      </c>
      <c r="N124" s="3">
        <v>286044</v>
      </c>
      <c r="O124" s="3"/>
      <c r="P124" s="3"/>
      <c r="Q124" s="3">
        <v>281546</v>
      </c>
    </row>
    <row r="125" spans="1:17">
      <c r="A125" s="2">
        <v>20660</v>
      </c>
      <c r="B125" s="2" t="s">
        <v>200</v>
      </c>
      <c r="C125" s="2" t="s">
        <v>339</v>
      </c>
      <c r="D125" s="2" t="s">
        <v>340</v>
      </c>
      <c r="E125" s="2" t="s">
        <v>6</v>
      </c>
      <c r="F125" s="2" t="s">
        <v>6</v>
      </c>
      <c r="G125" s="2" t="s">
        <v>6</v>
      </c>
      <c r="H125" s="3" t="s">
        <v>341</v>
      </c>
      <c r="I125" s="3">
        <v>2793854.9</v>
      </c>
      <c r="J125" s="3">
        <v>2755208</v>
      </c>
      <c r="K125" s="3">
        <v>2682913</v>
      </c>
      <c r="L125" s="3" t="s">
        <v>342</v>
      </c>
      <c r="M125" s="3">
        <v>2542464</v>
      </c>
      <c r="N125" s="3">
        <v>2475205</v>
      </c>
      <c r="O125" s="3">
        <v>2281415</v>
      </c>
      <c r="P125" s="3">
        <v>218.21</v>
      </c>
      <c r="Q125" s="3">
        <v>220.96</v>
      </c>
    </row>
    <row r="126" spans="1:17">
      <c r="A126" s="2">
        <v>20670</v>
      </c>
      <c r="B126" s="2" t="s">
        <v>200</v>
      </c>
      <c r="C126" s="2" t="s">
        <v>339</v>
      </c>
      <c r="D126" s="2" t="s">
        <v>343</v>
      </c>
      <c r="E126" s="2" t="s">
        <v>344</v>
      </c>
      <c r="F126" s="2" t="s">
        <v>344</v>
      </c>
      <c r="G126" s="2" t="s">
        <v>6</v>
      </c>
      <c r="H126" s="3" t="s">
        <v>345</v>
      </c>
      <c r="I126" s="3">
        <v>8029</v>
      </c>
      <c r="J126" s="3">
        <v>7870</v>
      </c>
      <c r="K126" s="3">
        <v>7323</v>
      </c>
      <c r="L126" s="3" t="s">
        <v>346</v>
      </c>
      <c r="M126" s="3">
        <v>5995</v>
      </c>
      <c r="N126" s="3">
        <v>4819</v>
      </c>
      <c r="O126" s="3">
        <v>3469</v>
      </c>
      <c r="P126" s="3">
        <v>3169</v>
      </c>
      <c r="Q126" s="3">
        <v>2651</v>
      </c>
    </row>
    <row r="127" spans="1:17">
      <c r="A127" s="2">
        <v>20680</v>
      </c>
      <c r="B127" s="2" t="s">
        <v>200</v>
      </c>
      <c r="C127" s="2" t="s">
        <v>339</v>
      </c>
      <c r="D127" s="2" t="s">
        <v>343</v>
      </c>
      <c r="E127" s="2" t="s">
        <v>347</v>
      </c>
      <c r="F127" s="2" t="s">
        <v>347</v>
      </c>
      <c r="G127" s="2" t="s">
        <v>6</v>
      </c>
      <c r="H127" s="3" t="s">
        <v>348</v>
      </c>
      <c r="I127" s="3">
        <v>462700.6</v>
      </c>
      <c r="J127" s="3">
        <v>449953</v>
      </c>
      <c r="K127" s="3">
        <v>410484</v>
      </c>
      <c r="L127" s="3" t="s">
        <v>349</v>
      </c>
      <c r="M127" s="3">
        <v>316128</v>
      </c>
      <c r="N127" s="3">
        <v>249286</v>
      </c>
      <c r="O127" s="3">
        <v>163264</v>
      </c>
      <c r="P127" s="3">
        <v>117415</v>
      </c>
      <c r="Q127" s="3">
        <v>101785</v>
      </c>
    </row>
    <row r="128" spans="1:17">
      <c r="A128" s="2">
        <v>20690</v>
      </c>
      <c r="B128" s="2" t="s">
        <v>200</v>
      </c>
      <c r="C128" s="2" t="s">
        <v>339</v>
      </c>
      <c r="D128" s="2" t="s">
        <v>350</v>
      </c>
      <c r="E128" s="2" t="s">
        <v>344</v>
      </c>
      <c r="F128" s="2" t="s">
        <v>344</v>
      </c>
      <c r="G128" s="2" t="s">
        <v>6</v>
      </c>
      <c r="H128" s="3" t="s">
        <v>351</v>
      </c>
      <c r="I128" s="3">
        <v>21890</v>
      </c>
      <c r="J128" s="3">
        <v>22649</v>
      </c>
      <c r="K128" s="3">
        <v>23836</v>
      </c>
      <c r="L128" s="3" t="s">
        <v>352</v>
      </c>
      <c r="M128" s="3">
        <v>24992</v>
      </c>
      <c r="N128" s="3">
        <v>24669</v>
      </c>
      <c r="O128" s="3">
        <v>26965</v>
      </c>
      <c r="P128" s="3">
        <v>24698</v>
      </c>
      <c r="Q128" s="3">
        <v>26337</v>
      </c>
    </row>
    <row r="129" spans="1:7">
      <c r="A129" s="2">
        <v>20700</v>
      </c>
      <c r="B129" s="2" t="s">
        <v>200</v>
      </c>
      <c r="C129" s="2" t="s">
        <v>339</v>
      </c>
      <c r="D129" s="2" t="s">
        <v>350</v>
      </c>
      <c r="E129" s="2" t="s">
        <v>347</v>
      </c>
      <c r="F129" s="2" t="s">
        <v>347</v>
      </c>
      <c r="G129" s="2" t="s">
        <v>6</v>
      </c>
    </row>
    <row r="130" spans="1:7">
      <c r="A130" s="2">
        <v>20710</v>
      </c>
      <c r="B130" s="2" t="s">
        <v>200</v>
      </c>
      <c r="C130" s="2" t="s">
        <v>339</v>
      </c>
      <c r="D130" s="2" t="s">
        <v>353</v>
      </c>
      <c r="E130" s="2" t="s">
        <v>354</v>
      </c>
      <c r="F130" s="2" t="s">
        <v>354</v>
      </c>
      <c r="G130" s="2" t="s">
        <v>6</v>
      </c>
    </row>
    <row r="131" spans="1:7">
      <c r="A131" s="2">
        <v>20720</v>
      </c>
      <c r="B131" s="2" t="s">
        <v>200</v>
      </c>
      <c r="C131" s="2" t="s">
        <v>339</v>
      </c>
      <c r="D131" s="2" t="s">
        <v>353</v>
      </c>
      <c r="E131" s="2" t="s">
        <v>355</v>
      </c>
      <c r="F131" s="2" t="s">
        <v>355</v>
      </c>
      <c r="G131" s="2" t="s">
        <v>6</v>
      </c>
    </row>
    <row r="132" spans="1:17">
      <c r="A132" s="2">
        <v>20730</v>
      </c>
      <c r="B132" s="2" t="s">
        <v>200</v>
      </c>
      <c r="C132" s="2" t="s">
        <v>339</v>
      </c>
      <c r="D132" s="2" t="s">
        <v>356</v>
      </c>
      <c r="E132" s="2" t="s">
        <v>344</v>
      </c>
      <c r="F132" s="2" t="s">
        <v>344</v>
      </c>
      <c r="G132" s="2" t="s">
        <v>6</v>
      </c>
      <c r="H132" s="3" t="s">
        <v>357</v>
      </c>
      <c r="I132" s="3">
        <v>8939</v>
      </c>
      <c r="J132" s="3">
        <v>8758</v>
      </c>
      <c r="K132" s="3">
        <v>8272</v>
      </c>
      <c r="L132" s="3" t="s">
        <v>358</v>
      </c>
      <c r="M132" s="3">
        <v>7686</v>
      </c>
      <c r="N132" s="3">
        <v>7081</v>
      </c>
      <c r="O132" s="3">
        <v>6254</v>
      </c>
      <c r="P132" s="3">
        <v>6166</v>
      </c>
      <c r="Q132" s="3">
        <v>6038</v>
      </c>
    </row>
    <row r="133" spans="1:17">
      <c r="A133" s="2">
        <v>20760</v>
      </c>
      <c r="B133" s="2" t="s">
        <v>200</v>
      </c>
      <c r="C133" s="2" t="s">
        <v>339</v>
      </c>
      <c r="D133" s="2" t="s">
        <v>359</v>
      </c>
      <c r="E133" s="2" t="s">
        <v>6</v>
      </c>
      <c r="F133" s="2" t="s">
        <v>6</v>
      </c>
      <c r="G133" s="2" t="s">
        <v>6</v>
      </c>
      <c r="H133" s="3" t="s">
        <v>360</v>
      </c>
      <c r="I133" s="3">
        <v>70140</v>
      </c>
      <c r="J133" s="3">
        <v>69666</v>
      </c>
      <c r="K133" s="3">
        <v>65742</v>
      </c>
      <c r="L133" s="3" t="s">
        <v>361</v>
      </c>
      <c r="M133" s="3">
        <v>61410</v>
      </c>
      <c r="N133" s="3">
        <v>60675</v>
      </c>
      <c r="O133" s="3">
        <v>22877</v>
      </c>
      <c r="P133" s="3">
        <v>18938</v>
      </c>
      <c r="Q133" s="3">
        <v>16060</v>
      </c>
    </row>
    <row r="134" spans="1:17">
      <c r="A134" s="2">
        <v>20770</v>
      </c>
      <c r="B134" s="2" t="s">
        <v>200</v>
      </c>
      <c r="C134" s="2" t="s">
        <v>339</v>
      </c>
      <c r="D134" s="2" t="s">
        <v>359</v>
      </c>
      <c r="E134" s="2" t="s">
        <v>355</v>
      </c>
      <c r="F134" s="2" t="s">
        <v>355</v>
      </c>
      <c r="G134" s="2" t="s">
        <v>6</v>
      </c>
      <c r="H134" s="3" t="s">
        <v>362</v>
      </c>
      <c r="I134" s="3">
        <v>118682.6</v>
      </c>
      <c r="J134" s="3">
        <v>121491</v>
      </c>
      <c r="K134" s="3">
        <v>120673</v>
      </c>
      <c r="L134" s="3" t="s">
        <v>363</v>
      </c>
      <c r="M134" s="3">
        <v>101482</v>
      </c>
      <c r="N134" s="3">
        <v>137468</v>
      </c>
      <c r="O134" s="3">
        <v>88918</v>
      </c>
      <c r="P134" s="3">
        <v>77849</v>
      </c>
      <c r="Q134" s="3">
        <v>68141</v>
      </c>
    </row>
    <row r="135" spans="1:17">
      <c r="A135" s="2">
        <v>30010</v>
      </c>
      <c r="B135" s="2" t="s">
        <v>207</v>
      </c>
      <c r="C135" s="2" t="s">
        <v>364</v>
      </c>
      <c r="D135" s="2" t="s">
        <v>365</v>
      </c>
      <c r="E135" s="2" t="s">
        <v>57</v>
      </c>
      <c r="F135" s="2" t="s">
        <v>57</v>
      </c>
      <c r="G135" s="2" t="s">
        <v>57</v>
      </c>
      <c r="H135" s="3" t="s">
        <v>366</v>
      </c>
      <c r="I135" s="3">
        <v>2992</v>
      </c>
      <c r="J135" s="3">
        <v>3018</v>
      </c>
      <c r="K135" s="3">
        <v>2867</v>
      </c>
      <c r="L135" s="3" t="s">
        <v>367</v>
      </c>
      <c r="M135" s="3">
        <v>2631</v>
      </c>
      <c r="N135" s="3">
        <v>2531</v>
      </c>
      <c r="O135" s="3">
        <v>2489</v>
      </c>
      <c r="P135" s="3">
        <v>4012</v>
      </c>
      <c r="Q135" s="3">
        <v>3566</v>
      </c>
    </row>
    <row r="136" spans="1:7">
      <c r="A136" s="2">
        <v>30020</v>
      </c>
      <c r="B136" s="2" t="s">
        <v>207</v>
      </c>
      <c r="C136" s="2" t="s">
        <v>364</v>
      </c>
      <c r="D136" s="2" t="s">
        <v>365</v>
      </c>
      <c r="E136" s="2" t="s">
        <v>368</v>
      </c>
      <c r="F136" s="2" t="s">
        <v>368</v>
      </c>
      <c r="G136" s="2" t="s">
        <v>368</v>
      </c>
    </row>
    <row r="137" spans="1:17">
      <c r="A137" s="2">
        <v>30030</v>
      </c>
      <c r="B137" s="2" t="s">
        <v>207</v>
      </c>
      <c r="C137" s="2" t="s">
        <v>364</v>
      </c>
      <c r="D137" s="2" t="s">
        <v>365</v>
      </c>
      <c r="E137" s="2" t="s">
        <v>369</v>
      </c>
      <c r="F137" s="2" t="s">
        <v>369</v>
      </c>
      <c r="G137" s="2" t="s">
        <v>369</v>
      </c>
      <c r="H137" s="3" t="s">
        <v>370</v>
      </c>
      <c r="I137" s="3">
        <v>4</v>
      </c>
      <c r="J137" s="3">
        <v>5</v>
      </c>
      <c r="K137" s="3">
        <v>8</v>
      </c>
      <c r="L137" s="3" t="s">
        <v>371</v>
      </c>
      <c r="M137" s="3">
        <v>11</v>
      </c>
      <c r="N137" s="3">
        <v>14</v>
      </c>
      <c r="O137" s="3">
        <v>11</v>
      </c>
      <c r="P137" s="3">
        <v>13</v>
      </c>
      <c r="Q137" s="3">
        <v>11</v>
      </c>
    </row>
    <row r="138" spans="1:17">
      <c r="A138" s="2">
        <v>30040</v>
      </c>
      <c r="B138" s="2" t="s">
        <v>207</v>
      </c>
      <c r="C138" s="2" t="s">
        <v>364</v>
      </c>
      <c r="D138" s="2" t="s">
        <v>365</v>
      </c>
      <c r="E138" s="2" t="s">
        <v>372</v>
      </c>
      <c r="F138" s="2" t="s">
        <v>372</v>
      </c>
      <c r="G138" s="2" t="s">
        <v>372</v>
      </c>
      <c r="H138" s="3" t="s">
        <v>373</v>
      </c>
      <c r="I138" s="3">
        <v>31</v>
      </c>
      <c r="J138" s="3">
        <v>41</v>
      </c>
      <c r="K138" s="3">
        <v>40</v>
      </c>
      <c r="L138" s="3" t="s">
        <v>148</v>
      </c>
      <c r="M138" s="3">
        <v>53</v>
      </c>
      <c r="N138" s="3">
        <v>69</v>
      </c>
      <c r="O138" s="3">
        <v>89</v>
      </c>
      <c r="P138" s="3">
        <v>167</v>
      </c>
      <c r="Q138" s="3">
        <v>172</v>
      </c>
    </row>
    <row r="139" spans="1:17">
      <c r="A139" s="2">
        <v>30050</v>
      </c>
      <c r="B139" s="2" t="s">
        <v>207</v>
      </c>
      <c r="C139" s="2" t="s">
        <v>364</v>
      </c>
      <c r="D139" s="2" t="s">
        <v>365</v>
      </c>
      <c r="E139" s="2" t="s">
        <v>374</v>
      </c>
      <c r="F139" s="2" t="s">
        <v>374</v>
      </c>
      <c r="G139" s="2" t="s">
        <v>374</v>
      </c>
      <c r="H139" s="3" t="s">
        <v>375</v>
      </c>
      <c r="I139" s="3">
        <v>8</v>
      </c>
      <c r="J139" s="3">
        <v>11</v>
      </c>
      <c r="K139" s="3">
        <v>13</v>
      </c>
      <c r="L139" s="3" t="s">
        <v>376</v>
      </c>
      <c r="M139" s="3">
        <v>14</v>
      </c>
      <c r="N139" s="3">
        <v>26</v>
      </c>
      <c r="O139" s="3">
        <v>27</v>
      </c>
      <c r="P139" s="3">
        <v>43</v>
      </c>
      <c r="Q139" s="3">
        <v>42</v>
      </c>
    </row>
    <row r="140" spans="1:7">
      <c r="A140" s="2">
        <v>30060</v>
      </c>
      <c r="B140" s="2" t="s">
        <v>207</v>
      </c>
      <c r="C140" s="2" t="s">
        <v>364</v>
      </c>
      <c r="D140" s="2" t="s">
        <v>365</v>
      </c>
      <c r="E140" s="2" t="s">
        <v>377</v>
      </c>
      <c r="F140" s="2" t="s">
        <v>377</v>
      </c>
      <c r="G140" s="2" t="s">
        <v>377</v>
      </c>
    </row>
    <row r="141" spans="1:7">
      <c r="A141" s="2">
        <v>30070</v>
      </c>
      <c r="B141" s="2" t="s">
        <v>207</v>
      </c>
      <c r="C141" s="2" t="s">
        <v>364</v>
      </c>
      <c r="D141" s="2" t="s">
        <v>365</v>
      </c>
      <c r="E141" s="2" t="s">
        <v>378</v>
      </c>
      <c r="F141" s="2" t="s">
        <v>378</v>
      </c>
      <c r="G141" s="2" t="s">
        <v>378</v>
      </c>
    </row>
    <row r="142" spans="1:7">
      <c r="A142" s="2">
        <v>30080</v>
      </c>
      <c r="B142" s="2" t="s">
        <v>207</v>
      </c>
      <c r="C142" s="2" t="s">
        <v>364</v>
      </c>
      <c r="D142" s="2" t="s">
        <v>365</v>
      </c>
      <c r="E142" s="2" t="s">
        <v>379</v>
      </c>
      <c r="F142" s="2" t="s">
        <v>379</v>
      </c>
      <c r="G142" s="2" t="s">
        <v>379</v>
      </c>
    </row>
    <row r="143" spans="1:17">
      <c r="A143" s="2">
        <v>30090</v>
      </c>
      <c r="B143" s="2" t="s">
        <v>207</v>
      </c>
      <c r="C143" s="2" t="s">
        <v>364</v>
      </c>
      <c r="D143" s="2" t="s">
        <v>365</v>
      </c>
      <c r="E143" s="2" t="s">
        <v>380</v>
      </c>
      <c r="F143" s="2" t="s">
        <v>380</v>
      </c>
      <c r="G143" s="2" t="s">
        <v>380</v>
      </c>
      <c r="H143" s="3" t="s">
        <v>381</v>
      </c>
      <c r="I143" s="3">
        <v>6</v>
      </c>
      <c r="J143" s="3">
        <v>10</v>
      </c>
      <c r="K143" s="3">
        <v>15</v>
      </c>
      <c r="L143" s="3" t="s">
        <v>147</v>
      </c>
      <c r="M143" s="3">
        <v>12</v>
      </c>
      <c r="N143" s="3">
        <v>54</v>
      </c>
      <c r="O143" s="3">
        <v>13</v>
      </c>
      <c r="P143" s="3">
        <v>24</v>
      </c>
      <c r="Q143" s="3">
        <v>20</v>
      </c>
    </row>
    <row r="144" spans="1:7">
      <c r="A144" s="2">
        <v>30100</v>
      </c>
      <c r="B144" s="2" t="s">
        <v>207</v>
      </c>
      <c r="C144" s="2" t="s">
        <v>364</v>
      </c>
      <c r="D144" s="2" t="s">
        <v>365</v>
      </c>
      <c r="E144" s="2" t="s">
        <v>382</v>
      </c>
      <c r="F144" s="2" t="s">
        <v>382</v>
      </c>
      <c r="G144" s="2" t="s">
        <v>382</v>
      </c>
    </row>
    <row r="145" spans="1:17">
      <c r="A145" s="2">
        <v>30110</v>
      </c>
      <c r="B145" s="2" t="s">
        <v>207</v>
      </c>
      <c r="C145" s="2" t="s">
        <v>364</v>
      </c>
      <c r="D145" s="2" t="s">
        <v>365</v>
      </c>
      <c r="E145" s="2" t="s">
        <v>383</v>
      </c>
      <c r="F145" s="2" t="s">
        <v>383</v>
      </c>
      <c r="G145" s="2" t="s">
        <v>383</v>
      </c>
      <c r="H145" s="3" t="s">
        <v>384</v>
      </c>
      <c r="I145" s="3">
        <v>135</v>
      </c>
      <c r="J145" s="3">
        <v>144</v>
      </c>
      <c r="K145" s="3">
        <v>141</v>
      </c>
      <c r="L145" s="3" t="s">
        <v>385</v>
      </c>
      <c r="M145" s="3">
        <v>141</v>
      </c>
      <c r="N145" s="3">
        <v>141</v>
      </c>
      <c r="O145" s="3">
        <v>210</v>
      </c>
      <c r="P145" s="3">
        <v>256</v>
      </c>
      <c r="Q145" s="3">
        <v>259</v>
      </c>
    </row>
    <row r="146" spans="1:17">
      <c r="A146" s="2">
        <v>30120</v>
      </c>
      <c r="B146" s="2" t="s">
        <v>207</v>
      </c>
      <c r="C146" s="2" t="s">
        <v>364</v>
      </c>
      <c r="D146" s="2" t="s">
        <v>365</v>
      </c>
      <c r="E146" s="2" t="s">
        <v>386</v>
      </c>
      <c r="F146" s="2" t="s">
        <v>386</v>
      </c>
      <c r="G146" s="2" t="s">
        <v>386</v>
      </c>
      <c r="H146" s="3" t="s">
        <v>387</v>
      </c>
      <c r="I146" s="3">
        <v>862</v>
      </c>
      <c r="J146" s="3">
        <v>859</v>
      </c>
      <c r="K146" s="3">
        <v>801</v>
      </c>
      <c r="L146" s="3" t="s">
        <v>388</v>
      </c>
      <c r="M146" s="3">
        <v>712</v>
      </c>
      <c r="N146" s="3">
        <v>663</v>
      </c>
      <c r="O146" s="3">
        <v>646</v>
      </c>
      <c r="P146" s="3">
        <v>1101</v>
      </c>
      <c r="Q146" s="3">
        <v>1012</v>
      </c>
    </row>
    <row r="147" spans="1:17">
      <c r="A147" s="2">
        <v>30130</v>
      </c>
      <c r="B147" s="2" t="s">
        <v>207</v>
      </c>
      <c r="C147" s="2" t="s">
        <v>364</v>
      </c>
      <c r="D147" s="2" t="s">
        <v>365</v>
      </c>
      <c r="E147" s="2" t="s">
        <v>389</v>
      </c>
      <c r="F147" s="2" t="s">
        <v>389</v>
      </c>
      <c r="G147" s="2" t="s">
        <v>389</v>
      </c>
      <c r="H147" s="3" t="s">
        <v>390</v>
      </c>
      <c r="I147" s="3">
        <v>2130</v>
      </c>
      <c r="J147" s="3">
        <v>2159</v>
      </c>
      <c r="K147" s="3">
        <v>2066</v>
      </c>
      <c r="L147" s="3" t="s">
        <v>391</v>
      </c>
      <c r="M147" s="3">
        <v>1919</v>
      </c>
      <c r="N147" s="3">
        <v>1868</v>
      </c>
      <c r="O147" s="3">
        <v>1843</v>
      </c>
      <c r="P147" s="3">
        <v>2911</v>
      </c>
      <c r="Q147" s="3">
        <v>2554</v>
      </c>
    </row>
    <row r="148" spans="1:17">
      <c r="A148" s="2">
        <v>30140</v>
      </c>
      <c r="B148" s="2" t="s">
        <v>207</v>
      </c>
      <c r="C148" s="2" t="s">
        <v>364</v>
      </c>
      <c r="D148" s="2" t="s">
        <v>365</v>
      </c>
      <c r="E148" s="2" t="s">
        <v>392</v>
      </c>
      <c r="F148" s="2" t="s">
        <v>392</v>
      </c>
      <c r="G148" s="2" t="s">
        <v>392</v>
      </c>
      <c r="H148" s="3" t="s">
        <v>393</v>
      </c>
      <c r="I148" s="3">
        <v>67</v>
      </c>
      <c r="J148" s="3">
        <v>74</v>
      </c>
      <c r="K148" s="3">
        <v>63</v>
      </c>
      <c r="L148" s="3" t="s">
        <v>394</v>
      </c>
      <c r="M148" s="3">
        <v>59</v>
      </c>
      <c r="N148" s="3">
        <v>54</v>
      </c>
      <c r="O148" s="3">
        <v>24</v>
      </c>
      <c r="P148" s="3">
        <v>17</v>
      </c>
      <c r="Q148" s="3">
        <v>15</v>
      </c>
    </row>
    <row r="149" spans="1:17">
      <c r="A149" s="2">
        <v>30150</v>
      </c>
      <c r="B149" s="2" t="s">
        <v>207</v>
      </c>
      <c r="C149" s="2" t="s">
        <v>364</v>
      </c>
      <c r="D149" s="2" t="s">
        <v>365</v>
      </c>
      <c r="E149" s="2" t="s">
        <v>395</v>
      </c>
      <c r="F149" s="2" t="s">
        <v>395</v>
      </c>
      <c r="G149" s="2" t="s">
        <v>395</v>
      </c>
      <c r="H149" s="3" t="s">
        <v>396</v>
      </c>
      <c r="I149" s="3">
        <v>273</v>
      </c>
      <c r="J149" s="3">
        <v>253</v>
      </c>
      <c r="K149" s="3">
        <v>224</v>
      </c>
      <c r="L149" s="3" t="s">
        <v>397</v>
      </c>
      <c r="M149" s="3">
        <v>209</v>
      </c>
      <c r="N149" s="3">
        <v>202</v>
      </c>
      <c r="O149" s="3">
        <v>182</v>
      </c>
      <c r="P149" s="3">
        <v>172</v>
      </c>
      <c r="Q149" s="3">
        <v>151</v>
      </c>
    </row>
    <row r="150" spans="1:17">
      <c r="A150" s="2">
        <v>30160</v>
      </c>
      <c r="B150" s="2" t="s">
        <v>207</v>
      </c>
      <c r="C150" s="2" t="s">
        <v>364</v>
      </c>
      <c r="D150" s="2" t="s">
        <v>365</v>
      </c>
      <c r="E150" s="2" t="s">
        <v>398</v>
      </c>
      <c r="F150" s="2" t="s">
        <v>398</v>
      </c>
      <c r="G150" s="2" t="s">
        <v>398</v>
      </c>
      <c r="H150" s="3" t="s">
        <v>399</v>
      </c>
      <c r="I150" s="3">
        <v>2534</v>
      </c>
      <c r="J150" s="3">
        <v>2601</v>
      </c>
      <c r="K150" s="3">
        <v>2547</v>
      </c>
      <c r="L150" s="3" t="s">
        <v>400</v>
      </c>
      <c r="M150" s="3">
        <v>2300</v>
      </c>
      <c r="N150" s="3">
        <v>2230</v>
      </c>
      <c r="O150" s="3">
        <v>2283</v>
      </c>
      <c r="P150" s="3">
        <v>3823</v>
      </c>
      <c r="Q150" s="3">
        <v>3400</v>
      </c>
    </row>
    <row r="151" spans="1:7">
      <c r="A151" s="2">
        <v>30170</v>
      </c>
      <c r="B151" s="2" t="s">
        <v>207</v>
      </c>
      <c r="C151" s="2" t="s">
        <v>364</v>
      </c>
      <c r="D151" s="2" t="s">
        <v>365</v>
      </c>
      <c r="E151" s="2" t="s">
        <v>401</v>
      </c>
      <c r="F151" s="2" t="s">
        <v>401</v>
      </c>
      <c r="G151" s="2" t="s">
        <v>401</v>
      </c>
    </row>
    <row r="152" spans="1:17">
      <c r="A152" s="2">
        <v>30180</v>
      </c>
      <c r="B152" s="2" t="s">
        <v>207</v>
      </c>
      <c r="C152" s="2" t="s">
        <v>364</v>
      </c>
      <c r="D152" s="2" t="s">
        <v>365</v>
      </c>
      <c r="E152" s="2" t="s">
        <v>402</v>
      </c>
      <c r="F152" s="2" t="s">
        <v>402</v>
      </c>
      <c r="G152" s="2" t="s">
        <v>402</v>
      </c>
      <c r="H152" s="3" t="s">
        <v>403</v>
      </c>
      <c r="I152" s="3">
        <v>130</v>
      </c>
      <c r="J152" s="3">
        <v>136</v>
      </c>
      <c r="K152" s="3">
        <v>128</v>
      </c>
      <c r="L152" s="3" t="s">
        <v>404</v>
      </c>
      <c r="M152" s="3">
        <v>110</v>
      </c>
      <c r="N152" s="3">
        <v>106</v>
      </c>
      <c r="O152" s="3">
        <v>101</v>
      </c>
      <c r="P152" s="3">
        <v>133</v>
      </c>
      <c r="Q152" s="3">
        <v>111</v>
      </c>
    </row>
    <row r="153" spans="1:17">
      <c r="A153" s="2">
        <v>30190</v>
      </c>
      <c r="B153" s="2" t="s">
        <v>207</v>
      </c>
      <c r="C153" s="2" t="s">
        <v>364</v>
      </c>
      <c r="D153" s="2" t="s">
        <v>365</v>
      </c>
      <c r="E153" s="2" t="s">
        <v>405</v>
      </c>
      <c r="F153" s="2" t="s">
        <v>405</v>
      </c>
      <c r="G153" s="2" t="s">
        <v>405</v>
      </c>
      <c r="H153" s="3" t="s">
        <v>406</v>
      </c>
      <c r="I153" s="3">
        <v>33</v>
      </c>
      <c r="J153" s="3">
        <v>27</v>
      </c>
      <c r="K153" s="3">
        <v>19</v>
      </c>
      <c r="L153" s="3" t="s">
        <v>407</v>
      </c>
      <c r="M153" s="3">
        <v>13</v>
      </c>
      <c r="N153" s="3">
        <v>12</v>
      </c>
      <c r="O153" s="3">
        <v>11</v>
      </c>
      <c r="P153" s="3">
        <v>18</v>
      </c>
      <c r="Q153" s="3">
        <v>19</v>
      </c>
    </row>
    <row r="154" spans="1:17">
      <c r="A154" s="2">
        <v>30200</v>
      </c>
      <c r="B154" s="2" t="s">
        <v>207</v>
      </c>
      <c r="C154" s="2" t="s">
        <v>364</v>
      </c>
      <c r="D154" s="2" t="s">
        <v>365</v>
      </c>
      <c r="E154" s="2" t="s">
        <v>408</v>
      </c>
      <c r="F154" s="2" t="s">
        <v>408</v>
      </c>
      <c r="G154" s="2" t="s">
        <v>408</v>
      </c>
      <c r="H154" s="3" t="s">
        <v>409</v>
      </c>
      <c r="I154" s="3">
        <v>10</v>
      </c>
      <c r="J154" s="3">
        <v>10</v>
      </c>
      <c r="K154" s="3">
        <v>9</v>
      </c>
      <c r="L154" s="3" t="s">
        <v>375</v>
      </c>
      <c r="M154" s="3">
        <v>8</v>
      </c>
      <c r="N154" s="3">
        <v>9</v>
      </c>
      <c r="O154" s="3">
        <v>8</v>
      </c>
      <c r="P154" s="3">
        <v>10</v>
      </c>
      <c r="Q154" s="3">
        <v>11</v>
      </c>
    </row>
    <row r="155" spans="1:17">
      <c r="A155" s="2">
        <v>30210</v>
      </c>
      <c r="B155" s="2" t="s">
        <v>207</v>
      </c>
      <c r="C155" s="2" t="s">
        <v>364</v>
      </c>
      <c r="D155" s="2" t="s">
        <v>365</v>
      </c>
      <c r="E155" s="2" t="s">
        <v>410</v>
      </c>
      <c r="F155" s="2" t="s">
        <v>410</v>
      </c>
      <c r="G155" s="2" t="s">
        <v>410</v>
      </c>
      <c r="H155" s="3" t="s">
        <v>411</v>
      </c>
      <c r="I155" s="3">
        <v>150</v>
      </c>
      <c r="J155" s="3">
        <v>142</v>
      </c>
      <c r="K155" s="3">
        <v>136</v>
      </c>
      <c r="L155" s="3" t="s">
        <v>403</v>
      </c>
      <c r="M155" s="3">
        <v>129</v>
      </c>
      <c r="N155" s="3">
        <v>123</v>
      </c>
      <c r="O155" s="3">
        <v>141</v>
      </c>
      <c r="P155" s="3">
        <v>277</v>
      </c>
      <c r="Q155" s="3">
        <v>264</v>
      </c>
    </row>
    <row r="156" spans="1:15">
      <c r="A156" s="2">
        <v>30220</v>
      </c>
      <c r="B156" s="2" t="s">
        <v>207</v>
      </c>
      <c r="C156" s="2" t="s">
        <v>364</v>
      </c>
      <c r="D156" s="2" t="s">
        <v>365</v>
      </c>
      <c r="E156" s="2" t="s">
        <v>412</v>
      </c>
      <c r="F156" s="2" t="s">
        <v>412</v>
      </c>
      <c r="G156" s="2" t="s">
        <v>412</v>
      </c>
      <c r="H156" s="3" t="s">
        <v>413</v>
      </c>
      <c r="I156" s="3">
        <v>95</v>
      </c>
      <c r="J156" s="3">
        <v>105</v>
      </c>
      <c r="K156" s="3">
        <v>107</v>
      </c>
      <c r="L156" s="3" t="s">
        <v>413</v>
      </c>
      <c r="M156" s="3">
        <v>89</v>
      </c>
      <c r="N156" s="3">
        <v>83</v>
      </c>
      <c r="O156" s="3">
        <v>84</v>
      </c>
    </row>
    <row r="157" spans="1:17">
      <c r="A157" s="2">
        <v>30230</v>
      </c>
      <c r="B157" s="2" t="s">
        <v>207</v>
      </c>
      <c r="C157" s="2" t="s">
        <v>364</v>
      </c>
      <c r="D157" s="2" t="s">
        <v>365</v>
      </c>
      <c r="E157" s="2" t="s">
        <v>414</v>
      </c>
      <c r="F157" s="2" t="s">
        <v>414</v>
      </c>
      <c r="G157" s="2" t="s">
        <v>414</v>
      </c>
      <c r="H157" s="3" t="s">
        <v>415</v>
      </c>
      <c r="I157" s="3">
        <v>15</v>
      </c>
      <c r="J157" s="3">
        <v>17</v>
      </c>
      <c r="K157" s="3">
        <v>14</v>
      </c>
      <c r="L157" s="3" t="s">
        <v>409</v>
      </c>
      <c r="M157" s="3">
        <v>12</v>
      </c>
      <c r="N157" s="3">
        <v>10</v>
      </c>
      <c r="O157" s="3">
        <v>11</v>
      </c>
      <c r="P157" s="3">
        <v>20</v>
      </c>
      <c r="Q157" s="3">
        <v>14</v>
      </c>
    </row>
    <row r="158" spans="1:17">
      <c r="A158" s="2">
        <v>30240</v>
      </c>
      <c r="B158" s="2" t="s">
        <v>207</v>
      </c>
      <c r="C158" s="2" t="s">
        <v>364</v>
      </c>
      <c r="D158" s="2" t="s">
        <v>365</v>
      </c>
      <c r="E158" s="2" t="s">
        <v>416</v>
      </c>
      <c r="F158" s="2" t="s">
        <v>416</v>
      </c>
      <c r="G158" s="2" t="s">
        <v>416</v>
      </c>
      <c r="H158" s="3" t="s">
        <v>376</v>
      </c>
      <c r="I158" s="3">
        <v>13</v>
      </c>
      <c r="J158" s="3">
        <v>13</v>
      </c>
      <c r="K158" s="3">
        <v>12</v>
      </c>
      <c r="L158" s="3" t="s">
        <v>417</v>
      </c>
      <c r="M158" s="3">
        <v>11</v>
      </c>
      <c r="N158" s="3">
        <v>9</v>
      </c>
      <c r="O158" s="3">
        <v>9</v>
      </c>
      <c r="P158" s="3">
        <v>18</v>
      </c>
      <c r="Q158" s="3">
        <v>15</v>
      </c>
    </row>
    <row r="159" spans="1:17">
      <c r="A159" s="2">
        <v>30250</v>
      </c>
      <c r="B159" s="2" t="s">
        <v>207</v>
      </c>
      <c r="C159" s="2" t="s">
        <v>364</v>
      </c>
      <c r="D159" s="2" t="s">
        <v>365</v>
      </c>
      <c r="E159" s="2" t="s">
        <v>418</v>
      </c>
      <c r="F159" s="2" t="s">
        <v>418</v>
      </c>
      <c r="G159" s="2" t="s">
        <v>418</v>
      </c>
      <c r="H159" s="3" t="s">
        <v>419</v>
      </c>
      <c r="I159" s="3">
        <v>21</v>
      </c>
      <c r="J159" s="3">
        <v>25</v>
      </c>
      <c r="K159" s="3">
        <v>22</v>
      </c>
      <c r="L159" s="3" t="s">
        <v>420</v>
      </c>
      <c r="M159" s="3">
        <v>15</v>
      </c>
      <c r="N159" s="3">
        <v>12</v>
      </c>
      <c r="O159" s="3">
        <v>11</v>
      </c>
      <c r="P159" s="3">
        <v>21</v>
      </c>
      <c r="Q159" s="3">
        <v>19</v>
      </c>
    </row>
    <row r="160" spans="1:17">
      <c r="A160" s="2">
        <v>30260</v>
      </c>
      <c r="B160" s="2" t="s">
        <v>207</v>
      </c>
      <c r="C160" s="2" t="s">
        <v>364</v>
      </c>
      <c r="D160" s="2" t="s">
        <v>365</v>
      </c>
      <c r="E160" s="2" t="s">
        <v>421</v>
      </c>
      <c r="F160" s="2" t="s">
        <v>421</v>
      </c>
      <c r="G160" s="2" t="s">
        <v>421</v>
      </c>
      <c r="H160" s="3" t="s">
        <v>422</v>
      </c>
      <c r="I160" s="3">
        <v>23</v>
      </c>
      <c r="J160" s="3">
        <v>22</v>
      </c>
      <c r="K160" s="3">
        <v>22</v>
      </c>
      <c r="L160" s="3" t="s">
        <v>423</v>
      </c>
      <c r="M160" s="3">
        <v>24</v>
      </c>
      <c r="N160" s="3">
        <v>27</v>
      </c>
      <c r="O160" s="3">
        <v>30</v>
      </c>
      <c r="P160" s="3">
        <v>43</v>
      </c>
      <c r="Q160" s="3">
        <v>37</v>
      </c>
    </row>
    <row r="161" spans="1:17">
      <c r="A161" s="2">
        <v>30270</v>
      </c>
      <c r="B161" s="2" t="s">
        <v>207</v>
      </c>
      <c r="C161" s="2" t="s">
        <v>364</v>
      </c>
      <c r="D161" s="2" t="s">
        <v>365</v>
      </c>
      <c r="E161" s="2" t="s">
        <v>424</v>
      </c>
      <c r="F161" s="2" t="s">
        <v>424</v>
      </c>
      <c r="G161" s="2" t="s">
        <v>424</v>
      </c>
      <c r="H161" s="3" t="s">
        <v>147</v>
      </c>
      <c r="I161" s="3">
        <v>10</v>
      </c>
      <c r="J161" s="3">
        <v>10</v>
      </c>
      <c r="K161" s="3">
        <v>9</v>
      </c>
      <c r="L161" s="3" t="s">
        <v>375</v>
      </c>
      <c r="M161" s="3">
        <v>8</v>
      </c>
      <c r="N161" s="3">
        <v>7</v>
      </c>
      <c r="O161" s="3">
        <v>6</v>
      </c>
      <c r="P161" s="3">
        <v>16</v>
      </c>
      <c r="Q161" s="3">
        <v>14</v>
      </c>
    </row>
    <row r="162" spans="1:17">
      <c r="A162" s="2">
        <v>30280</v>
      </c>
      <c r="B162" s="2" t="s">
        <v>207</v>
      </c>
      <c r="C162" s="2" t="s">
        <v>364</v>
      </c>
      <c r="D162" s="2" t="s">
        <v>365</v>
      </c>
      <c r="E162" s="2" t="s">
        <v>425</v>
      </c>
      <c r="F162" s="2" t="s">
        <v>425</v>
      </c>
      <c r="G162" s="2" t="s">
        <v>425</v>
      </c>
      <c r="H162" s="3" t="s">
        <v>426</v>
      </c>
      <c r="I162" s="3">
        <v>65</v>
      </c>
      <c r="J162" s="3">
        <v>63</v>
      </c>
      <c r="K162" s="3">
        <v>53</v>
      </c>
      <c r="L162" s="3" t="s">
        <v>427</v>
      </c>
      <c r="M162" s="3">
        <v>43</v>
      </c>
      <c r="N162" s="3">
        <v>34</v>
      </c>
      <c r="O162" s="3">
        <v>27</v>
      </c>
      <c r="P162" s="3">
        <v>37</v>
      </c>
      <c r="Q162" s="3">
        <v>34</v>
      </c>
    </row>
    <row r="163" spans="1:17">
      <c r="A163" s="2">
        <v>30290</v>
      </c>
      <c r="B163" s="2" t="s">
        <v>207</v>
      </c>
      <c r="C163" s="2" t="s">
        <v>364</v>
      </c>
      <c r="D163" s="2" t="s">
        <v>365</v>
      </c>
      <c r="E163" s="2" t="s">
        <v>428</v>
      </c>
      <c r="F163" s="2" t="s">
        <v>428</v>
      </c>
      <c r="G163" s="2" t="s">
        <v>428</v>
      </c>
      <c r="H163" s="3" t="s">
        <v>147</v>
      </c>
      <c r="I163" s="3">
        <v>10</v>
      </c>
      <c r="J163" s="3">
        <v>12</v>
      </c>
      <c r="K163" s="3">
        <v>12</v>
      </c>
      <c r="L163" s="3" t="s">
        <v>409</v>
      </c>
      <c r="M163" s="3">
        <v>11</v>
      </c>
      <c r="N163" s="3">
        <v>11</v>
      </c>
      <c r="O163" s="3">
        <v>12</v>
      </c>
      <c r="P163" s="3">
        <v>14</v>
      </c>
      <c r="Q163" s="3">
        <v>12</v>
      </c>
    </row>
    <row r="164" spans="1:17">
      <c r="A164" s="2">
        <v>30300</v>
      </c>
      <c r="B164" s="2" t="s">
        <v>207</v>
      </c>
      <c r="C164" s="2" t="s">
        <v>364</v>
      </c>
      <c r="D164" s="2" t="s">
        <v>365</v>
      </c>
      <c r="E164" s="2" t="s">
        <v>429</v>
      </c>
      <c r="F164" s="2" t="s">
        <v>429</v>
      </c>
      <c r="G164" s="2" t="s">
        <v>429</v>
      </c>
      <c r="H164" s="3" t="s">
        <v>430</v>
      </c>
      <c r="I164" s="3">
        <v>232</v>
      </c>
      <c r="J164" s="3">
        <v>249</v>
      </c>
      <c r="K164" s="3">
        <v>246</v>
      </c>
      <c r="L164" s="3" t="s">
        <v>431</v>
      </c>
      <c r="M164" s="3">
        <v>249</v>
      </c>
      <c r="N164" s="3">
        <v>252</v>
      </c>
      <c r="O164" s="3">
        <v>247</v>
      </c>
      <c r="P164" s="3">
        <v>366</v>
      </c>
      <c r="Q164" s="3">
        <v>344</v>
      </c>
    </row>
    <row r="165" spans="1:17">
      <c r="A165" s="2">
        <v>30310</v>
      </c>
      <c r="B165" s="2" t="s">
        <v>207</v>
      </c>
      <c r="C165" s="2" t="s">
        <v>364</v>
      </c>
      <c r="D165" s="2" t="s">
        <v>365</v>
      </c>
      <c r="E165" s="2" t="s">
        <v>432</v>
      </c>
      <c r="F165" s="2" t="s">
        <v>432</v>
      </c>
      <c r="G165" s="2" t="s">
        <v>432</v>
      </c>
      <c r="H165" s="3" t="s">
        <v>433</v>
      </c>
      <c r="I165" s="3">
        <v>52</v>
      </c>
      <c r="J165" s="3">
        <v>55</v>
      </c>
      <c r="K165" s="3">
        <v>48</v>
      </c>
      <c r="L165" s="3" t="s">
        <v>434</v>
      </c>
      <c r="M165" s="3">
        <v>63</v>
      </c>
      <c r="N165" s="3">
        <v>59</v>
      </c>
      <c r="O165" s="3">
        <v>48</v>
      </c>
      <c r="P165" s="3">
        <v>58</v>
      </c>
      <c r="Q165" s="3">
        <v>57</v>
      </c>
    </row>
    <row r="166" spans="1:17">
      <c r="A166" s="2">
        <v>30320</v>
      </c>
      <c r="B166" s="2" t="s">
        <v>207</v>
      </c>
      <c r="C166" s="2" t="s">
        <v>364</v>
      </c>
      <c r="D166" s="2" t="s">
        <v>365</v>
      </c>
      <c r="E166" s="2" t="s">
        <v>435</v>
      </c>
      <c r="F166" s="2" t="s">
        <v>435</v>
      </c>
      <c r="G166" s="2" t="s">
        <v>435</v>
      </c>
      <c r="H166" s="3" t="s">
        <v>376</v>
      </c>
      <c r="I166" s="3">
        <v>13</v>
      </c>
      <c r="J166" s="3">
        <v>12</v>
      </c>
      <c r="K166" s="3">
        <v>11</v>
      </c>
      <c r="L166" s="3" t="s">
        <v>417</v>
      </c>
      <c r="M166" s="3">
        <v>12</v>
      </c>
      <c r="N166" s="3">
        <v>12</v>
      </c>
      <c r="O166" s="3">
        <v>10</v>
      </c>
      <c r="P166" s="3">
        <v>9</v>
      </c>
      <c r="Q166" s="3">
        <v>9</v>
      </c>
    </row>
    <row r="167" spans="1:17">
      <c r="A167" s="2">
        <v>30330</v>
      </c>
      <c r="B167" s="2" t="s">
        <v>207</v>
      </c>
      <c r="C167" s="2" t="s">
        <v>364</v>
      </c>
      <c r="D167" s="2" t="s">
        <v>365</v>
      </c>
      <c r="E167" s="2" t="s">
        <v>436</v>
      </c>
      <c r="F167" s="2" t="s">
        <v>436</v>
      </c>
      <c r="G167" s="2" t="s">
        <v>436</v>
      </c>
      <c r="H167" s="3" t="s">
        <v>437</v>
      </c>
      <c r="I167" s="3">
        <v>115</v>
      </c>
      <c r="J167" s="3">
        <v>99</v>
      </c>
      <c r="K167" s="3">
        <v>93</v>
      </c>
      <c r="L167" s="3" t="s">
        <v>438</v>
      </c>
      <c r="M167" s="3">
        <v>75</v>
      </c>
      <c r="N167" s="3">
        <v>67</v>
      </c>
      <c r="O167" s="3">
        <v>68</v>
      </c>
      <c r="P167" s="3">
        <v>47</v>
      </c>
      <c r="Q167" s="3">
        <v>39</v>
      </c>
    </row>
    <row r="168" spans="1:17">
      <c r="A168" s="2">
        <v>30340</v>
      </c>
      <c r="B168" s="2" t="s">
        <v>207</v>
      </c>
      <c r="C168" s="2" t="s">
        <v>364</v>
      </c>
      <c r="D168" s="2" t="s">
        <v>365</v>
      </c>
      <c r="E168" s="2" t="s">
        <v>439</v>
      </c>
      <c r="F168" s="2" t="s">
        <v>439</v>
      </c>
      <c r="G168" s="2" t="s">
        <v>439</v>
      </c>
      <c r="H168" s="3" t="s">
        <v>440</v>
      </c>
      <c r="I168" s="3">
        <v>124</v>
      </c>
      <c r="J168" s="3">
        <v>121</v>
      </c>
      <c r="K168" s="3">
        <v>114</v>
      </c>
      <c r="L168" s="3" t="s">
        <v>441</v>
      </c>
      <c r="M168" s="3">
        <v>99</v>
      </c>
      <c r="N168" s="3">
        <v>92</v>
      </c>
      <c r="O168" s="3">
        <v>89</v>
      </c>
      <c r="P168" s="3">
        <v>135</v>
      </c>
      <c r="Q168" s="3">
        <v>122</v>
      </c>
    </row>
    <row r="169" spans="1:17">
      <c r="A169" s="2">
        <v>30350</v>
      </c>
      <c r="B169" s="2" t="s">
        <v>207</v>
      </c>
      <c r="C169" s="2" t="s">
        <v>364</v>
      </c>
      <c r="D169" s="2" t="s">
        <v>365</v>
      </c>
      <c r="E169" s="2" t="s">
        <v>442</v>
      </c>
      <c r="F169" s="2" t="s">
        <v>442</v>
      </c>
      <c r="G169" s="2" t="s">
        <v>442</v>
      </c>
      <c r="H169" s="3" t="s">
        <v>427</v>
      </c>
      <c r="I169" s="3">
        <v>131</v>
      </c>
      <c r="J169" s="3">
        <v>137</v>
      </c>
      <c r="K169" s="3">
        <v>138</v>
      </c>
      <c r="L169" s="3" t="s">
        <v>443</v>
      </c>
      <c r="M169" s="3">
        <v>140</v>
      </c>
      <c r="N169" s="3">
        <v>146</v>
      </c>
      <c r="O169" s="3">
        <v>150</v>
      </c>
      <c r="P169" s="3">
        <v>64</v>
      </c>
      <c r="Q169" s="3">
        <v>61</v>
      </c>
    </row>
    <row r="170" spans="1:17">
      <c r="A170" s="2">
        <v>30360</v>
      </c>
      <c r="B170" s="2" t="s">
        <v>207</v>
      </c>
      <c r="C170" s="2" t="s">
        <v>364</v>
      </c>
      <c r="D170" s="2" t="s">
        <v>365</v>
      </c>
      <c r="E170" s="2" t="s">
        <v>444</v>
      </c>
      <c r="F170" s="2" t="s">
        <v>444</v>
      </c>
      <c r="G170" s="2" t="s">
        <v>444</v>
      </c>
      <c r="H170" s="3" t="s">
        <v>427</v>
      </c>
      <c r="I170" s="3">
        <v>54</v>
      </c>
      <c r="J170" s="3">
        <v>55</v>
      </c>
      <c r="K170" s="3">
        <v>47</v>
      </c>
      <c r="L170" s="3" t="s">
        <v>445</v>
      </c>
      <c r="M170" s="3">
        <v>41</v>
      </c>
      <c r="N170" s="3">
        <v>36</v>
      </c>
      <c r="O170" s="3">
        <v>30</v>
      </c>
      <c r="P170" s="3">
        <v>44</v>
      </c>
      <c r="Q170" s="3">
        <v>44</v>
      </c>
    </row>
    <row r="171" spans="1:17">
      <c r="A171" s="2">
        <v>30370</v>
      </c>
      <c r="B171" s="2" t="s">
        <v>207</v>
      </c>
      <c r="C171" s="2" t="s">
        <v>364</v>
      </c>
      <c r="D171" s="2" t="s">
        <v>365</v>
      </c>
      <c r="E171" s="2" t="s">
        <v>446</v>
      </c>
      <c r="F171" s="2" t="s">
        <v>446</v>
      </c>
      <c r="G171" s="2" t="s">
        <v>446</v>
      </c>
      <c r="H171" s="3" t="s">
        <v>447</v>
      </c>
      <c r="I171" s="3">
        <v>346</v>
      </c>
      <c r="J171" s="3">
        <v>352</v>
      </c>
      <c r="K171" s="3">
        <v>341</v>
      </c>
      <c r="L171" s="3" t="s">
        <v>448</v>
      </c>
      <c r="M171" s="3">
        <v>338</v>
      </c>
      <c r="N171" s="3">
        <v>320</v>
      </c>
      <c r="O171" s="3">
        <v>311</v>
      </c>
      <c r="P171" s="3">
        <v>424</v>
      </c>
      <c r="Q171" s="3">
        <v>385</v>
      </c>
    </row>
    <row r="172" spans="1:17">
      <c r="A172" s="2">
        <v>30380</v>
      </c>
      <c r="B172" s="2" t="s">
        <v>207</v>
      </c>
      <c r="C172" s="2" t="s">
        <v>364</v>
      </c>
      <c r="D172" s="2" t="s">
        <v>365</v>
      </c>
      <c r="E172" s="2" t="s">
        <v>449</v>
      </c>
      <c r="F172" s="2" t="s">
        <v>449</v>
      </c>
      <c r="G172" s="2" t="s">
        <v>449</v>
      </c>
      <c r="H172" s="3" t="s">
        <v>450</v>
      </c>
      <c r="I172" s="3">
        <v>365</v>
      </c>
      <c r="J172" s="3">
        <v>370</v>
      </c>
      <c r="K172" s="3">
        <v>349</v>
      </c>
      <c r="L172" s="3" t="s">
        <v>451</v>
      </c>
      <c r="M172" s="3">
        <v>322</v>
      </c>
      <c r="N172" s="3">
        <v>296</v>
      </c>
      <c r="O172" s="3">
        <v>292</v>
      </c>
      <c r="P172" s="3">
        <v>922</v>
      </c>
      <c r="Q172" s="3">
        <v>784</v>
      </c>
    </row>
    <row r="173" spans="1:17">
      <c r="A173" s="2">
        <v>30390</v>
      </c>
      <c r="B173" s="2" t="s">
        <v>207</v>
      </c>
      <c r="C173" s="2" t="s">
        <v>364</v>
      </c>
      <c r="D173" s="2" t="s">
        <v>365</v>
      </c>
      <c r="E173" s="2" t="s">
        <v>452</v>
      </c>
      <c r="F173" s="2" t="s">
        <v>452</v>
      </c>
      <c r="G173" s="2" t="s">
        <v>452</v>
      </c>
      <c r="H173" s="3" t="s">
        <v>453</v>
      </c>
      <c r="I173" s="3">
        <v>264</v>
      </c>
      <c r="J173" s="3">
        <v>250</v>
      </c>
      <c r="K173" s="3">
        <v>239</v>
      </c>
      <c r="L173" s="3" t="s">
        <v>454</v>
      </c>
      <c r="M173" s="3">
        <v>212</v>
      </c>
      <c r="N173" s="3">
        <v>194</v>
      </c>
      <c r="O173" s="3">
        <v>184</v>
      </c>
      <c r="P173" s="3">
        <v>213</v>
      </c>
      <c r="Q173" s="3">
        <v>179</v>
      </c>
    </row>
    <row r="174" spans="1:17">
      <c r="A174" s="2">
        <v>30400</v>
      </c>
      <c r="B174" s="2" t="s">
        <v>207</v>
      </c>
      <c r="C174" s="2" t="s">
        <v>364</v>
      </c>
      <c r="D174" s="2" t="s">
        <v>365</v>
      </c>
      <c r="E174" s="2" t="s">
        <v>455</v>
      </c>
      <c r="F174" s="2" t="s">
        <v>455</v>
      </c>
      <c r="G174" s="2" t="s">
        <v>455</v>
      </c>
      <c r="H174" s="3" t="s">
        <v>404</v>
      </c>
      <c r="I174" s="3">
        <v>109</v>
      </c>
      <c r="J174" s="3">
        <v>94</v>
      </c>
      <c r="K174" s="3">
        <v>88</v>
      </c>
      <c r="L174" s="3" t="s">
        <v>456</v>
      </c>
      <c r="M174" s="3">
        <v>71</v>
      </c>
      <c r="N174" s="3">
        <v>71</v>
      </c>
      <c r="O174" s="3">
        <v>70</v>
      </c>
      <c r="P174" s="3"/>
      <c r="Q174" s="3">
        <v>57</v>
      </c>
    </row>
    <row r="175" spans="1:17">
      <c r="A175" s="2">
        <v>30410</v>
      </c>
      <c r="B175" s="2" t="s">
        <v>207</v>
      </c>
      <c r="C175" s="2" t="s">
        <v>364</v>
      </c>
      <c r="D175" s="2" t="s">
        <v>365</v>
      </c>
      <c r="E175" s="2" t="s">
        <v>457</v>
      </c>
      <c r="F175" s="2" t="s">
        <v>457</v>
      </c>
      <c r="G175" s="2" t="s">
        <v>457</v>
      </c>
      <c r="H175" s="3" t="s">
        <v>458</v>
      </c>
      <c r="I175" s="3">
        <v>122</v>
      </c>
      <c r="J175" s="3">
        <v>139</v>
      </c>
      <c r="K175" s="3">
        <v>141</v>
      </c>
      <c r="L175" s="3" t="s">
        <v>459</v>
      </c>
      <c r="M175" s="3">
        <v>126</v>
      </c>
      <c r="N175" s="3">
        <v>125</v>
      </c>
      <c r="O175" s="3">
        <v>120</v>
      </c>
      <c r="P175" s="3">
        <v>317</v>
      </c>
      <c r="Q175" s="3">
        <v>267</v>
      </c>
    </row>
    <row r="176" spans="1:17">
      <c r="A176" s="2">
        <v>30420</v>
      </c>
      <c r="B176" s="2" t="s">
        <v>207</v>
      </c>
      <c r="C176" s="2" t="s">
        <v>364</v>
      </c>
      <c r="D176" s="2" t="s">
        <v>365</v>
      </c>
      <c r="E176" s="2" t="s">
        <v>460</v>
      </c>
      <c r="F176" s="2" t="s">
        <v>460</v>
      </c>
      <c r="G176" s="2" t="s">
        <v>460</v>
      </c>
      <c r="H176" s="3" t="s">
        <v>461</v>
      </c>
      <c r="I176" s="3">
        <v>293</v>
      </c>
      <c r="J176" s="3">
        <v>295</v>
      </c>
      <c r="K176" s="3">
        <v>272</v>
      </c>
      <c r="L176" s="3" t="s">
        <v>462</v>
      </c>
      <c r="M176" s="3">
        <v>254</v>
      </c>
      <c r="N176" s="3">
        <v>245</v>
      </c>
      <c r="O176" s="3">
        <v>260</v>
      </c>
      <c r="P176" s="3">
        <v>346</v>
      </c>
      <c r="Q176" s="3">
        <v>320</v>
      </c>
    </row>
    <row r="177" spans="1:17">
      <c r="A177" s="2">
        <v>30430</v>
      </c>
      <c r="B177" s="2" t="s">
        <v>207</v>
      </c>
      <c r="C177" s="2" t="s">
        <v>364</v>
      </c>
      <c r="D177" s="2" t="s">
        <v>365</v>
      </c>
      <c r="E177" s="2" t="s">
        <v>463</v>
      </c>
      <c r="F177" s="2" t="s">
        <v>463</v>
      </c>
      <c r="G177" s="2" t="s">
        <v>463</v>
      </c>
      <c r="H177" s="3" t="s">
        <v>464</v>
      </c>
      <c r="I177" s="3">
        <v>87</v>
      </c>
      <c r="J177" s="3">
        <v>97</v>
      </c>
      <c r="K177" s="3">
        <v>90</v>
      </c>
      <c r="L177" s="3" t="s">
        <v>438</v>
      </c>
      <c r="M177" s="3">
        <v>75</v>
      </c>
      <c r="N177" s="3">
        <v>81</v>
      </c>
      <c r="O177" s="3">
        <v>77</v>
      </c>
      <c r="P177" s="3">
        <v>102</v>
      </c>
      <c r="Q177" s="3">
        <v>79</v>
      </c>
    </row>
    <row r="178" spans="1:17">
      <c r="A178" s="2">
        <v>30440</v>
      </c>
      <c r="B178" s="2" t="s">
        <v>207</v>
      </c>
      <c r="C178" s="2" t="s">
        <v>364</v>
      </c>
      <c r="D178" s="2" t="s">
        <v>365</v>
      </c>
      <c r="E178" s="2" t="s">
        <v>465</v>
      </c>
      <c r="F178" s="2" t="s">
        <v>465</v>
      </c>
      <c r="G178" s="2" t="s">
        <v>465</v>
      </c>
      <c r="H178" s="3" t="s">
        <v>466</v>
      </c>
      <c r="I178" s="3">
        <v>53</v>
      </c>
      <c r="J178" s="3">
        <v>57</v>
      </c>
      <c r="K178" s="3">
        <v>58</v>
      </c>
      <c r="L178" s="3" t="s">
        <v>467</v>
      </c>
      <c r="M178" s="3">
        <v>60</v>
      </c>
      <c r="N178" s="3">
        <v>66</v>
      </c>
      <c r="O178" s="3">
        <v>68</v>
      </c>
      <c r="P178" s="3">
        <v>60</v>
      </c>
      <c r="Q178" s="3">
        <v>57</v>
      </c>
    </row>
    <row r="179" spans="1:17">
      <c r="A179" s="2">
        <v>30450</v>
      </c>
      <c r="B179" s="2" t="s">
        <v>207</v>
      </c>
      <c r="C179" s="2" t="s">
        <v>364</v>
      </c>
      <c r="D179" s="2" t="s">
        <v>365</v>
      </c>
      <c r="E179" s="2" t="s">
        <v>468</v>
      </c>
      <c r="F179" s="2" t="s">
        <v>468</v>
      </c>
      <c r="G179" s="2" t="s">
        <v>468</v>
      </c>
      <c r="H179" s="3" t="s">
        <v>375</v>
      </c>
      <c r="I179" s="3">
        <v>8</v>
      </c>
      <c r="J179" s="3">
        <v>7</v>
      </c>
      <c r="K179" s="3">
        <v>6</v>
      </c>
      <c r="L179" s="3" t="s">
        <v>469</v>
      </c>
      <c r="M179" s="3">
        <v>5</v>
      </c>
      <c r="N179" s="3">
        <v>5</v>
      </c>
      <c r="O179" s="3">
        <v>5</v>
      </c>
      <c r="P179" s="3">
        <v>22</v>
      </c>
      <c r="Q179" s="3">
        <v>21</v>
      </c>
    </row>
    <row r="180" spans="1:16">
      <c r="A180" s="2">
        <v>30460</v>
      </c>
      <c r="B180" s="2" t="s">
        <v>207</v>
      </c>
      <c r="C180" s="2" t="s">
        <v>364</v>
      </c>
      <c r="D180" s="2" t="s">
        <v>365</v>
      </c>
      <c r="E180" s="2" t="s">
        <v>470</v>
      </c>
      <c r="F180" s="2" t="s">
        <v>470</v>
      </c>
      <c r="G180" s="2" t="s">
        <v>470</v>
      </c>
      <c r="H180" s="3" t="s">
        <v>375</v>
      </c>
      <c r="I180" s="3">
        <v>8</v>
      </c>
      <c r="J180" s="3">
        <v>7</v>
      </c>
      <c r="K180" s="3">
        <v>6</v>
      </c>
      <c r="L180" s="3" t="s">
        <v>471</v>
      </c>
      <c r="M180" s="3">
        <v>4</v>
      </c>
      <c r="N180" s="3">
        <v>6</v>
      </c>
      <c r="O180" s="3">
        <v>6</v>
      </c>
      <c r="P180" s="3">
        <v>9</v>
      </c>
    </row>
    <row r="181" spans="1:7">
      <c r="A181" s="2">
        <v>30470</v>
      </c>
      <c r="B181" s="2" t="s">
        <v>207</v>
      </c>
      <c r="C181" s="2" t="s">
        <v>364</v>
      </c>
      <c r="D181" s="2" t="s">
        <v>365</v>
      </c>
      <c r="E181" s="2" t="s">
        <v>472</v>
      </c>
      <c r="F181" s="2" t="s">
        <v>472</v>
      </c>
      <c r="G181" s="2" t="s">
        <v>472</v>
      </c>
    </row>
    <row r="182" spans="1:17">
      <c r="A182" s="2">
        <v>30480</v>
      </c>
      <c r="B182" s="2" t="s">
        <v>207</v>
      </c>
      <c r="C182" s="2" t="s">
        <v>364</v>
      </c>
      <c r="D182" s="2" t="s">
        <v>365</v>
      </c>
      <c r="E182" s="2" t="s">
        <v>473</v>
      </c>
      <c r="F182" s="2" t="s">
        <v>473</v>
      </c>
      <c r="G182" s="2" t="s">
        <v>473</v>
      </c>
      <c r="H182" s="3" t="s">
        <v>415</v>
      </c>
      <c r="I182" s="3">
        <v>15</v>
      </c>
      <c r="J182" s="3">
        <v>13</v>
      </c>
      <c r="K182" s="3">
        <v>11</v>
      </c>
      <c r="L182" s="3" t="s">
        <v>471</v>
      </c>
      <c r="M182" s="3">
        <v>7</v>
      </c>
      <c r="N182" s="3">
        <v>6</v>
      </c>
      <c r="O182" s="3">
        <v>6</v>
      </c>
      <c r="P182" s="3">
        <v>6</v>
      </c>
      <c r="Q182" s="3">
        <v>6</v>
      </c>
    </row>
    <row r="183" spans="1:17">
      <c r="A183" s="2">
        <v>30490</v>
      </c>
      <c r="B183" s="2" t="s">
        <v>207</v>
      </c>
      <c r="C183" s="2" t="s">
        <v>364</v>
      </c>
      <c r="D183" s="2" t="s">
        <v>365</v>
      </c>
      <c r="E183" s="2" t="s">
        <v>474</v>
      </c>
      <c r="F183" s="2" t="s">
        <v>474</v>
      </c>
      <c r="G183" s="2" t="s">
        <v>474</v>
      </c>
      <c r="H183" s="3" t="s">
        <v>376</v>
      </c>
      <c r="I183" s="3">
        <v>13</v>
      </c>
      <c r="J183" s="3">
        <v>11</v>
      </c>
      <c r="K183" s="3">
        <v>11</v>
      </c>
      <c r="L183" s="3" t="s">
        <v>371</v>
      </c>
      <c r="M183" s="3">
        <v>9</v>
      </c>
      <c r="N183" s="3">
        <v>9</v>
      </c>
      <c r="O183" s="3">
        <v>7</v>
      </c>
      <c r="P183" s="3">
        <v>6</v>
      </c>
      <c r="Q183" s="3">
        <v>6</v>
      </c>
    </row>
    <row r="184" spans="1:17">
      <c r="A184" s="2">
        <v>30500</v>
      </c>
      <c r="B184" s="2" t="s">
        <v>207</v>
      </c>
      <c r="C184" s="2" t="s">
        <v>364</v>
      </c>
      <c r="D184" s="2" t="s">
        <v>365</v>
      </c>
      <c r="E184" s="2" t="s">
        <v>475</v>
      </c>
      <c r="F184" s="2" t="s">
        <v>475</v>
      </c>
      <c r="G184" s="2" t="s">
        <v>475</v>
      </c>
      <c r="H184" s="3" t="s">
        <v>376</v>
      </c>
      <c r="I184" s="3">
        <v>13</v>
      </c>
      <c r="J184" s="3">
        <v>13</v>
      </c>
      <c r="K184" s="3">
        <v>12</v>
      </c>
      <c r="L184" s="3" t="s">
        <v>409</v>
      </c>
      <c r="M184" s="3">
        <v>10</v>
      </c>
      <c r="N184" s="3">
        <v>8</v>
      </c>
      <c r="O184" s="3">
        <v>6</v>
      </c>
      <c r="P184" s="3">
        <v>9</v>
      </c>
      <c r="Q184" s="3">
        <v>9</v>
      </c>
    </row>
    <row r="185" spans="1:17">
      <c r="A185" s="2">
        <v>30510</v>
      </c>
      <c r="B185" s="2" t="s">
        <v>207</v>
      </c>
      <c r="C185" s="2" t="s">
        <v>364</v>
      </c>
      <c r="D185" s="2" t="s">
        <v>476</v>
      </c>
      <c r="E185" s="2" t="s">
        <v>57</v>
      </c>
      <c r="F185" s="2" t="s">
        <v>57</v>
      </c>
      <c r="G185" s="2" t="s">
        <v>57</v>
      </c>
      <c r="H185" s="3" t="s">
        <v>477</v>
      </c>
      <c r="I185" s="3">
        <v>182</v>
      </c>
      <c r="J185" s="3">
        <v>184</v>
      </c>
      <c r="K185" s="3">
        <v>224</v>
      </c>
      <c r="L185" s="3" t="s">
        <v>478</v>
      </c>
      <c r="M185" s="3">
        <v>155</v>
      </c>
      <c r="N185" s="3">
        <v>156</v>
      </c>
      <c r="O185" s="3">
        <v>115</v>
      </c>
      <c r="P185" s="3">
        <v>250</v>
      </c>
      <c r="Q185" s="3">
        <v>279</v>
      </c>
    </row>
    <row r="186" spans="1:7">
      <c r="A186" s="2">
        <v>30520</v>
      </c>
      <c r="B186" s="2" t="s">
        <v>207</v>
      </c>
      <c r="C186" s="2" t="s">
        <v>364</v>
      </c>
      <c r="D186" s="2" t="s">
        <v>476</v>
      </c>
      <c r="E186" s="2" t="s">
        <v>368</v>
      </c>
      <c r="F186" s="2" t="s">
        <v>368</v>
      </c>
      <c r="G186" s="2" t="s">
        <v>368</v>
      </c>
    </row>
    <row r="187" spans="1:17">
      <c r="A187" s="2">
        <v>30530</v>
      </c>
      <c r="B187" s="2" t="s">
        <v>207</v>
      </c>
      <c r="C187" s="2" t="s">
        <v>364</v>
      </c>
      <c r="D187" s="2" t="s">
        <v>476</v>
      </c>
      <c r="E187" s="2" t="s">
        <v>369</v>
      </c>
      <c r="F187" s="2" t="s">
        <v>369</v>
      </c>
      <c r="G187" s="2" t="s">
        <v>369</v>
      </c>
      <c r="H187" s="3" t="s">
        <v>479</v>
      </c>
      <c r="I187" s="3">
        <v>1</v>
      </c>
      <c r="J187" s="3">
        <v>1</v>
      </c>
      <c r="K187" s="3">
        <v>1</v>
      </c>
      <c r="L187" s="3" t="s">
        <v>480</v>
      </c>
      <c r="M187" s="3">
        <v>2</v>
      </c>
      <c r="N187" s="3">
        <v>1</v>
      </c>
      <c r="O187" s="3">
        <v>1</v>
      </c>
      <c r="P187" s="3">
        <v>1</v>
      </c>
      <c r="Q187" s="3">
        <v>3</v>
      </c>
    </row>
    <row r="188" spans="1:17">
      <c r="A188" s="2">
        <v>30540</v>
      </c>
      <c r="B188" s="2" t="s">
        <v>207</v>
      </c>
      <c r="C188" s="2" t="s">
        <v>364</v>
      </c>
      <c r="D188" s="2" t="s">
        <v>476</v>
      </c>
      <c r="E188" s="2" t="s">
        <v>372</v>
      </c>
      <c r="F188" s="2" t="s">
        <v>372</v>
      </c>
      <c r="G188" s="2" t="s">
        <v>372</v>
      </c>
      <c r="H188" s="3" t="s">
        <v>370</v>
      </c>
      <c r="I188" s="3">
        <v>1</v>
      </c>
      <c r="J188" s="3">
        <v>1</v>
      </c>
      <c r="K188" s="3">
        <v>2</v>
      </c>
      <c r="L188" s="3" t="s">
        <v>479</v>
      </c>
      <c r="M188" s="3">
        <v>1</v>
      </c>
      <c r="N188" s="3">
        <v>2</v>
      </c>
      <c r="O188" s="3">
        <v>6</v>
      </c>
      <c r="P188" s="3">
        <v>7</v>
      </c>
      <c r="Q188" s="3">
        <v>14</v>
      </c>
    </row>
    <row r="189" spans="1:17">
      <c r="A189" s="2">
        <v>30550</v>
      </c>
      <c r="B189" s="2" t="s">
        <v>207</v>
      </c>
      <c r="C189" s="2" t="s">
        <v>364</v>
      </c>
      <c r="D189" s="2" t="s">
        <v>476</v>
      </c>
      <c r="E189" s="2" t="s">
        <v>374</v>
      </c>
      <c r="F189" s="2" t="s">
        <v>374</v>
      </c>
      <c r="G189" s="2" t="s">
        <v>374</v>
      </c>
      <c r="H189" s="3" t="s">
        <v>481</v>
      </c>
      <c r="I189" s="3">
        <v>1</v>
      </c>
      <c r="J189" s="3">
        <v>2</v>
      </c>
      <c r="K189" s="3">
        <v>1</v>
      </c>
      <c r="L189" s="3"/>
      <c r="M189" s="3"/>
      <c r="N189" s="3">
        <v>1</v>
      </c>
      <c r="O189" s="3">
        <v>2</v>
      </c>
      <c r="P189" s="3">
        <v>3</v>
      </c>
      <c r="Q189" s="3">
        <v>3</v>
      </c>
    </row>
    <row r="190" spans="1:7">
      <c r="A190" s="2">
        <v>30560</v>
      </c>
      <c r="B190" s="2" t="s">
        <v>207</v>
      </c>
      <c r="C190" s="2" t="s">
        <v>364</v>
      </c>
      <c r="D190" s="2" t="s">
        <v>476</v>
      </c>
      <c r="E190" s="2" t="s">
        <v>377</v>
      </c>
      <c r="F190" s="2" t="s">
        <v>377</v>
      </c>
      <c r="G190" s="2" t="s">
        <v>377</v>
      </c>
    </row>
    <row r="191" spans="1:7">
      <c r="A191" s="2">
        <v>30570</v>
      </c>
      <c r="B191" s="2" t="s">
        <v>207</v>
      </c>
      <c r="C191" s="2" t="s">
        <v>364</v>
      </c>
      <c r="D191" s="2" t="s">
        <v>476</v>
      </c>
      <c r="E191" s="2" t="s">
        <v>378</v>
      </c>
      <c r="F191" s="2" t="s">
        <v>378</v>
      </c>
      <c r="G191" s="2" t="s">
        <v>378</v>
      </c>
    </row>
    <row r="192" spans="1:7">
      <c r="A192" s="2">
        <v>30580</v>
      </c>
      <c r="B192" s="2" t="s">
        <v>207</v>
      </c>
      <c r="C192" s="2" t="s">
        <v>364</v>
      </c>
      <c r="D192" s="2" t="s">
        <v>476</v>
      </c>
      <c r="E192" s="2" t="s">
        <v>379</v>
      </c>
      <c r="F192" s="2" t="s">
        <v>379</v>
      </c>
      <c r="G192" s="2" t="s">
        <v>379</v>
      </c>
    </row>
    <row r="193" spans="1:17">
      <c r="A193" s="2">
        <v>30590</v>
      </c>
      <c r="B193" s="2" t="s">
        <v>207</v>
      </c>
      <c r="C193" s="2" t="s">
        <v>364</v>
      </c>
      <c r="D193" s="2" t="s">
        <v>476</v>
      </c>
      <c r="E193" s="2" t="s">
        <v>380</v>
      </c>
      <c r="F193" s="2" t="s">
        <v>380</v>
      </c>
      <c r="G193" s="2" t="s">
        <v>380</v>
      </c>
      <c r="H193" s="3" t="s">
        <v>482</v>
      </c>
      <c r="I193" s="3">
        <v>2</v>
      </c>
      <c r="J193" s="3">
        <v>2</v>
      </c>
      <c r="K193" s="3">
        <v>2</v>
      </c>
      <c r="L193" s="3" t="s">
        <v>481</v>
      </c>
      <c r="M193" s="3">
        <v>1</v>
      </c>
      <c r="N193" s="3">
        <v>3</v>
      </c>
      <c r="O193" s="3">
        <v>2</v>
      </c>
      <c r="P193" s="3">
        <v>1</v>
      </c>
      <c r="Q193" s="3">
        <v>3</v>
      </c>
    </row>
    <row r="194" spans="1:7">
      <c r="A194" s="2">
        <v>30600</v>
      </c>
      <c r="B194" s="2" t="s">
        <v>207</v>
      </c>
      <c r="C194" s="2" t="s">
        <v>364</v>
      </c>
      <c r="D194" s="2" t="s">
        <v>476</v>
      </c>
      <c r="E194" s="2" t="s">
        <v>382</v>
      </c>
      <c r="F194" s="2" t="s">
        <v>382</v>
      </c>
      <c r="G194" s="2" t="s">
        <v>382</v>
      </c>
    </row>
    <row r="195" spans="1:17">
      <c r="A195" s="2">
        <v>30610</v>
      </c>
      <c r="B195" s="2" t="s">
        <v>207</v>
      </c>
      <c r="C195" s="2" t="s">
        <v>364</v>
      </c>
      <c r="D195" s="2" t="s">
        <v>476</v>
      </c>
      <c r="E195" s="2" t="s">
        <v>383</v>
      </c>
      <c r="F195" s="2" t="s">
        <v>383</v>
      </c>
      <c r="G195" s="2" t="s">
        <v>383</v>
      </c>
      <c r="H195" s="3" t="s">
        <v>393</v>
      </c>
      <c r="I195" s="3">
        <v>24</v>
      </c>
      <c r="J195" s="3">
        <v>19</v>
      </c>
      <c r="K195" s="3">
        <v>33</v>
      </c>
      <c r="L195" s="3" t="s">
        <v>483</v>
      </c>
      <c r="M195" s="3">
        <v>29</v>
      </c>
      <c r="N195" s="3">
        <v>24</v>
      </c>
      <c r="O195" s="3">
        <v>24</v>
      </c>
      <c r="P195" s="3">
        <v>24</v>
      </c>
      <c r="Q195" s="3">
        <v>30</v>
      </c>
    </row>
    <row r="196" spans="1:17">
      <c r="A196" s="2">
        <v>30620</v>
      </c>
      <c r="B196" s="2" t="s">
        <v>207</v>
      </c>
      <c r="C196" s="2" t="s">
        <v>364</v>
      </c>
      <c r="D196" s="2" t="s">
        <v>476</v>
      </c>
      <c r="E196" s="2" t="s">
        <v>386</v>
      </c>
      <c r="F196" s="2" t="s">
        <v>386</v>
      </c>
      <c r="G196" s="2" t="s">
        <v>386</v>
      </c>
      <c r="H196" s="3" t="s">
        <v>484</v>
      </c>
      <c r="I196" s="3">
        <v>63</v>
      </c>
      <c r="J196" s="3">
        <v>52</v>
      </c>
      <c r="K196" s="3">
        <v>69</v>
      </c>
      <c r="L196" s="3" t="s">
        <v>467</v>
      </c>
      <c r="M196" s="3">
        <v>58</v>
      </c>
      <c r="N196" s="3">
        <v>42</v>
      </c>
      <c r="O196" s="3">
        <v>36</v>
      </c>
      <c r="P196" s="3">
        <v>77</v>
      </c>
      <c r="Q196" s="3">
        <v>98</v>
      </c>
    </row>
    <row r="197" spans="1:17">
      <c r="A197" s="2">
        <v>30630</v>
      </c>
      <c r="B197" s="2" t="s">
        <v>207</v>
      </c>
      <c r="C197" s="2" t="s">
        <v>364</v>
      </c>
      <c r="D197" s="2" t="s">
        <v>476</v>
      </c>
      <c r="E197" s="2" t="s">
        <v>389</v>
      </c>
      <c r="F197" s="2" t="s">
        <v>389</v>
      </c>
      <c r="G197" s="2" t="s">
        <v>389</v>
      </c>
      <c r="H197" s="3" t="s">
        <v>485</v>
      </c>
      <c r="I197" s="3">
        <v>119</v>
      </c>
      <c r="J197" s="3">
        <v>132</v>
      </c>
      <c r="K197" s="3">
        <v>155</v>
      </c>
      <c r="L197" s="3" t="s">
        <v>486</v>
      </c>
      <c r="M197" s="3">
        <v>97</v>
      </c>
      <c r="N197" s="3">
        <v>114</v>
      </c>
      <c r="O197" s="3">
        <v>79</v>
      </c>
      <c r="P197" s="3">
        <v>173</v>
      </c>
      <c r="Q197" s="3">
        <v>181</v>
      </c>
    </row>
    <row r="198" spans="1:17">
      <c r="A198" s="2">
        <v>30640</v>
      </c>
      <c r="B198" s="2" t="s">
        <v>207</v>
      </c>
      <c r="C198" s="2" t="s">
        <v>364</v>
      </c>
      <c r="D198" s="2" t="s">
        <v>476</v>
      </c>
      <c r="E198" s="2" t="s">
        <v>392</v>
      </c>
      <c r="F198" s="2" t="s">
        <v>392</v>
      </c>
      <c r="G198" s="2" t="s">
        <v>392</v>
      </c>
      <c r="H198" s="3" t="s">
        <v>469</v>
      </c>
      <c r="I198" s="3">
        <v>3</v>
      </c>
      <c r="J198" s="3">
        <v>2</v>
      </c>
      <c r="K198" s="3">
        <v>5</v>
      </c>
      <c r="L198" s="3" t="s">
        <v>480</v>
      </c>
      <c r="M198" s="3">
        <v>4</v>
      </c>
      <c r="N198" s="3">
        <v>1</v>
      </c>
      <c r="O198" s="3">
        <v>2</v>
      </c>
      <c r="P198" s="3">
        <v>1</v>
      </c>
      <c r="Q198" s="3">
        <v>1</v>
      </c>
    </row>
    <row r="199" spans="1:17">
      <c r="A199" s="2">
        <v>30650</v>
      </c>
      <c r="B199" s="2" t="s">
        <v>207</v>
      </c>
      <c r="C199" s="2" t="s">
        <v>364</v>
      </c>
      <c r="D199" s="2" t="s">
        <v>476</v>
      </c>
      <c r="E199" s="2" t="s">
        <v>395</v>
      </c>
      <c r="F199" s="2" t="s">
        <v>395</v>
      </c>
      <c r="G199" s="2" t="s">
        <v>395</v>
      </c>
      <c r="H199" s="3" t="s">
        <v>434</v>
      </c>
      <c r="I199" s="3">
        <v>19</v>
      </c>
      <c r="J199" s="3">
        <v>9</v>
      </c>
      <c r="K199" s="3">
        <v>10</v>
      </c>
      <c r="L199" s="3" t="s">
        <v>415</v>
      </c>
      <c r="M199" s="3">
        <v>16</v>
      </c>
      <c r="N199" s="3">
        <v>15</v>
      </c>
      <c r="O199" s="3">
        <v>7</v>
      </c>
      <c r="P199" s="3">
        <v>7</v>
      </c>
      <c r="Q199" s="3">
        <v>11</v>
      </c>
    </row>
    <row r="200" spans="1:17">
      <c r="A200" s="2">
        <v>30660</v>
      </c>
      <c r="B200" s="2" t="s">
        <v>207</v>
      </c>
      <c r="C200" s="2" t="s">
        <v>364</v>
      </c>
      <c r="D200" s="2" t="s">
        <v>476</v>
      </c>
      <c r="E200" s="2" t="s">
        <v>398</v>
      </c>
      <c r="F200" s="2" t="s">
        <v>398</v>
      </c>
      <c r="G200" s="2" t="s">
        <v>398</v>
      </c>
      <c r="H200" s="3" t="s">
        <v>487</v>
      </c>
      <c r="I200" s="3">
        <v>153</v>
      </c>
      <c r="J200" s="3">
        <v>163</v>
      </c>
      <c r="K200" s="3">
        <v>201</v>
      </c>
      <c r="L200" s="3" t="s">
        <v>488</v>
      </c>
      <c r="M200" s="3">
        <v>123</v>
      </c>
      <c r="N200" s="3">
        <v>135</v>
      </c>
      <c r="O200" s="3">
        <v>106</v>
      </c>
      <c r="P200" s="3">
        <v>242</v>
      </c>
      <c r="Q200" s="3">
        <v>267</v>
      </c>
    </row>
    <row r="201" spans="1:7">
      <c r="A201" s="2">
        <v>30670</v>
      </c>
      <c r="B201" s="2" t="s">
        <v>207</v>
      </c>
      <c r="C201" s="2" t="s">
        <v>364</v>
      </c>
      <c r="D201" s="2" t="s">
        <v>476</v>
      </c>
      <c r="E201" s="2" t="s">
        <v>401</v>
      </c>
      <c r="F201" s="2" t="s">
        <v>401</v>
      </c>
      <c r="G201" s="2" t="s">
        <v>401</v>
      </c>
    </row>
    <row r="202" spans="1:17">
      <c r="A202" s="2">
        <v>30680</v>
      </c>
      <c r="B202" s="2" t="s">
        <v>207</v>
      </c>
      <c r="C202" s="2" t="s">
        <v>364</v>
      </c>
      <c r="D202" s="2" t="s">
        <v>476</v>
      </c>
      <c r="E202" s="2" t="s">
        <v>402</v>
      </c>
      <c r="F202" s="2" t="s">
        <v>402</v>
      </c>
      <c r="G202" s="2" t="s">
        <v>402</v>
      </c>
      <c r="H202" s="3" t="s">
        <v>415</v>
      </c>
      <c r="I202" s="3">
        <v>3</v>
      </c>
      <c r="J202" s="3">
        <v>3</v>
      </c>
      <c r="K202" s="3">
        <v>6</v>
      </c>
      <c r="L202" s="3" t="s">
        <v>471</v>
      </c>
      <c r="M202" s="3">
        <v>7</v>
      </c>
      <c r="N202" s="3">
        <v>4</v>
      </c>
      <c r="O202" s="3">
        <v>6</v>
      </c>
      <c r="P202" s="3">
        <v>5</v>
      </c>
      <c r="Q202" s="3">
        <v>6</v>
      </c>
    </row>
    <row r="203" spans="1:17">
      <c r="A203" s="2">
        <v>30690</v>
      </c>
      <c r="B203" s="2" t="s">
        <v>207</v>
      </c>
      <c r="C203" s="2" t="s">
        <v>364</v>
      </c>
      <c r="D203" s="2" t="s">
        <v>476</v>
      </c>
      <c r="E203" s="2" t="s">
        <v>405</v>
      </c>
      <c r="F203" s="2" t="s">
        <v>405</v>
      </c>
      <c r="G203" s="2" t="s">
        <v>405</v>
      </c>
      <c r="H203" s="3" t="s">
        <v>469</v>
      </c>
      <c r="I203" s="3">
        <v>2</v>
      </c>
      <c r="J203" s="3">
        <v>1</v>
      </c>
      <c r="K203" s="3">
        <v>1</v>
      </c>
      <c r="L203" s="3" t="s">
        <v>481</v>
      </c>
      <c r="M203" s="3"/>
      <c r="N203" s="3"/>
      <c r="O203" s="3"/>
      <c r="P203" s="3">
        <v>4</v>
      </c>
      <c r="Q203" s="3">
        <v>2</v>
      </c>
    </row>
    <row r="204" spans="1:17">
      <c r="A204" s="2">
        <v>30700</v>
      </c>
      <c r="B204" s="2" t="s">
        <v>207</v>
      </c>
      <c r="C204" s="2" t="s">
        <v>364</v>
      </c>
      <c r="D204" s="2" t="s">
        <v>476</v>
      </c>
      <c r="E204" s="2" t="s">
        <v>408</v>
      </c>
      <c r="F204" s="2" t="s">
        <v>408</v>
      </c>
      <c r="G204" s="2" t="s">
        <v>408</v>
      </c>
      <c r="H204" s="3" t="s">
        <v>481</v>
      </c>
      <c r="I204" s="3">
        <v>2</v>
      </c>
      <c r="J204" s="3">
        <v>1</v>
      </c>
      <c r="K204" s="3">
        <v>1</v>
      </c>
      <c r="L204" s="3"/>
      <c r="M204" s="3">
        <v>1</v>
      </c>
      <c r="N204" s="3">
        <v>2</v>
      </c>
      <c r="O204" s="3"/>
      <c r="P204" s="3"/>
      <c r="Q204" s="3">
        <v>0</v>
      </c>
    </row>
    <row r="205" spans="1:17">
      <c r="A205" s="2">
        <v>30710</v>
      </c>
      <c r="B205" s="2" t="s">
        <v>207</v>
      </c>
      <c r="C205" s="2" t="s">
        <v>364</v>
      </c>
      <c r="D205" s="2" t="s">
        <v>476</v>
      </c>
      <c r="E205" s="2" t="s">
        <v>410</v>
      </c>
      <c r="F205" s="2" t="s">
        <v>410</v>
      </c>
      <c r="G205" s="2" t="s">
        <v>410</v>
      </c>
      <c r="H205" s="3" t="s">
        <v>489</v>
      </c>
      <c r="I205" s="3">
        <v>16</v>
      </c>
      <c r="J205" s="3">
        <v>8</v>
      </c>
      <c r="K205" s="3">
        <v>11</v>
      </c>
      <c r="L205" s="3" t="s">
        <v>417</v>
      </c>
      <c r="M205" s="3">
        <v>12</v>
      </c>
      <c r="N205" s="3">
        <v>8</v>
      </c>
      <c r="O205" s="3">
        <v>5</v>
      </c>
      <c r="P205" s="3">
        <v>18</v>
      </c>
      <c r="Q205" s="3">
        <v>22</v>
      </c>
    </row>
    <row r="206" spans="1:17">
      <c r="A206" s="2">
        <v>30720</v>
      </c>
      <c r="B206" s="2" t="s">
        <v>207</v>
      </c>
      <c r="C206" s="2" t="s">
        <v>364</v>
      </c>
      <c r="D206" s="2" t="s">
        <v>476</v>
      </c>
      <c r="E206" s="2" t="s">
        <v>412</v>
      </c>
      <c r="F206" s="2" t="s">
        <v>412</v>
      </c>
      <c r="G206" s="2" t="s">
        <v>412</v>
      </c>
      <c r="H206" s="3" t="s">
        <v>147</v>
      </c>
      <c r="I206" s="3">
        <v>3</v>
      </c>
      <c r="J206" s="3">
        <v>4</v>
      </c>
      <c r="K206" s="3">
        <v>6</v>
      </c>
      <c r="L206" s="3" t="s">
        <v>480</v>
      </c>
      <c r="M206" s="3">
        <v>7</v>
      </c>
      <c r="N206" s="3">
        <v>4</v>
      </c>
      <c r="O206" s="3">
        <v>5</v>
      </c>
      <c r="P206" s="3"/>
      <c r="Q206" s="3">
        <v>22</v>
      </c>
    </row>
    <row r="207" spans="1:17">
      <c r="A207" s="2">
        <v>30730</v>
      </c>
      <c r="B207" s="2" t="s">
        <v>207</v>
      </c>
      <c r="C207" s="2" t="s">
        <v>364</v>
      </c>
      <c r="D207" s="2" t="s">
        <v>476</v>
      </c>
      <c r="E207" s="2" t="s">
        <v>414</v>
      </c>
      <c r="F207" s="2" t="s">
        <v>414</v>
      </c>
      <c r="G207" s="2" t="s">
        <v>414</v>
      </c>
      <c r="H207" s="3" t="s">
        <v>481</v>
      </c>
      <c r="I207" s="3">
        <v>2</v>
      </c>
      <c r="J207" s="3">
        <v>2</v>
      </c>
      <c r="K207" s="3">
        <v>3</v>
      </c>
      <c r="L207" s="3" t="s">
        <v>481</v>
      </c>
      <c r="M207" s="3">
        <v>1</v>
      </c>
      <c r="N207" s="3">
        <v>1</v>
      </c>
      <c r="O207" s="3">
        <v>1</v>
      </c>
      <c r="P207" s="3">
        <v>3</v>
      </c>
      <c r="Q207" s="3">
        <v>4</v>
      </c>
    </row>
    <row r="208" spans="1:17">
      <c r="A208" s="2">
        <v>30740</v>
      </c>
      <c r="B208" s="2" t="s">
        <v>207</v>
      </c>
      <c r="C208" s="2" t="s">
        <v>364</v>
      </c>
      <c r="D208" s="2" t="s">
        <v>476</v>
      </c>
      <c r="E208" s="2" t="s">
        <v>416</v>
      </c>
      <c r="F208" s="2" t="s">
        <v>416</v>
      </c>
      <c r="G208" s="2" t="s">
        <v>416</v>
      </c>
      <c r="H208" s="3"/>
      <c r="I208" s="3">
        <v>1</v>
      </c>
      <c r="J208" s="3">
        <v>1</v>
      </c>
      <c r="K208" s="3">
        <v>1</v>
      </c>
      <c r="L208" s="3" t="s">
        <v>479</v>
      </c>
      <c r="M208" s="3">
        <v>2</v>
      </c>
      <c r="N208" s="3"/>
      <c r="O208" s="3"/>
      <c r="P208" s="3">
        <v>2</v>
      </c>
      <c r="Q208" s="3">
        <v>1</v>
      </c>
    </row>
    <row r="209" spans="1:17">
      <c r="A209" s="2">
        <v>30750</v>
      </c>
      <c r="B209" s="2" t="s">
        <v>207</v>
      </c>
      <c r="C209" s="2" t="s">
        <v>364</v>
      </c>
      <c r="D209" s="2" t="s">
        <v>476</v>
      </c>
      <c r="E209" s="2" t="s">
        <v>418</v>
      </c>
      <c r="F209" s="2" t="s">
        <v>418</v>
      </c>
      <c r="G209" s="2" t="s">
        <v>418</v>
      </c>
      <c r="H209" s="3" t="s">
        <v>481</v>
      </c>
      <c r="I209" s="3">
        <v>1</v>
      </c>
      <c r="J209" s="3"/>
      <c r="K209" s="3"/>
      <c r="L209" s="3"/>
      <c r="M209" s="3">
        <v>1</v>
      </c>
      <c r="N209" s="3">
        <v>1</v>
      </c>
      <c r="O209" s="3"/>
      <c r="P209" s="3">
        <v>4</v>
      </c>
      <c r="Q209" s="3">
        <v>8</v>
      </c>
    </row>
    <row r="210" spans="1:17">
      <c r="A210" s="2">
        <v>30760</v>
      </c>
      <c r="B210" s="2" t="s">
        <v>207</v>
      </c>
      <c r="C210" s="2" t="s">
        <v>364</v>
      </c>
      <c r="D210" s="2" t="s">
        <v>476</v>
      </c>
      <c r="E210" s="2" t="s">
        <v>421</v>
      </c>
      <c r="F210" s="2" t="s">
        <v>421</v>
      </c>
      <c r="G210" s="2" t="s">
        <v>421</v>
      </c>
      <c r="H210" s="3"/>
      <c r="I210" s="3">
        <v>1</v>
      </c>
      <c r="J210" s="3"/>
      <c r="K210" s="3"/>
      <c r="L210" s="3" t="s">
        <v>370</v>
      </c>
      <c r="M210" s="3">
        <v>4</v>
      </c>
      <c r="N210" s="3">
        <v>4</v>
      </c>
      <c r="O210" s="3">
        <v>2</v>
      </c>
      <c r="P210" s="3">
        <v>3</v>
      </c>
      <c r="Q210" s="3">
        <v>3</v>
      </c>
    </row>
    <row r="211" spans="1:17">
      <c r="A211" s="2">
        <v>30770</v>
      </c>
      <c r="B211" s="2" t="s">
        <v>207</v>
      </c>
      <c r="C211" s="2" t="s">
        <v>364</v>
      </c>
      <c r="D211" s="2" t="s">
        <v>476</v>
      </c>
      <c r="E211" s="2" t="s">
        <v>424</v>
      </c>
      <c r="F211" s="2" t="s">
        <v>424</v>
      </c>
      <c r="G211" s="2" t="s">
        <v>424</v>
      </c>
      <c r="H211" s="3" t="s">
        <v>479</v>
      </c>
      <c r="I211" s="3"/>
      <c r="J211" s="3"/>
      <c r="K211" s="3"/>
      <c r="L211" s="3"/>
      <c r="M211" s="3"/>
      <c r="N211" s="3"/>
      <c r="O211" s="3"/>
      <c r="P211" s="3">
        <v>1</v>
      </c>
      <c r="Q211" s="3">
        <v>1</v>
      </c>
    </row>
    <row r="212" spans="1:17">
      <c r="A212" s="2">
        <v>30780</v>
      </c>
      <c r="B212" s="2" t="s">
        <v>207</v>
      </c>
      <c r="C212" s="2" t="s">
        <v>364</v>
      </c>
      <c r="D212" s="2" t="s">
        <v>476</v>
      </c>
      <c r="E212" s="2" t="s">
        <v>425</v>
      </c>
      <c r="F212" s="2" t="s">
        <v>425</v>
      </c>
      <c r="G212" s="2" t="s">
        <v>425</v>
      </c>
      <c r="H212" s="3" t="s">
        <v>417</v>
      </c>
      <c r="I212" s="3">
        <v>7</v>
      </c>
      <c r="J212" s="3">
        <v>12</v>
      </c>
      <c r="K212" s="3">
        <v>13</v>
      </c>
      <c r="L212" s="3" t="s">
        <v>471</v>
      </c>
      <c r="M212" s="3">
        <v>4</v>
      </c>
      <c r="N212" s="3">
        <v>2</v>
      </c>
      <c r="O212" s="3">
        <v>1</v>
      </c>
      <c r="P212" s="3">
        <v>3</v>
      </c>
      <c r="Q212" s="3">
        <v>2</v>
      </c>
    </row>
    <row r="213" spans="1:17">
      <c r="A213" s="2">
        <v>30790</v>
      </c>
      <c r="B213" s="2" t="s">
        <v>207</v>
      </c>
      <c r="C213" s="2" t="s">
        <v>364</v>
      </c>
      <c r="D213" s="2" t="s">
        <v>476</v>
      </c>
      <c r="E213" s="2" t="s">
        <v>428</v>
      </c>
      <c r="F213" s="2" t="s">
        <v>428</v>
      </c>
      <c r="G213" s="2" t="s">
        <v>428</v>
      </c>
      <c r="H213" s="3" t="s">
        <v>479</v>
      </c>
      <c r="I213" s="3"/>
      <c r="J213" s="3"/>
      <c r="K213" s="3">
        <v>2</v>
      </c>
      <c r="L213" s="3" t="s">
        <v>480</v>
      </c>
      <c r="M213" s="3">
        <v>2</v>
      </c>
      <c r="N213" s="3">
        <v>2</v>
      </c>
      <c r="O213" s="3">
        <v>2</v>
      </c>
      <c r="P213" s="3"/>
      <c r="Q213" s="3">
        <v>1</v>
      </c>
    </row>
    <row r="214" spans="1:17">
      <c r="A214" s="2">
        <v>30800</v>
      </c>
      <c r="B214" s="2" t="s">
        <v>207</v>
      </c>
      <c r="C214" s="2" t="s">
        <v>364</v>
      </c>
      <c r="D214" s="2" t="s">
        <v>476</v>
      </c>
      <c r="E214" s="2" t="s">
        <v>429</v>
      </c>
      <c r="F214" s="2" t="s">
        <v>429</v>
      </c>
      <c r="G214" s="2" t="s">
        <v>429</v>
      </c>
      <c r="H214" s="3" t="s">
        <v>490</v>
      </c>
      <c r="I214" s="3">
        <v>19</v>
      </c>
      <c r="J214" s="3">
        <v>15</v>
      </c>
      <c r="K214" s="3">
        <v>20</v>
      </c>
      <c r="L214" s="3" t="s">
        <v>491</v>
      </c>
      <c r="M214" s="3">
        <v>17</v>
      </c>
      <c r="N214" s="3">
        <v>22</v>
      </c>
      <c r="O214" s="3">
        <v>13</v>
      </c>
      <c r="P214" s="3">
        <v>32</v>
      </c>
      <c r="Q214" s="3">
        <v>34</v>
      </c>
    </row>
    <row r="215" spans="1:17">
      <c r="A215" s="2">
        <v>30810</v>
      </c>
      <c r="B215" s="2" t="s">
        <v>207</v>
      </c>
      <c r="C215" s="2" t="s">
        <v>364</v>
      </c>
      <c r="D215" s="2" t="s">
        <v>476</v>
      </c>
      <c r="E215" s="2" t="s">
        <v>432</v>
      </c>
      <c r="F215" s="2" t="s">
        <v>432</v>
      </c>
      <c r="G215" s="2" t="s">
        <v>432</v>
      </c>
      <c r="H215" s="3" t="s">
        <v>469</v>
      </c>
      <c r="I215" s="3">
        <v>4</v>
      </c>
      <c r="J215" s="3">
        <v>5</v>
      </c>
      <c r="K215" s="3">
        <v>5</v>
      </c>
      <c r="L215" s="3" t="s">
        <v>480</v>
      </c>
      <c r="M215" s="3">
        <v>7</v>
      </c>
      <c r="N215" s="3">
        <v>2</v>
      </c>
      <c r="O215" s="3">
        <v>4</v>
      </c>
      <c r="P215" s="3">
        <v>4</v>
      </c>
      <c r="Q215" s="3">
        <v>7</v>
      </c>
    </row>
    <row r="216" spans="1:17">
      <c r="A216" s="2">
        <v>30820</v>
      </c>
      <c r="B216" s="2" t="s">
        <v>207</v>
      </c>
      <c r="C216" s="2" t="s">
        <v>364</v>
      </c>
      <c r="D216" s="2" t="s">
        <v>476</v>
      </c>
      <c r="E216" s="2" t="s">
        <v>435</v>
      </c>
      <c r="F216" s="2" t="s">
        <v>435</v>
      </c>
      <c r="G216" s="2" t="s">
        <v>435</v>
      </c>
      <c r="H216" s="3" t="s">
        <v>481</v>
      </c>
      <c r="I216" s="3">
        <v>1</v>
      </c>
      <c r="J216" s="3">
        <v>2</v>
      </c>
      <c r="K216" s="3">
        <v>2</v>
      </c>
      <c r="L216" s="3" t="s">
        <v>481</v>
      </c>
      <c r="M216" s="3"/>
      <c r="N216" s="3"/>
      <c r="O216" s="3"/>
      <c r="P216" s="3"/>
      <c r="Q216" s="3">
        <v>1</v>
      </c>
    </row>
    <row r="217" spans="1:17">
      <c r="A217" s="2">
        <v>30830</v>
      </c>
      <c r="B217" s="2" t="s">
        <v>207</v>
      </c>
      <c r="C217" s="2" t="s">
        <v>364</v>
      </c>
      <c r="D217" s="2" t="s">
        <v>476</v>
      </c>
      <c r="E217" s="2" t="s">
        <v>436</v>
      </c>
      <c r="F217" s="2" t="s">
        <v>436</v>
      </c>
      <c r="G217" s="2" t="s">
        <v>436</v>
      </c>
      <c r="H217" s="3" t="s">
        <v>376</v>
      </c>
      <c r="I217" s="3">
        <v>5</v>
      </c>
      <c r="J217" s="3">
        <v>3</v>
      </c>
      <c r="K217" s="3">
        <v>6</v>
      </c>
      <c r="L217" s="3" t="s">
        <v>370</v>
      </c>
      <c r="M217" s="3">
        <v>6</v>
      </c>
      <c r="N217" s="3">
        <v>5</v>
      </c>
      <c r="O217" s="3">
        <v>3</v>
      </c>
      <c r="P217" s="3">
        <v>2</v>
      </c>
      <c r="Q217" s="3">
        <v>0</v>
      </c>
    </row>
    <row r="218" spans="1:17">
      <c r="A218" s="2">
        <v>30840</v>
      </c>
      <c r="B218" s="2" t="s">
        <v>207</v>
      </c>
      <c r="C218" s="2" t="s">
        <v>364</v>
      </c>
      <c r="D218" s="2" t="s">
        <v>476</v>
      </c>
      <c r="E218" s="2" t="s">
        <v>439</v>
      </c>
      <c r="F218" s="2" t="s">
        <v>439</v>
      </c>
      <c r="G218" s="2" t="s">
        <v>439</v>
      </c>
      <c r="H218" s="3" t="s">
        <v>420</v>
      </c>
      <c r="I218" s="3">
        <v>11</v>
      </c>
      <c r="J218" s="3">
        <v>18</v>
      </c>
      <c r="K218" s="3">
        <v>12</v>
      </c>
      <c r="L218" s="3" t="s">
        <v>492</v>
      </c>
      <c r="M218" s="3">
        <v>7</v>
      </c>
      <c r="N218" s="3">
        <v>12</v>
      </c>
      <c r="O218" s="3">
        <v>2</v>
      </c>
      <c r="P218" s="3">
        <v>7</v>
      </c>
      <c r="Q218" s="3">
        <v>14</v>
      </c>
    </row>
    <row r="219" spans="1:17">
      <c r="A219" s="2">
        <v>30850</v>
      </c>
      <c r="B219" s="2" t="s">
        <v>207</v>
      </c>
      <c r="C219" s="2" t="s">
        <v>364</v>
      </c>
      <c r="D219" s="2" t="s">
        <v>476</v>
      </c>
      <c r="E219" s="2" t="s">
        <v>442</v>
      </c>
      <c r="F219" s="2" t="s">
        <v>442</v>
      </c>
      <c r="G219" s="2" t="s">
        <v>442</v>
      </c>
      <c r="H219" s="3" t="s">
        <v>480</v>
      </c>
      <c r="I219" s="3">
        <v>6</v>
      </c>
      <c r="J219" s="3">
        <v>8</v>
      </c>
      <c r="K219" s="3">
        <v>6</v>
      </c>
      <c r="L219" s="3" t="s">
        <v>481</v>
      </c>
      <c r="M219" s="3">
        <v>1</v>
      </c>
      <c r="N219" s="3">
        <v>4</v>
      </c>
      <c r="O219" s="3">
        <v>6</v>
      </c>
      <c r="P219" s="3">
        <v>7</v>
      </c>
      <c r="Q219" s="3">
        <v>6</v>
      </c>
    </row>
    <row r="220" spans="1:17">
      <c r="A220" s="2">
        <v>30860</v>
      </c>
      <c r="B220" s="2" t="s">
        <v>207</v>
      </c>
      <c r="C220" s="2" t="s">
        <v>364</v>
      </c>
      <c r="D220" s="2" t="s">
        <v>476</v>
      </c>
      <c r="E220" s="2" t="s">
        <v>444</v>
      </c>
      <c r="F220" s="2" t="s">
        <v>444</v>
      </c>
      <c r="G220" s="2" t="s">
        <v>444</v>
      </c>
      <c r="H220" s="3" t="s">
        <v>371</v>
      </c>
      <c r="I220" s="3">
        <v>4</v>
      </c>
      <c r="J220" s="3">
        <v>7</v>
      </c>
      <c r="K220" s="3">
        <v>7</v>
      </c>
      <c r="L220" s="3" t="s">
        <v>480</v>
      </c>
      <c r="M220" s="3">
        <v>4</v>
      </c>
      <c r="N220" s="3">
        <v>3</v>
      </c>
      <c r="O220" s="3">
        <v>2</v>
      </c>
      <c r="P220" s="3">
        <v>3</v>
      </c>
      <c r="Q220" s="3">
        <v>3</v>
      </c>
    </row>
    <row r="221" spans="1:17">
      <c r="A221" s="2">
        <v>30870</v>
      </c>
      <c r="B221" s="2" t="s">
        <v>207</v>
      </c>
      <c r="C221" s="2" t="s">
        <v>364</v>
      </c>
      <c r="D221" s="2" t="s">
        <v>476</v>
      </c>
      <c r="E221" s="2" t="s">
        <v>446</v>
      </c>
      <c r="F221" s="2" t="s">
        <v>446</v>
      </c>
      <c r="G221" s="2" t="s">
        <v>446</v>
      </c>
      <c r="H221" s="3" t="s">
        <v>148</v>
      </c>
      <c r="I221" s="3">
        <v>16</v>
      </c>
      <c r="J221" s="3">
        <v>19</v>
      </c>
      <c r="K221" s="3">
        <v>26</v>
      </c>
      <c r="L221" s="3" t="s">
        <v>376</v>
      </c>
      <c r="M221" s="3">
        <v>10</v>
      </c>
      <c r="N221" s="3">
        <v>12</v>
      </c>
      <c r="O221" s="3">
        <v>12</v>
      </c>
      <c r="P221" s="3">
        <v>21</v>
      </c>
      <c r="Q221" s="3">
        <v>16</v>
      </c>
    </row>
    <row r="222" spans="1:17">
      <c r="A222" s="2">
        <v>30880</v>
      </c>
      <c r="B222" s="2" t="s">
        <v>207</v>
      </c>
      <c r="C222" s="2" t="s">
        <v>364</v>
      </c>
      <c r="D222" s="2" t="s">
        <v>476</v>
      </c>
      <c r="E222" s="2" t="s">
        <v>449</v>
      </c>
      <c r="F222" s="2" t="s">
        <v>449</v>
      </c>
      <c r="G222" s="2" t="s">
        <v>449</v>
      </c>
      <c r="H222" s="3" t="s">
        <v>493</v>
      </c>
      <c r="I222" s="3">
        <v>21</v>
      </c>
      <c r="J222" s="3">
        <v>15</v>
      </c>
      <c r="K222" s="3">
        <v>19</v>
      </c>
      <c r="L222" s="3" t="s">
        <v>494</v>
      </c>
      <c r="M222" s="3">
        <v>17</v>
      </c>
      <c r="N222" s="3">
        <v>19</v>
      </c>
      <c r="O222" s="3">
        <v>10</v>
      </c>
      <c r="P222" s="3">
        <v>42</v>
      </c>
      <c r="Q222" s="3">
        <v>42</v>
      </c>
    </row>
    <row r="223" spans="1:17">
      <c r="A223" s="2">
        <v>30890</v>
      </c>
      <c r="B223" s="2" t="s">
        <v>207</v>
      </c>
      <c r="C223" s="2" t="s">
        <v>364</v>
      </c>
      <c r="D223" s="2" t="s">
        <v>476</v>
      </c>
      <c r="E223" s="2" t="s">
        <v>452</v>
      </c>
      <c r="F223" s="2" t="s">
        <v>452</v>
      </c>
      <c r="G223" s="2" t="s">
        <v>452</v>
      </c>
      <c r="H223" s="3" t="s">
        <v>495</v>
      </c>
      <c r="I223" s="3">
        <v>13</v>
      </c>
      <c r="J223" s="3">
        <v>16</v>
      </c>
      <c r="K223" s="3">
        <v>19</v>
      </c>
      <c r="L223" s="3" t="s">
        <v>409</v>
      </c>
      <c r="M223" s="3">
        <v>8</v>
      </c>
      <c r="N223" s="3">
        <v>3</v>
      </c>
      <c r="O223" s="3">
        <v>5</v>
      </c>
      <c r="P223" s="3">
        <v>9</v>
      </c>
      <c r="Q223" s="3">
        <v>15</v>
      </c>
    </row>
    <row r="224" spans="1:17">
      <c r="A224" s="2">
        <v>30900</v>
      </c>
      <c r="B224" s="2" t="s">
        <v>207</v>
      </c>
      <c r="C224" s="2" t="s">
        <v>364</v>
      </c>
      <c r="D224" s="2" t="s">
        <v>476</v>
      </c>
      <c r="E224" s="2" t="s">
        <v>455</v>
      </c>
      <c r="F224" s="2" t="s">
        <v>455</v>
      </c>
      <c r="G224" s="2" t="s">
        <v>455</v>
      </c>
      <c r="H224" s="3" t="s">
        <v>375</v>
      </c>
      <c r="I224" s="3">
        <v>2</v>
      </c>
      <c r="J224" s="3">
        <v>5</v>
      </c>
      <c r="K224" s="3">
        <v>9</v>
      </c>
      <c r="L224" s="3" t="s">
        <v>469</v>
      </c>
      <c r="M224" s="3">
        <v>7</v>
      </c>
      <c r="N224" s="3">
        <v>11</v>
      </c>
      <c r="O224" s="3">
        <v>7</v>
      </c>
      <c r="P224" s="3"/>
      <c r="Q224" s="3">
        <v>7</v>
      </c>
    </row>
    <row r="225" spans="1:17">
      <c r="A225" s="2">
        <v>30910</v>
      </c>
      <c r="B225" s="2" t="s">
        <v>207</v>
      </c>
      <c r="C225" s="2" t="s">
        <v>364</v>
      </c>
      <c r="D225" s="2" t="s">
        <v>476</v>
      </c>
      <c r="E225" s="2" t="s">
        <v>457</v>
      </c>
      <c r="F225" s="2" t="s">
        <v>457</v>
      </c>
      <c r="G225" s="2" t="s">
        <v>457</v>
      </c>
      <c r="H225" s="3" t="s">
        <v>491</v>
      </c>
      <c r="I225" s="3">
        <v>8</v>
      </c>
      <c r="J225" s="3">
        <v>7</v>
      </c>
      <c r="K225" s="3">
        <v>13</v>
      </c>
      <c r="L225" s="3" t="s">
        <v>375</v>
      </c>
      <c r="M225" s="3">
        <v>5</v>
      </c>
      <c r="N225" s="3">
        <v>9</v>
      </c>
      <c r="O225" s="3">
        <v>5</v>
      </c>
      <c r="P225" s="3">
        <v>21</v>
      </c>
      <c r="Q225" s="3">
        <v>24</v>
      </c>
    </row>
    <row r="226" spans="1:17">
      <c r="A226" s="2">
        <v>30920</v>
      </c>
      <c r="B226" s="2" t="s">
        <v>207</v>
      </c>
      <c r="C226" s="2" t="s">
        <v>364</v>
      </c>
      <c r="D226" s="2" t="s">
        <v>476</v>
      </c>
      <c r="E226" s="2" t="s">
        <v>460</v>
      </c>
      <c r="F226" s="2" t="s">
        <v>460</v>
      </c>
      <c r="G226" s="2" t="s">
        <v>460</v>
      </c>
      <c r="H226" s="3" t="s">
        <v>495</v>
      </c>
      <c r="I226" s="3">
        <v>19</v>
      </c>
      <c r="J226" s="3">
        <v>15</v>
      </c>
      <c r="K226" s="3">
        <v>17</v>
      </c>
      <c r="L226" s="3" t="s">
        <v>376</v>
      </c>
      <c r="M226" s="3">
        <v>13</v>
      </c>
      <c r="N226" s="3">
        <v>13</v>
      </c>
      <c r="O226" s="3">
        <v>12</v>
      </c>
      <c r="P226" s="3">
        <v>24</v>
      </c>
      <c r="Q226" s="3">
        <v>32</v>
      </c>
    </row>
    <row r="227" spans="1:17">
      <c r="A227" s="2">
        <v>30930</v>
      </c>
      <c r="B227" s="2" t="s">
        <v>207</v>
      </c>
      <c r="C227" s="2" t="s">
        <v>364</v>
      </c>
      <c r="D227" s="2" t="s">
        <v>476</v>
      </c>
      <c r="E227" s="2" t="s">
        <v>463</v>
      </c>
      <c r="F227" s="2" t="s">
        <v>463</v>
      </c>
      <c r="G227" s="2" t="s">
        <v>463</v>
      </c>
      <c r="H227" s="3" t="s">
        <v>375</v>
      </c>
      <c r="I227" s="3">
        <v>8</v>
      </c>
      <c r="J227" s="3">
        <v>9</v>
      </c>
      <c r="K227" s="3">
        <v>9</v>
      </c>
      <c r="L227" s="3" t="s">
        <v>471</v>
      </c>
      <c r="M227" s="3">
        <v>8</v>
      </c>
      <c r="N227" s="3">
        <v>6</v>
      </c>
      <c r="O227" s="3">
        <v>4</v>
      </c>
      <c r="P227" s="3">
        <v>7</v>
      </c>
      <c r="Q227" s="3">
        <v>3</v>
      </c>
    </row>
    <row r="228" spans="1:17">
      <c r="A228" s="2">
        <v>30940</v>
      </c>
      <c r="B228" s="2" t="s">
        <v>207</v>
      </c>
      <c r="C228" s="2" t="s">
        <v>364</v>
      </c>
      <c r="D228" s="2" t="s">
        <v>476</v>
      </c>
      <c r="E228" s="2" t="s">
        <v>465</v>
      </c>
      <c r="F228" s="2" t="s">
        <v>465</v>
      </c>
      <c r="G228" s="2" t="s">
        <v>465</v>
      </c>
      <c r="H228" s="3" t="s">
        <v>471</v>
      </c>
      <c r="I228" s="3">
        <v>1</v>
      </c>
      <c r="J228" s="3">
        <v>2</v>
      </c>
      <c r="K228" s="3">
        <v>3</v>
      </c>
      <c r="L228" s="3" t="s">
        <v>370</v>
      </c>
      <c r="M228" s="3">
        <v>2</v>
      </c>
      <c r="N228" s="3">
        <v>1</v>
      </c>
      <c r="O228" s="3">
        <v>2</v>
      </c>
      <c r="P228" s="3">
        <v>2</v>
      </c>
      <c r="Q228" s="3">
        <v>7</v>
      </c>
    </row>
    <row r="229" spans="1:17">
      <c r="A229" s="2">
        <v>30950</v>
      </c>
      <c r="B229" s="2" t="s">
        <v>207</v>
      </c>
      <c r="C229" s="2" t="s">
        <v>364</v>
      </c>
      <c r="D229" s="2" t="s">
        <v>476</v>
      </c>
      <c r="E229" s="2" t="s">
        <v>468</v>
      </c>
      <c r="F229" s="2" t="s">
        <v>468</v>
      </c>
      <c r="G229" s="2" t="s">
        <v>468</v>
      </c>
      <c r="H229" s="3"/>
      <c r="I229" s="3"/>
      <c r="J229" s="3">
        <v>1</v>
      </c>
      <c r="K229" s="3">
        <v>1</v>
      </c>
      <c r="L229" s="3" t="s">
        <v>481</v>
      </c>
      <c r="M229" s="3">
        <v>1</v>
      </c>
      <c r="N229" s="3">
        <v>1</v>
      </c>
      <c r="O229" s="3">
        <v>1</v>
      </c>
      <c r="P229" s="3">
        <v>2</v>
      </c>
      <c r="Q229" s="3">
        <v>2</v>
      </c>
    </row>
    <row r="230" spans="1:12">
      <c r="A230" s="2">
        <v>30960</v>
      </c>
      <c r="B230" s="2" t="s">
        <v>207</v>
      </c>
      <c r="C230" s="2" t="s">
        <v>364</v>
      </c>
      <c r="D230" s="2" t="s">
        <v>476</v>
      </c>
      <c r="E230" s="2" t="s">
        <v>470</v>
      </c>
      <c r="F230" s="2" t="s">
        <v>470</v>
      </c>
      <c r="G230" s="2" t="s">
        <v>470</v>
      </c>
      <c r="H230" s="3" t="s">
        <v>370</v>
      </c>
      <c r="I230" s="3"/>
      <c r="J230" s="3"/>
      <c r="K230" s="3">
        <v>1</v>
      </c>
      <c r="L230" s="3" t="s">
        <v>481</v>
      </c>
    </row>
    <row r="231" spans="1:7">
      <c r="A231" s="2">
        <v>30970</v>
      </c>
      <c r="B231" s="2" t="s">
        <v>207</v>
      </c>
      <c r="C231" s="2" t="s">
        <v>364</v>
      </c>
      <c r="D231" s="2" t="s">
        <v>476</v>
      </c>
      <c r="E231" s="2" t="s">
        <v>472</v>
      </c>
      <c r="F231" s="2" t="s">
        <v>472</v>
      </c>
      <c r="G231" s="2" t="s">
        <v>472</v>
      </c>
    </row>
    <row r="232" spans="1:17">
      <c r="A232" s="2">
        <v>30980</v>
      </c>
      <c r="B232" s="2" t="s">
        <v>207</v>
      </c>
      <c r="C232" s="2" t="s">
        <v>364</v>
      </c>
      <c r="D232" s="2" t="s">
        <v>476</v>
      </c>
      <c r="E232" s="2" t="s">
        <v>473</v>
      </c>
      <c r="F232" s="2" t="s">
        <v>473</v>
      </c>
      <c r="G232" s="2" t="s">
        <v>473</v>
      </c>
      <c r="H232" s="3" t="s">
        <v>479</v>
      </c>
      <c r="I232" s="3">
        <v>1</v>
      </c>
      <c r="J232" s="3">
        <v>2</v>
      </c>
      <c r="K232" s="3">
        <v>2</v>
      </c>
      <c r="L232" s="3" t="s">
        <v>480</v>
      </c>
      <c r="M232" s="3">
        <v>2</v>
      </c>
      <c r="N232" s="3">
        <v>2</v>
      </c>
      <c r="O232" s="3">
        <v>3</v>
      </c>
      <c r="P232" s="3">
        <v>3</v>
      </c>
      <c r="Q232" s="3">
        <v>1</v>
      </c>
    </row>
    <row r="233" spans="1:17">
      <c r="A233" s="2">
        <v>30990</v>
      </c>
      <c r="B233" s="2" t="s">
        <v>207</v>
      </c>
      <c r="C233" s="2" t="s">
        <v>364</v>
      </c>
      <c r="D233" s="2" t="s">
        <v>476</v>
      </c>
      <c r="E233" s="2" t="s">
        <v>474</v>
      </c>
      <c r="F233" s="2" t="s">
        <v>474</v>
      </c>
      <c r="G233" s="2" t="s">
        <v>474</v>
      </c>
      <c r="H233" s="3" t="s">
        <v>481</v>
      </c>
      <c r="I233" s="3">
        <v>2</v>
      </c>
      <c r="J233" s="3"/>
      <c r="K233" s="3">
        <v>1</v>
      </c>
      <c r="L233" s="3"/>
      <c r="M233" s="3">
        <v>1</v>
      </c>
      <c r="N233" s="3">
        <v>2</v>
      </c>
      <c r="O233" s="3">
        <v>1</v>
      </c>
      <c r="P233" s="3"/>
      <c r="Q233" s="3">
        <v>2</v>
      </c>
    </row>
    <row r="234" spans="1:17">
      <c r="A234" s="2">
        <v>31000</v>
      </c>
      <c r="B234" s="2" t="s">
        <v>207</v>
      </c>
      <c r="C234" s="2" t="s">
        <v>364</v>
      </c>
      <c r="D234" s="2" t="s">
        <v>476</v>
      </c>
      <c r="E234" s="2" t="s">
        <v>475</v>
      </c>
      <c r="F234" s="2" t="s">
        <v>475</v>
      </c>
      <c r="G234" s="2" t="s">
        <v>475</v>
      </c>
      <c r="H234" s="3" t="s">
        <v>370</v>
      </c>
      <c r="I234" s="3">
        <v>3</v>
      </c>
      <c r="J234" s="3">
        <v>3</v>
      </c>
      <c r="K234" s="3">
        <v>1</v>
      </c>
      <c r="L234" s="3" t="s">
        <v>481</v>
      </c>
      <c r="M234" s="3"/>
      <c r="N234" s="3"/>
      <c r="O234" s="3">
        <v>1</v>
      </c>
      <c r="P234" s="3">
        <v>1</v>
      </c>
      <c r="Q234" s="3">
        <v>1</v>
      </c>
    </row>
    <row r="235" spans="1:7">
      <c r="A235" s="2">
        <v>31010</v>
      </c>
      <c r="B235" s="2" t="s">
        <v>207</v>
      </c>
      <c r="C235" s="2" t="s">
        <v>364</v>
      </c>
      <c r="D235" s="2" t="s">
        <v>496</v>
      </c>
      <c r="E235" s="2" t="s">
        <v>57</v>
      </c>
      <c r="F235" s="2" t="s">
        <v>57</v>
      </c>
      <c r="G235" s="2" t="s">
        <v>57</v>
      </c>
    </row>
    <row r="236" spans="1:7">
      <c r="A236" s="2">
        <v>31020</v>
      </c>
      <c r="B236" s="2" t="s">
        <v>207</v>
      </c>
      <c r="C236" s="2" t="s">
        <v>364</v>
      </c>
      <c r="D236" s="2" t="s">
        <v>496</v>
      </c>
      <c r="E236" s="2" t="s">
        <v>368</v>
      </c>
      <c r="F236" s="2" t="s">
        <v>368</v>
      </c>
      <c r="G236" s="2" t="s">
        <v>368</v>
      </c>
    </row>
    <row r="237" spans="1:7">
      <c r="A237" s="2">
        <v>31030</v>
      </c>
      <c r="B237" s="2" t="s">
        <v>207</v>
      </c>
      <c r="C237" s="2" t="s">
        <v>364</v>
      </c>
      <c r="D237" s="2" t="s">
        <v>496</v>
      </c>
      <c r="E237" s="2" t="s">
        <v>369</v>
      </c>
      <c r="F237" s="2" t="s">
        <v>369</v>
      </c>
      <c r="G237" s="2" t="s">
        <v>369</v>
      </c>
    </row>
    <row r="238" spans="1:7">
      <c r="A238" s="2">
        <v>31040</v>
      </c>
      <c r="B238" s="2" t="s">
        <v>207</v>
      </c>
      <c r="C238" s="2" t="s">
        <v>364</v>
      </c>
      <c r="D238" s="2" t="s">
        <v>496</v>
      </c>
      <c r="E238" s="2" t="s">
        <v>372</v>
      </c>
      <c r="F238" s="2" t="s">
        <v>372</v>
      </c>
      <c r="G238" s="2" t="s">
        <v>372</v>
      </c>
    </row>
    <row r="239" spans="1:7">
      <c r="A239" s="2">
        <v>31050</v>
      </c>
      <c r="B239" s="2" t="s">
        <v>207</v>
      </c>
      <c r="C239" s="2" t="s">
        <v>364</v>
      </c>
      <c r="D239" s="2" t="s">
        <v>496</v>
      </c>
      <c r="E239" s="2" t="s">
        <v>374</v>
      </c>
      <c r="F239" s="2" t="s">
        <v>374</v>
      </c>
      <c r="G239" s="2" t="s">
        <v>374</v>
      </c>
    </row>
    <row r="240" spans="1:7">
      <c r="A240" s="2">
        <v>31060</v>
      </c>
      <c r="B240" s="2" t="s">
        <v>207</v>
      </c>
      <c r="C240" s="2" t="s">
        <v>364</v>
      </c>
      <c r="D240" s="2" t="s">
        <v>496</v>
      </c>
      <c r="E240" s="2" t="s">
        <v>377</v>
      </c>
      <c r="F240" s="2" t="s">
        <v>377</v>
      </c>
      <c r="G240" s="2" t="s">
        <v>377</v>
      </c>
    </row>
    <row r="241" spans="1:7">
      <c r="A241" s="2">
        <v>31070</v>
      </c>
      <c r="B241" s="2" t="s">
        <v>207</v>
      </c>
      <c r="C241" s="2" t="s">
        <v>364</v>
      </c>
      <c r="D241" s="2" t="s">
        <v>496</v>
      </c>
      <c r="E241" s="2" t="s">
        <v>378</v>
      </c>
      <c r="F241" s="2" t="s">
        <v>378</v>
      </c>
      <c r="G241" s="2" t="s">
        <v>378</v>
      </c>
    </row>
    <row r="242" spans="1:7">
      <c r="A242" s="2">
        <v>31080</v>
      </c>
      <c r="B242" s="2" t="s">
        <v>207</v>
      </c>
      <c r="C242" s="2" t="s">
        <v>364</v>
      </c>
      <c r="D242" s="2" t="s">
        <v>496</v>
      </c>
      <c r="E242" s="2" t="s">
        <v>379</v>
      </c>
      <c r="F242" s="2" t="s">
        <v>379</v>
      </c>
      <c r="G242" s="2" t="s">
        <v>379</v>
      </c>
    </row>
    <row r="243" spans="1:7">
      <c r="A243" s="2">
        <v>31090</v>
      </c>
      <c r="B243" s="2" t="s">
        <v>207</v>
      </c>
      <c r="C243" s="2" t="s">
        <v>364</v>
      </c>
      <c r="D243" s="2" t="s">
        <v>496</v>
      </c>
      <c r="E243" s="2" t="s">
        <v>380</v>
      </c>
      <c r="F243" s="2" t="s">
        <v>380</v>
      </c>
      <c r="G243" s="2" t="s">
        <v>380</v>
      </c>
    </row>
    <row r="244" spans="1:7">
      <c r="A244" s="2">
        <v>31100</v>
      </c>
      <c r="B244" s="2" t="s">
        <v>207</v>
      </c>
      <c r="C244" s="2" t="s">
        <v>364</v>
      </c>
      <c r="D244" s="2" t="s">
        <v>496</v>
      </c>
      <c r="E244" s="2" t="s">
        <v>382</v>
      </c>
      <c r="F244" s="2" t="s">
        <v>382</v>
      </c>
      <c r="G244" s="2" t="s">
        <v>382</v>
      </c>
    </row>
    <row r="245" spans="1:7">
      <c r="A245" s="2">
        <v>31110</v>
      </c>
      <c r="B245" s="2" t="s">
        <v>207</v>
      </c>
      <c r="C245" s="2" t="s">
        <v>364</v>
      </c>
      <c r="D245" s="2" t="s">
        <v>496</v>
      </c>
      <c r="E245" s="2" t="s">
        <v>383</v>
      </c>
      <c r="F245" s="2" t="s">
        <v>383</v>
      </c>
      <c r="G245" s="2" t="s">
        <v>383</v>
      </c>
    </row>
    <row r="246" spans="1:7">
      <c r="A246" s="2">
        <v>31120</v>
      </c>
      <c r="B246" s="2" t="s">
        <v>207</v>
      </c>
      <c r="C246" s="2" t="s">
        <v>364</v>
      </c>
      <c r="D246" s="2" t="s">
        <v>496</v>
      </c>
      <c r="E246" s="2" t="s">
        <v>386</v>
      </c>
      <c r="F246" s="2" t="s">
        <v>386</v>
      </c>
      <c r="G246" s="2" t="s">
        <v>386</v>
      </c>
    </row>
    <row r="247" spans="1:7">
      <c r="A247" s="2">
        <v>31130</v>
      </c>
      <c r="B247" s="2" t="s">
        <v>207</v>
      </c>
      <c r="C247" s="2" t="s">
        <v>364</v>
      </c>
      <c r="D247" s="2" t="s">
        <v>496</v>
      </c>
      <c r="E247" s="2" t="s">
        <v>389</v>
      </c>
      <c r="F247" s="2" t="s">
        <v>389</v>
      </c>
      <c r="G247" s="2" t="s">
        <v>389</v>
      </c>
    </row>
    <row r="248" spans="1:7">
      <c r="A248" s="2">
        <v>31140</v>
      </c>
      <c r="B248" s="2" t="s">
        <v>207</v>
      </c>
      <c r="C248" s="2" t="s">
        <v>364</v>
      </c>
      <c r="D248" s="2" t="s">
        <v>496</v>
      </c>
      <c r="E248" s="2" t="s">
        <v>392</v>
      </c>
      <c r="F248" s="2" t="s">
        <v>392</v>
      </c>
      <c r="G248" s="2" t="s">
        <v>392</v>
      </c>
    </row>
    <row r="249" spans="1:7">
      <c r="A249" s="2">
        <v>31150</v>
      </c>
      <c r="B249" s="2" t="s">
        <v>207</v>
      </c>
      <c r="C249" s="2" t="s">
        <v>364</v>
      </c>
      <c r="D249" s="2" t="s">
        <v>496</v>
      </c>
      <c r="E249" s="2" t="s">
        <v>395</v>
      </c>
      <c r="F249" s="2" t="s">
        <v>395</v>
      </c>
      <c r="G249" s="2" t="s">
        <v>395</v>
      </c>
    </row>
    <row r="250" spans="1:7">
      <c r="A250" s="2">
        <v>31160</v>
      </c>
      <c r="B250" s="2" t="s">
        <v>207</v>
      </c>
      <c r="C250" s="2" t="s">
        <v>364</v>
      </c>
      <c r="D250" s="2" t="s">
        <v>496</v>
      </c>
      <c r="E250" s="2" t="s">
        <v>398</v>
      </c>
      <c r="F250" s="2" t="s">
        <v>398</v>
      </c>
      <c r="G250" s="2" t="s">
        <v>398</v>
      </c>
    </row>
    <row r="251" spans="1:7">
      <c r="A251" s="2">
        <v>31170</v>
      </c>
      <c r="B251" s="2" t="s">
        <v>207</v>
      </c>
      <c r="C251" s="2" t="s">
        <v>364</v>
      </c>
      <c r="D251" s="2" t="s">
        <v>496</v>
      </c>
      <c r="E251" s="2" t="s">
        <v>401</v>
      </c>
      <c r="F251" s="2" t="s">
        <v>401</v>
      </c>
      <c r="G251" s="2" t="s">
        <v>401</v>
      </c>
    </row>
    <row r="252" spans="1:7">
      <c r="A252" s="2">
        <v>31180</v>
      </c>
      <c r="B252" s="2" t="s">
        <v>207</v>
      </c>
      <c r="C252" s="2" t="s">
        <v>364</v>
      </c>
      <c r="D252" s="2" t="s">
        <v>496</v>
      </c>
      <c r="E252" s="2" t="s">
        <v>402</v>
      </c>
      <c r="F252" s="2" t="s">
        <v>402</v>
      </c>
      <c r="G252" s="2" t="s">
        <v>402</v>
      </c>
    </row>
    <row r="253" spans="1:7">
      <c r="A253" s="2">
        <v>31190</v>
      </c>
      <c r="B253" s="2" t="s">
        <v>207</v>
      </c>
      <c r="C253" s="2" t="s">
        <v>364</v>
      </c>
      <c r="D253" s="2" t="s">
        <v>496</v>
      </c>
      <c r="E253" s="2" t="s">
        <v>405</v>
      </c>
      <c r="F253" s="2" t="s">
        <v>405</v>
      </c>
      <c r="G253" s="2" t="s">
        <v>405</v>
      </c>
    </row>
    <row r="254" spans="1:7">
      <c r="A254" s="2">
        <v>31200</v>
      </c>
      <c r="B254" s="2" t="s">
        <v>207</v>
      </c>
      <c r="C254" s="2" t="s">
        <v>364</v>
      </c>
      <c r="D254" s="2" t="s">
        <v>496</v>
      </c>
      <c r="E254" s="2" t="s">
        <v>408</v>
      </c>
      <c r="F254" s="2" t="s">
        <v>408</v>
      </c>
      <c r="G254" s="2" t="s">
        <v>408</v>
      </c>
    </row>
    <row r="255" spans="1:7">
      <c r="A255" s="2">
        <v>31210</v>
      </c>
      <c r="B255" s="2" t="s">
        <v>207</v>
      </c>
      <c r="C255" s="2" t="s">
        <v>364</v>
      </c>
      <c r="D255" s="2" t="s">
        <v>496</v>
      </c>
      <c r="E255" s="2" t="s">
        <v>410</v>
      </c>
      <c r="F255" s="2" t="s">
        <v>410</v>
      </c>
      <c r="G255" s="2" t="s">
        <v>410</v>
      </c>
    </row>
    <row r="256" spans="1:7">
      <c r="A256" s="2">
        <v>31220</v>
      </c>
      <c r="B256" s="2" t="s">
        <v>207</v>
      </c>
      <c r="C256" s="2" t="s">
        <v>364</v>
      </c>
      <c r="D256" s="2" t="s">
        <v>496</v>
      </c>
      <c r="E256" s="2" t="s">
        <v>412</v>
      </c>
      <c r="F256" s="2" t="s">
        <v>412</v>
      </c>
      <c r="G256" s="2" t="s">
        <v>412</v>
      </c>
    </row>
    <row r="257" spans="1:7">
      <c r="A257" s="2">
        <v>31230</v>
      </c>
      <c r="B257" s="2" t="s">
        <v>207</v>
      </c>
      <c r="C257" s="2" t="s">
        <v>364</v>
      </c>
      <c r="D257" s="2" t="s">
        <v>496</v>
      </c>
      <c r="E257" s="2" t="s">
        <v>414</v>
      </c>
      <c r="F257" s="2" t="s">
        <v>414</v>
      </c>
      <c r="G257" s="2" t="s">
        <v>414</v>
      </c>
    </row>
    <row r="258" spans="1:7">
      <c r="A258" s="2">
        <v>31240</v>
      </c>
      <c r="B258" s="2" t="s">
        <v>207</v>
      </c>
      <c r="C258" s="2" t="s">
        <v>364</v>
      </c>
      <c r="D258" s="2" t="s">
        <v>496</v>
      </c>
      <c r="E258" s="2" t="s">
        <v>416</v>
      </c>
      <c r="F258" s="2" t="s">
        <v>416</v>
      </c>
      <c r="G258" s="2" t="s">
        <v>416</v>
      </c>
    </row>
    <row r="259" spans="1:7">
      <c r="A259" s="2">
        <v>31250</v>
      </c>
      <c r="B259" s="2" t="s">
        <v>207</v>
      </c>
      <c r="C259" s="2" t="s">
        <v>364</v>
      </c>
      <c r="D259" s="2" t="s">
        <v>496</v>
      </c>
      <c r="E259" s="2" t="s">
        <v>418</v>
      </c>
      <c r="F259" s="2" t="s">
        <v>418</v>
      </c>
      <c r="G259" s="2" t="s">
        <v>418</v>
      </c>
    </row>
    <row r="260" spans="1:7">
      <c r="A260" s="2">
        <v>31260</v>
      </c>
      <c r="B260" s="2" t="s">
        <v>207</v>
      </c>
      <c r="C260" s="2" t="s">
        <v>364</v>
      </c>
      <c r="D260" s="2" t="s">
        <v>496</v>
      </c>
      <c r="E260" s="2" t="s">
        <v>421</v>
      </c>
      <c r="F260" s="2" t="s">
        <v>421</v>
      </c>
      <c r="G260" s="2" t="s">
        <v>421</v>
      </c>
    </row>
    <row r="261" spans="1:7">
      <c r="A261" s="2">
        <v>31270</v>
      </c>
      <c r="B261" s="2" t="s">
        <v>207</v>
      </c>
      <c r="C261" s="2" t="s">
        <v>364</v>
      </c>
      <c r="D261" s="2" t="s">
        <v>496</v>
      </c>
      <c r="E261" s="2" t="s">
        <v>424</v>
      </c>
      <c r="F261" s="2" t="s">
        <v>424</v>
      </c>
      <c r="G261" s="2" t="s">
        <v>424</v>
      </c>
    </row>
    <row r="262" spans="1:7">
      <c r="A262" s="2">
        <v>31280</v>
      </c>
      <c r="B262" s="2" t="s">
        <v>207</v>
      </c>
      <c r="C262" s="2" t="s">
        <v>364</v>
      </c>
      <c r="D262" s="2" t="s">
        <v>496</v>
      </c>
      <c r="E262" s="2" t="s">
        <v>425</v>
      </c>
      <c r="F262" s="2" t="s">
        <v>425</v>
      </c>
      <c r="G262" s="2" t="s">
        <v>425</v>
      </c>
    </row>
    <row r="263" spans="1:7">
      <c r="A263" s="2">
        <v>31290</v>
      </c>
      <c r="B263" s="2" t="s">
        <v>207</v>
      </c>
      <c r="C263" s="2" t="s">
        <v>364</v>
      </c>
      <c r="D263" s="2" t="s">
        <v>496</v>
      </c>
      <c r="E263" s="2" t="s">
        <v>428</v>
      </c>
      <c r="F263" s="2" t="s">
        <v>428</v>
      </c>
      <c r="G263" s="2" t="s">
        <v>428</v>
      </c>
    </row>
    <row r="264" spans="1:7">
      <c r="A264" s="2">
        <v>31300</v>
      </c>
      <c r="B264" s="2" t="s">
        <v>207</v>
      </c>
      <c r="C264" s="2" t="s">
        <v>364</v>
      </c>
      <c r="D264" s="2" t="s">
        <v>496</v>
      </c>
      <c r="E264" s="2" t="s">
        <v>429</v>
      </c>
      <c r="F264" s="2" t="s">
        <v>429</v>
      </c>
      <c r="G264" s="2" t="s">
        <v>429</v>
      </c>
    </row>
    <row r="265" spans="1:7">
      <c r="A265" s="2">
        <v>31310</v>
      </c>
      <c r="B265" s="2" t="s">
        <v>207</v>
      </c>
      <c r="C265" s="2" t="s">
        <v>364</v>
      </c>
      <c r="D265" s="2" t="s">
        <v>496</v>
      </c>
      <c r="E265" s="2" t="s">
        <v>432</v>
      </c>
      <c r="F265" s="2" t="s">
        <v>432</v>
      </c>
      <c r="G265" s="2" t="s">
        <v>432</v>
      </c>
    </row>
    <row r="266" spans="1:7">
      <c r="A266" s="2">
        <v>31320</v>
      </c>
      <c r="B266" s="2" t="s">
        <v>207</v>
      </c>
      <c r="C266" s="2" t="s">
        <v>364</v>
      </c>
      <c r="D266" s="2" t="s">
        <v>496</v>
      </c>
      <c r="E266" s="2" t="s">
        <v>435</v>
      </c>
      <c r="F266" s="2" t="s">
        <v>435</v>
      </c>
      <c r="G266" s="2" t="s">
        <v>435</v>
      </c>
    </row>
    <row r="267" spans="1:7">
      <c r="A267" s="2">
        <v>31330</v>
      </c>
      <c r="B267" s="2" t="s">
        <v>207</v>
      </c>
      <c r="C267" s="2" t="s">
        <v>364</v>
      </c>
      <c r="D267" s="2" t="s">
        <v>496</v>
      </c>
      <c r="E267" s="2" t="s">
        <v>436</v>
      </c>
      <c r="F267" s="2" t="s">
        <v>436</v>
      </c>
      <c r="G267" s="2" t="s">
        <v>436</v>
      </c>
    </row>
    <row r="268" spans="1:7">
      <c r="A268" s="2">
        <v>31340</v>
      </c>
      <c r="B268" s="2" t="s">
        <v>207</v>
      </c>
      <c r="C268" s="2" t="s">
        <v>364</v>
      </c>
      <c r="D268" s="2" t="s">
        <v>496</v>
      </c>
      <c r="E268" s="2" t="s">
        <v>439</v>
      </c>
      <c r="F268" s="2" t="s">
        <v>439</v>
      </c>
      <c r="G268" s="2" t="s">
        <v>439</v>
      </c>
    </row>
    <row r="269" spans="1:7">
      <c r="A269" s="2">
        <v>31350</v>
      </c>
      <c r="B269" s="2" t="s">
        <v>207</v>
      </c>
      <c r="C269" s="2" t="s">
        <v>364</v>
      </c>
      <c r="D269" s="2" t="s">
        <v>496</v>
      </c>
      <c r="E269" s="2" t="s">
        <v>442</v>
      </c>
      <c r="F269" s="2" t="s">
        <v>442</v>
      </c>
      <c r="G269" s="2" t="s">
        <v>442</v>
      </c>
    </row>
    <row r="270" spans="1:7">
      <c r="A270" s="2">
        <v>31360</v>
      </c>
      <c r="B270" s="2" t="s">
        <v>207</v>
      </c>
      <c r="C270" s="2" t="s">
        <v>364</v>
      </c>
      <c r="D270" s="2" t="s">
        <v>496</v>
      </c>
      <c r="E270" s="2" t="s">
        <v>444</v>
      </c>
      <c r="F270" s="2" t="s">
        <v>444</v>
      </c>
      <c r="G270" s="2" t="s">
        <v>444</v>
      </c>
    </row>
    <row r="271" spans="1:7">
      <c r="A271" s="2">
        <v>31370</v>
      </c>
      <c r="B271" s="2" t="s">
        <v>207</v>
      </c>
      <c r="C271" s="2" t="s">
        <v>364</v>
      </c>
      <c r="D271" s="2" t="s">
        <v>496</v>
      </c>
      <c r="E271" s="2" t="s">
        <v>446</v>
      </c>
      <c r="F271" s="2" t="s">
        <v>446</v>
      </c>
      <c r="G271" s="2" t="s">
        <v>446</v>
      </c>
    </row>
    <row r="272" spans="1:7">
      <c r="A272" s="2">
        <v>31380</v>
      </c>
      <c r="B272" s="2" t="s">
        <v>207</v>
      </c>
      <c r="C272" s="2" t="s">
        <v>364</v>
      </c>
      <c r="D272" s="2" t="s">
        <v>496</v>
      </c>
      <c r="E272" s="2" t="s">
        <v>449</v>
      </c>
      <c r="F272" s="2" t="s">
        <v>449</v>
      </c>
      <c r="G272" s="2" t="s">
        <v>449</v>
      </c>
    </row>
    <row r="273" spans="1:7">
      <c r="A273" s="2">
        <v>31390</v>
      </c>
      <c r="B273" s="2" t="s">
        <v>207</v>
      </c>
      <c r="C273" s="2" t="s">
        <v>364</v>
      </c>
      <c r="D273" s="2" t="s">
        <v>496</v>
      </c>
      <c r="E273" s="2" t="s">
        <v>452</v>
      </c>
      <c r="F273" s="2" t="s">
        <v>452</v>
      </c>
      <c r="G273" s="2" t="s">
        <v>452</v>
      </c>
    </row>
    <row r="274" spans="1:7">
      <c r="A274" s="2">
        <v>31400</v>
      </c>
      <c r="B274" s="2" t="s">
        <v>207</v>
      </c>
      <c r="C274" s="2" t="s">
        <v>364</v>
      </c>
      <c r="D274" s="2" t="s">
        <v>496</v>
      </c>
      <c r="E274" s="2" t="s">
        <v>455</v>
      </c>
      <c r="F274" s="2" t="s">
        <v>455</v>
      </c>
      <c r="G274" s="2" t="s">
        <v>455</v>
      </c>
    </row>
    <row r="275" spans="1:7">
      <c r="A275" s="2">
        <v>31410</v>
      </c>
      <c r="B275" s="2" t="s">
        <v>207</v>
      </c>
      <c r="C275" s="2" t="s">
        <v>364</v>
      </c>
      <c r="D275" s="2" t="s">
        <v>496</v>
      </c>
      <c r="E275" s="2" t="s">
        <v>457</v>
      </c>
      <c r="F275" s="2" t="s">
        <v>457</v>
      </c>
      <c r="G275" s="2" t="s">
        <v>457</v>
      </c>
    </row>
    <row r="276" spans="1:7">
      <c r="A276" s="2">
        <v>31420</v>
      </c>
      <c r="B276" s="2" t="s">
        <v>207</v>
      </c>
      <c r="C276" s="2" t="s">
        <v>364</v>
      </c>
      <c r="D276" s="2" t="s">
        <v>496</v>
      </c>
      <c r="E276" s="2" t="s">
        <v>460</v>
      </c>
      <c r="F276" s="2" t="s">
        <v>460</v>
      </c>
      <c r="G276" s="2" t="s">
        <v>460</v>
      </c>
    </row>
    <row r="277" spans="1:7">
      <c r="A277" s="2">
        <v>31430</v>
      </c>
      <c r="B277" s="2" t="s">
        <v>207</v>
      </c>
      <c r="C277" s="2" t="s">
        <v>364</v>
      </c>
      <c r="D277" s="2" t="s">
        <v>496</v>
      </c>
      <c r="E277" s="2" t="s">
        <v>463</v>
      </c>
      <c r="F277" s="2" t="s">
        <v>463</v>
      </c>
      <c r="G277" s="2" t="s">
        <v>463</v>
      </c>
    </row>
    <row r="278" spans="1:7">
      <c r="A278" s="2">
        <v>31440</v>
      </c>
      <c r="B278" s="2" t="s">
        <v>207</v>
      </c>
      <c r="C278" s="2" t="s">
        <v>364</v>
      </c>
      <c r="D278" s="2" t="s">
        <v>496</v>
      </c>
      <c r="E278" s="2" t="s">
        <v>465</v>
      </c>
      <c r="F278" s="2" t="s">
        <v>465</v>
      </c>
      <c r="G278" s="2" t="s">
        <v>465</v>
      </c>
    </row>
    <row r="279" spans="1:7">
      <c r="A279" s="2">
        <v>31450</v>
      </c>
      <c r="B279" s="2" t="s">
        <v>207</v>
      </c>
      <c r="C279" s="2" t="s">
        <v>364</v>
      </c>
      <c r="D279" s="2" t="s">
        <v>496</v>
      </c>
      <c r="E279" s="2" t="s">
        <v>468</v>
      </c>
      <c r="F279" s="2" t="s">
        <v>468</v>
      </c>
      <c r="G279" s="2" t="s">
        <v>468</v>
      </c>
    </row>
    <row r="280" spans="1:7">
      <c r="A280" s="2">
        <v>31460</v>
      </c>
      <c r="B280" s="2" t="s">
        <v>207</v>
      </c>
      <c r="C280" s="2" t="s">
        <v>364</v>
      </c>
      <c r="D280" s="2" t="s">
        <v>496</v>
      </c>
      <c r="E280" s="2" t="s">
        <v>470</v>
      </c>
      <c r="F280" s="2" t="s">
        <v>470</v>
      </c>
      <c r="G280" s="2" t="s">
        <v>470</v>
      </c>
    </row>
    <row r="281" spans="1:7">
      <c r="A281" s="2">
        <v>31470</v>
      </c>
      <c r="B281" s="2" t="s">
        <v>207</v>
      </c>
      <c r="C281" s="2" t="s">
        <v>364</v>
      </c>
      <c r="D281" s="2" t="s">
        <v>496</v>
      </c>
      <c r="E281" s="2" t="s">
        <v>472</v>
      </c>
      <c r="F281" s="2" t="s">
        <v>472</v>
      </c>
      <c r="G281" s="2" t="s">
        <v>472</v>
      </c>
    </row>
    <row r="282" spans="1:7">
      <c r="A282" s="2">
        <v>31480</v>
      </c>
      <c r="B282" s="2" t="s">
        <v>207</v>
      </c>
      <c r="C282" s="2" t="s">
        <v>364</v>
      </c>
      <c r="D282" s="2" t="s">
        <v>496</v>
      </c>
      <c r="E282" s="2" t="s">
        <v>473</v>
      </c>
      <c r="F282" s="2" t="s">
        <v>473</v>
      </c>
      <c r="G282" s="2" t="s">
        <v>473</v>
      </c>
    </row>
    <row r="283" spans="1:7">
      <c r="A283" s="2">
        <v>31490</v>
      </c>
      <c r="B283" s="2" t="s">
        <v>207</v>
      </c>
      <c r="C283" s="2" t="s">
        <v>364</v>
      </c>
      <c r="D283" s="2" t="s">
        <v>496</v>
      </c>
      <c r="E283" s="2" t="s">
        <v>474</v>
      </c>
      <c r="F283" s="2" t="s">
        <v>474</v>
      </c>
      <c r="G283" s="2" t="s">
        <v>474</v>
      </c>
    </row>
    <row r="284" spans="1:7">
      <c r="A284" s="2">
        <v>31500</v>
      </c>
      <c r="B284" s="2" t="s">
        <v>207</v>
      </c>
      <c r="C284" s="2" t="s">
        <v>364</v>
      </c>
      <c r="D284" s="2" t="s">
        <v>496</v>
      </c>
      <c r="E284" s="2" t="s">
        <v>475</v>
      </c>
      <c r="F284" s="2" t="s">
        <v>475</v>
      </c>
      <c r="G284" s="2" t="s">
        <v>475</v>
      </c>
    </row>
    <row r="285" spans="1:7">
      <c r="A285" s="2">
        <v>31510</v>
      </c>
      <c r="B285" s="2" t="s">
        <v>207</v>
      </c>
      <c r="C285" s="2" t="s">
        <v>364</v>
      </c>
      <c r="D285" s="2" t="s">
        <v>497</v>
      </c>
      <c r="E285" s="2" t="s">
        <v>57</v>
      </c>
      <c r="F285" s="2" t="s">
        <v>57</v>
      </c>
      <c r="G285" s="2" t="s">
        <v>57</v>
      </c>
    </row>
    <row r="286" spans="1:7">
      <c r="A286" s="2">
        <v>31520</v>
      </c>
      <c r="B286" s="2" t="s">
        <v>207</v>
      </c>
      <c r="C286" s="2" t="s">
        <v>364</v>
      </c>
      <c r="D286" s="2" t="s">
        <v>497</v>
      </c>
      <c r="E286" s="2" t="s">
        <v>368</v>
      </c>
      <c r="F286" s="2" t="s">
        <v>368</v>
      </c>
      <c r="G286" s="2" t="s">
        <v>368</v>
      </c>
    </row>
    <row r="287" spans="1:7">
      <c r="A287" s="2">
        <v>31530</v>
      </c>
      <c r="B287" s="2" t="s">
        <v>207</v>
      </c>
      <c r="C287" s="2" t="s">
        <v>364</v>
      </c>
      <c r="D287" s="2" t="s">
        <v>497</v>
      </c>
      <c r="E287" s="2" t="s">
        <v>369</v>
      </c>
      <c r="F287" s="2" t="s">
        <v>369</v>
      </c>
      <c r="G287" s="2" t="s">
        <v>369</v>
      </c>
    </row>
    <row r="288" spans="1:7">
      <c r="A288" s="2">
        <v>31540</v>
      </c>
      <c r="B288" s="2" t="s">
        <v>207</v>
      </c>
      <c r="C288" s="2" t="s">
        <v>364</v>
      </c>
      <c r="D288" s="2" t="s">
        <v>497</v>
      </c>
      <c r="E288" s="2" t="s">
        <v>372</v>
      </c>
      <c r="F288" s="2" t="s">
        <v>372</v>
      </c>
      <c r="G288" s="2" t="s">
        <v>372</v>
      </c>
    </row>
    <row r="289" spans="1:7">
      <c r="A289" s="2">
        <v>31550</v>
      </c>
      <c r="B289" s="2" t="s">
        <v>207</v>
      </c>
      <c r="C289" s="2" t="s">
        <v>364</v>
      </c>
      <c r="D289" s="2" t="s">
        <v>497</v>
      </c>
      <c r="E289" s="2" t="s">
        <v>374</v>
      </c>
      <c r="F289" s="2" t="s">
        <v>374</v>
      </c>
      <c r="G289" s="2" t="s">
        <v>374</v>
      </c>
    </row>
    <row r="290" spans="1:7">
      <c r="A290" s="2">
        <v>31560</v>
      </c>
      <c r="B290" s="2" t="s">
        <v>207</v>
      </c>
      <c r="C290" s="2" t="s">
        <v>364</v>
      </c>
      <c r="D290" s="2" t="s">
        <v>497</v>
      </c>
      <c r="E290" s="2" t="s">
        <v>377</v>
      </c>
      <c r="F290" s="2" t="s">
        <v>377</v>
      </c>
      <c r="G290" s="2" t="s">
        <v>377</v>
      </c>
    </row>
    <row r="291" spans="1:7">
      <c r="A291" s="2">
        <v>31570</v>
      </c>
      <c r="B291" s="2" t="s">
        <v>207</v>
      </c>
      <c r="C291" s="2" t="s">
        <v>364</v>
      </c>
      <c r="D291" s="2" t="s">
        <v>497</v>
      </c>
      <c r="E291" s="2" t="s">
        <v>378</v>
      </c>
      <c r="F291" s="2" t="s">
        <v>378</v>
      </c>
      <c r="G291" s="2" t="s">
        <v>378</v>
      </c>
    </row>
    <row r="292" spans="1:7">
      <c r="A292" s="2">
        <v>31580</v>
      </c>
      <c r="B292" s="2" t="s">
        <v>207</v>
      </c>
      <c r="C292" s="2" t="s">
        <v>364</v>
      </c>
      <c r="D292" s="2" t="s">
        <v>497</v>
      </c>
      <c r="E292" s="2" t="s">
        <v>379</v>
      </c>
      <c r="F292" s="2" t="s">
        <v>379</v>
      </c>
      <c r="G292" s="2" t="s">
        <v>379</v>
      </c>
    </row>
    <row r="293" spans="1:7">
      <c r="A293" s="2">
        <v>31590</v>
      </c>
      <c r="B293" s="2" t="s">
        <v>207</v>
      </c>
      <c r="C293" s="2" t="s">
        <v>364</v>
      </c>
      <c r="D293" s="2" t="s">
        <v>497</v>
      </c>
      <c r="E293" s="2" t="s">
        <v>380</v>
      </c>
      <c r="F293" s="2" t="s">
        <v>380</v>
      </c>
      <c r="G293" s="2" t="s">
        <v>380</v>
      </c>
    </row>
    <row r="294" spans="1:7">
      <c r="A294" s="2">
        <v>31600</v>
      </c>
      <c r="B294" s="2" t="s">
        <v>207</v>
      </c>
      <c r="C294" s="2" t="s">
        <v>364</v>
      </c>
      <c r="D294" s="2" t="s">
        <v>497</v>
      </c>
      <c r="E294" s="2" t="s">
        <v>382</v>
      </c>
      <c r="F294" s="2" t="s">
        <v>382</v>
      </c>
      <c r="G294" s="2" t="s">
        <v>382</v>
      </c>
    </row>
    <row r="295" spans="1:7">
      <c r="A295" s="2">
        <v>31610</v>
      </c>
      <c r="B295" s="2" t="s">
        <v>207</v>
      </c>
      <c r="C295" s="2" t="s">
        <v>364</v>
      </c>
      <c r="D295" s="2" t="s">
        <v>497</v>
      </c>
      <c r="E295" s="2" t="s">
        <v>383</v>
      </c>
      <c r="F295" s="2" t="s">
        <v>383</v>
      </c>
      <c r="G295" s="2" t="s">
        <v>383</v>
      </c>
    </row>
    <row r="296" spans="1:7">
      <c r="A296" s="2">
        <v>31620</v>
      </c>
      <c r="B296" s="2" t="s">
        <v>207</v>
      </c>
      <c r="C296" s="2" t="s">
        <v>364</v>
      </c>
      <c r="D296" s="2" t="s">
        <v>497</v>
      </c>
      <c r="E296" s="2" t="s">
        <v>386</v>
      </c>
      <c r="F296" s="2" t="s">
        <v>386</v>
      </c>
      <c r="G296" s="2" t="s">
        <v>386</v>
      </c>
    </row>
    <row r="297" spans="1:7">
      <c r="A297" s="2">
        <v>31630</v>
      </c>
      <c r="B297" s="2" t="s">
        <v>207</v>
      </c>
      <c r="C297" s="2" t="s">
        <v>364</v>
      </c>
      <c r="D297" s="2" t="s">
        <v>497</v>
      </c>
      <c r="E297" s="2" t="s">
        <v>389</v>
      </c>
      <c r="F297" s="2" t="s">
        <v>389</v>
      </c>
      <c r="G297" s="2" t="s">
        <v>389</v>
      </c>
    </row>
    <row r="298" spans="1:7">
      <c r="A298" s="2">
        <v>31640</v>
      </c>
      <c r="B298" s="2" t="s">
        <v>207</v>
      </c>
      <c r="C298" s="2" t="s">
        <v>364</v>
      </c>
      <c r="D298" s="2" t="s">
        <v>497</v>
      </c>
      <c r="E298" s="2" t="s">
        <v>392</v>
      </c>
      <c r="F298" s="2" t="s">
        <v>392</v>
      </c>
      <c r="G298" s="2" t="s">
        <v>392</v>
      </c>
    </row>
    <row r="299" spans="1:7">
      <c r="A299" s="2">
        <v>31650</v>
      </c>
      <c r="B299" s="2" t="s">
        <v>207</v>
      </c>
      <c r="C299" s="2" t="s">
        <v>364</v>
      </c>
      <c r="D299" s="2" t="s">
        <v>497</v>
      </c>
      <c r="E299" s="2" t="s">
        <v>395</v>
      </c>
      <c r="F299" s="2" t="s">
        <v>395</v>
      </c>
      <c r="G299" s="2" t="s">
        <v>395</v>
      </c>
    </row>
    <row r="300" spans="1:7">
      <c r="A300" s="2">
        <v>31660</v>
      </c>
      <c r="B300" s="2" t="s">
        <v>207</v>
      </c>
      <c r="C300" s="2" t="s">
        <v>364</v>
      </c>
      <c r="D300" s="2" t="s">
        <v>497</v>
      </c>
      <c r="E300" s="2" t="s">
        <v>398</v>
      </c>
      <c r="F300" s="2" t="s">
        <v>398</v>
      </c>
      <c r="G300" s="2" t="s">
        <v>398</v>
      </c>
    </row>
    <row r="301" spans="1:7">
      <c r="A301" s="2">
        <v>31670</v>
      </c>
      <c r="B301" s="2" t="s">
        <v>207</v>
      </c>
      <c r="C301" s="2" t="s">
        <v>364</v>
      </c>
      <c r="D301" s="2" t="s">
        <v>497</v>
      </c>
      <c r="E301" s="2" t="s">
        <v>401</v>
      </c>
      <c r="F301" s="2" t="s">
        <v>401</v>
      </c>
      <c r="G301" s="2" t="s">
        <v>401</v>
      </c>
    </row>
    <row r="302" spans="1:7">
      <c r="A302" s="2">
        <v>31680</v>
      </c>
      <c r="B302" s="2" t="s">
        <v>207</v>
      </c>
      <c r="C302" s="2" t="s">
        <v>364</v>
      </c>
      <c r="D302" s="2" t="s">
        <v>497</v>
      </c>
      <c r="E302" s="2" t="s">
        <v>402</v>
      </c>
      <c r="F302" s="2" t="s">
        <v>402</v>
      </c>
      <c r="G302" s="2" t="s">
        <v>402</v>
      </c>
    </row>
    <row r="303" spans="1:7">
      <c r="A303" s="2">
        <v>31690</v>
      </c>
      <c r="B303" s="2" t="s">
        <v>207</v>
      </c>
      <c r="C303" s="2" t="s">
        <v>364</v>
      </c>
      <c r="D303" s="2" t="s">
        <v>497</v>
      </c>
      <c r="E303" s="2" t="s">
        <v>405</v>
      </c>
      <c r="F303" s="2" t="s">
        <v>405</v>
      </c>
      <c r="G303" s="2" t="s">
        <v>405</v>
      </c>
    </row>
    <row r="304" spans="1:7">
      <c r="A304" s="2">
        <v>31700</v>
      </c>
      <c r="B304" s="2" t="s">
        <v>207</v>
      </c>
      <c r="C304" s="2" t="s">
        <v>364</v>
      </c>
      <c r="D304" s="2" t="s">
        <v>497</v>
      </c>
      <c r="E304" s="2" t="s">
        <v>408</v>
      </c>
      <c r="F304" s="2" t="s">
        <v>408</v>
      </c>
      <c r="G304" s="2" t="s">
        <v>408</v>
      </c>
    </row>
    <row r="305" spans="1:7">
      <c r="A305" s="2">
        <v>31710</v>
      </c>
      <c r="B305" s="2" t="s">
        <v>207</v>
      </c>
      <c r="C305" s="2" t="s">
        <v>364</v>
      </c>
      <c r="D305" s="2" t="s">
        <v>497</v>
      </c>
      <c r="E305" s="2" t="s">
        <v>410</v>
      </c>
      <c r="F305" s="2" t="s">
        <v>410</v>
      </c>
      <c r="G305" s="2" t="s">
        <v>410</v>
      </c>
    </row>
    <row r="306" spans="1:7">
      <c r="A306" s="2">
        <v>31720</v>
      </c>
      <c r="B306" s="2" t="s">
        <v>207</v>
      </c>
      <c r="C306" s="2" t="s">
        <v>364</v>
      </c>
      <c r="D306" s="2" t="s">
        <v>497</v>
      </c>
      <c r="E306" s="2" t="s">
        <v>412</v>
      </c>
      <c r="F306" s="2" t="s">
        <v>412</v>
      </c>
      <c r="G306" s="2" t="s">
        <v>412</v>
      </c>
    </row>
    <row r="307" spans="1:7">
      <c r="A307" s="2">
        <v>31730</v>
      </c>
      <c r="B307" s="2" t="s">
        <v>207</v>
      </c>
      <c r="C307" s="2" t="s">
        <v>364</v>
      </c>
      <c r="D307" s="2" t="s">
        <v>497</v>
      </c>
      <c r="E307" s="2" t="s">
        <v>414</v>
      </c>
      <c r="F307" s="2" t="s">
        <v>414</v>
      </c>
      <c r="G307" s="2" t="s">
        <v>414</v>
      </c>
    </row>
    <row r="308" spans="1:7">
      <c r="A308" s="2">
        <v>31740</v>
      </c>
      <c r="B308" s="2" t="s">
        <v>207</v>
      </c>
      <c r="C308" s="2" t="s">
        <v>364</v>
      </c>
      <c r="D308" s="2" t="s">
        <v>497</v>
      </c>
      <c r="E308" s="2" t="s">
        <v>416</v>
      </c>
      <c r="F308" s="2" t="s">
        <v>416</v>
      </c>
      <c r="G308" s="2" t="s">
        <v>416</v>
      </c>
    </row>
    <row r="309" spans="1:7">
      <c r="A309" s="2">
        <v>31750</v>
      </c>
      <c r="B309" s="2" t="s">
        <v>207</v>
      </c>
      <c r="C309" s="2" t="s">
        <v>364</v>
      </c>
      <c r="D309" s="2" t="s">
        <v>497</v>
      </c>
      <c r="E309" s="2" t="s">
        <v>418</v>
      </c>
      <c r="F309" s="2" t="s">
        <v>418</v>
      </c>
      <c r="G309" s="2" t="s">
        <v>418</v>
      </c>
    </row>
    <row r="310" spans="1:7">
      <c r="A310" s="2">
        <v>31760</v>
      </c>
      <c r="B310" s="2" t="s">
        <v>207</v>
      </c>
      <c r="C310" s="2" t="s">
        <v>364</v>
      </c>
      <c r="D310" s="2" t="s">
        <v>497</v>
      </c>
      <c r="E310" s="2" t="s">
        <v>421</v>
      </c>
      <c r="F310" s="2" t="s">
        <v>421</v>
      </c>
      <c r="G310" s="2" t="s">
        <v>421</v>
      </c>
    </row>
    <row r="311" spans="1:7">
      <c r="A311" s="2">
        <v>31770</v>
      </c>
      <c r="B311" s="2" t="s">
        <v>207</v>
      </c>
      <c r="C311" s="2" t="s">
        <v>364</v>
      </c>
      <c r="D311" s="2" t="s">
        <v>497</v>
      </c>
      <c r="E311" s="2" t="s">
        <v>424</v>
      </c>
      <c r="F311" s="2" t="s">
        <v>424</v>
      </c>
      <c r="G311" s="2" t="s">
        <v>424</v>
      </c>
    </row>
    <row r="312" spans="1:7">
      <c r="A312" s="2">
        <v>31780</v>
      </c>
      <c r="B312" s="2" t="s">
        <v>207</v>
      </c>
      <c r="C312" s="2" t="s">
        <v>364</v>
      </c>
      <c r="D312" s="2" t="s">
        <v>497</v>
      </c>
      <c r="E312" s="2" t="s">
        <v>425</v>
      </c>
      <c r="F312" s="2" t="s">
        <v>425</v>
      </c>
      <c r="G312" s="2" t="s">
        <v>425</v>
      </c>
    </row>
    <row r="313" spans="1:7">
      <c r="A313" s="2">
        <v>31790</v>
      </c>
      <c r="B313" s="2" t="s">
        <v>207</v>
      </c>
      <c r="C313" s="2" t="s">
        <v>364</v>
      </c>
      <c r="D313" s="2" t="s">
        <v>497</v>
      </c>
      <c r="E313" s="2" t="s">
        <v>428</v>
      </c>
      <c r="F313" s="2" t="s">
        <v>428</v>
      </c>
      <c r="G313" s="2" t="s">
        <v>428</v>
      </c>
    </row>
    <row r="314" spans="1:7">
      <c r="A314" s="2">
        <v>31800</v>
      </c>
      <c r="B314" s="2" t="s">
        <v>207</v>
      </c>
      <c r="C314" s="2" t="s">
        <v>364</v>
      </c>
      <c r="D314" s="2" t="s">
        <v>497</v>
      </c>
      <c r="E314" s="2" t="s">
        <v>429</v>
      </c>
      <c r="F314" s="2" t="s">
        <v>429</v>
      </c>
      <c r="G314" s="2" t="s">
        <v>429</v>
      </c>
    </row>
    <row r="315" spans="1:7">
      <c r="A315" s="2">
        <v>31810</v>
      </c>
      <c r="B315" s="2" t="s">
        <v>207</v>
      </c>
      <c r="C315" s="2" t="s">
        <v>364</v>
      </c>
      <c r="D315" s="2" t="s">
        <v>497</v>
      </c>
      <c r="E315" s="2" t="s">
        <v>432</v>
      </c>
      <c r="F315" s="2" t="s">
        <v>432</v>
      </c>
      <c r="G315" s="2" t="s">
        <v>432</v>
      </c>
    </row>
    <row r="316" spans="1:7">
      <c r="A316" s="2">
        <v>31820</v>
      </c>
      <c r="B316" s="2" t="s">
        <v>207</v>
      </c>
      <c r="C316" s="2" t="s">
        <v>364</v>
      </c>
      <c r="D316" s="2" t="s">
        <v>497</v>
      </c>
      <c r="E316" s="2" t="s">
        <v>435</v>
      </c>
      <c r="F316" s="2" t="s">
        <v>435</v>
      </c>
      <c r="G316" s="2" t="s">
        <v>435</v>
      </c>
    </row>
    <row r="317" spans="1:7">
      <c r="A317" s="2">
        <v>31830</v>
      </c>
      <c r="B317" s="2" t="s">
        <v>207</v>
      </c>
      <c r="C317" s="2" t="s">
        <v>364</v>
      </c>
      <c r="D317" s="2" t="s">
        <v>497</v>
      </c>
      <c r="E317" s="2" t="s">
        <v>436</v>
      </c>
      <c r="F317" s="2" t="s">
        <v>436</v>
      </c>
      <c r="G317" s="2" t="s">
        <v>436</v>
      </c>
    </row>
    <row r="318" spans="1:7">
      <c r="A318" s="2">
        <v>31840</v>
      </c>
      <c r="B318" s="2" t="s">
        <v>207</v>
      </c>
      <c r="C318" s="2" t="s">
        <v>364</v>
      </c>
      <c r="D318" s="2" t="s">
        <v>497</v>
      </c>
      <c r="E318" s="2" t="s">
        <v>439</v>
      </c>
      <c r="F318" s="2" t="s">
        <v>439</v>
      </c>
      <c r="G318" s="2" t="s">
        <v>439</v>
      </c>
    </row>
    <row r="319" spans="1:7">
      <c r="A319" s="2">
        <v>31850</v>
      </c>
      <c r="B319" s="2" t="s">
        <v>207</v>
      </c>
      <c r="C319" s="2" t="s">
        <v>364</v>
      </c>
      <c r="D319" s="2" t="s">
        <v>497</v>
      </c>
      <c r="E319" s="2" t="s">
        <v>442</v>
      </c>
      <c r="F319" s="2" t="s">
        <v>442</v>
      </c>
      <c r="G319" s="2" t="s">
        <v>442</v>
      </c>
    </row>
    <row r="320" spans="1:7">
      <c r="A320" s="2">
        <v>31860</v>
      </c>
      <c r="B320" s="2" t="s">
        <v>207</v>
      </c>
      <c r="C320" s="2" t="s">
        <v>364</v>
      </c>
      <c r="D320" s="2" t="s">
        <v>497</v>
      </c>
      <c r="E320" s="2" t="s">
        <v>444</v>
      </c>
      <c r="F320" s="2" t="s">
        <v>444</v>
      </c>
      <c r="G320" s="2" t="s">
        <v>444</v>
      </c>
    </row>
    <row r="321" spans="1:7">
      <c r="A321" s="2">
        <v>31870</v>
      </c>
      <c r="B321" s="2" t="s">
        <v>207</v>
      </c>
      <c r="C321" s="2" t="s">
        <v>364</v>
      </c>
      <c r="D321" s="2" t="s">
        <v>497</v>
      </c>
      <c r="E321" s="2" t="s">
        <v>446</v>
      </c>
      <c r="F321" s="2" t="s">
        <v>446</v>
      </c>
      <c r="G321" s="2" t="s">
        <v>446</v>
      </c>
    </row>
    <row r="322" spans="1:7">
      <c r="A322" s="2">
        <v>31880</v>
      </c>
      <c r="B322" s="2" t="s">
        <v>207</v>
      </c>
      <c r="C322" s="2" t="s">
        <v>364</v>
      </c>
      <c r="D322" s="2" t="s">
        <v>497</v>
      </c>
      <c r="E322" s="2" t="s">
        <v>449</v>
      </c>
      <c r="F322" s="2" t="s">
        <v>449</v>
      </c>
      <c r="G322" s="2" t="s">
        <v>449</v>
      </c>
    </row>
    <row r="323" spans="1:7">
      <c r="A323" s="2">
        <v>31890</v>
      </c>
      <c r="B323" s="2" t="s">
        <v>207</v>
      </c>
      <c r="C323" s="2" t="s">
        <v>364</v>
      </c>
      <c r="D323" s="2" t="s">
        <v>497</v>
      </c>
      <c r="E323" s="2" t="s">
        <v>452</v>
      </c>
      <c r="F323" s="2" t="s">
        <v>452</v>
      </c>
      <c r="G323" s="2" t="s">
        <v>452</v>
      </c>
    </row>
    <row r="324" spans="1:7">
      <c r="A324" s="2">
        <v>31900</v>
      </c>
      <c r="B324" s="2" t="s">
        <v>207</v>
      </c>
      <c r="C324" s="2" t="s">
        <v>364</v>
      </c>
      <c r="D324" s="2" t="s">
        <v>497</v>
      </c>
      <c r="E324" s="2" t="s">
        <v>455</v>
      </c>
      <c r="F324" s="2" t="s">
        <v>455</v>
      </c>
      <c r="G324" s="2" t="s">
        <v>455</v>
      </c>
    </row>
    <row r="325" spans="1:7">
      <c r="A325" s="2">
        <v>31910</v>
      </c>
      <c r="B325" s="2" t="s">
        <v>207</v>
      </c>
      <c r="C325" s="2" t="s">
        <v>364</v>
      </c>
      <c r="D325" s="2" t="s">
        <v>497</v>
      </c>
      <c r="E325" s="2" t="s">
        <v>457</v>
      </c>
      <c r="F325" s="2" t="s">
        <v>457</v>
      </c>
      <c r="G325" s="2" t="s">
        <v>457</v>
      </c>
    </row>
    <row r="326" spans="1:7">
      <c r="A326" s="2">
        <v>31920</v>
      </c>
      <c r="B326" s="2" t="s">
        <v>207</v>
      </c>
      <c r="C326" s="2" t="s">
        <v>364</v>
      </c>
      <c r="D326" s="2" t="s">
        <v>497</v>
      </c>
      <c r="E326" s="2" t="s">
        <v>460</v>
      </c>
      <c r="F326" s="2" t="s">
        <v>460</v>
      </c>
      <c r="G326" s="2" t="s">
        <v>460</v>
      </c>
    </row>
    <row r="327" spans="1:7">
      <c r="A327" s="2">
        <v>31930</v>
      </c>
      <c r="B327" s="2" t="s">
        <v>207</v>
      </c>
      <c r="C327" s="2" t="s">
        <v>364</v>
      </c>
      <c r="D327" s="2" t="s">
        <v>497</v>
      </c>
      <c r="E327" s="2" t="s">
        <v>463</v>
      </c>
      <c r="F327" s="2" t="s">
        <v>463</v>
      </c>
      <c r="G327" s="2" t="s">
        <v>463</v>
      </c>
    </row>
    <row r="328" spans="1:7">
      <c r="A328" s="2">
        <v>31940</v>
      </c>
      <c r="B328" s="2" t="s">
        <v>207</v>
      </c>
      <c r="C328" s="2" t="s">
        <v>364</v>
      </c>
      <c r="D328" s="2" t="s">
        <v>497</v>
      </c>
      <c r="E328" s="2" t="s">
        <v>465</v>
      </c>
      <c r="F328" s="2" t="s">
        <v>465</v>
      </c>
      <c r="G328" s="2" t="s">
        <v>465</v>
      </c>
    </row>
    <row r="329" spans="1:7">
      <c r="A329" s="2">
        <v>31950</v>
      </c>
      <c r="B329" s="2" t="s">
        <v>207</v>
      </c>
      <c r="C329" s="2" t="s">
        <v>364</v>
      </c>
      <c r="D329" s="2" t="s">
        <v>497</v>
      </c>
      <c r="E329" s="2" t="s">
        <v>468</v>
      </c>
      <c r="F329" s="2" t="s">
        <v>468</v>
      </c>
      <c r="G329" s="2" t="s">
        <v>468</v>
      </c>
    </row>
    <row r="330" spans="1:7">
      <c r="A330" s="2">
        <v>31960</v>
      </c>
      <c r="B330" s="2" t="s">
        <v>207</v>
      </c>
      <c r="C330" s="2" t="s">
        <v>364</v>
      </c>
      <c r="D330" s="2" t="s">
        <v>497</v>
      </c>
      <c r="E330" s="2" t="s">
        <v>470</v>
      </c>
      <c r="F330" s="2" t="s">
        <v>470</v>
      </c>
      <c r="G330" s="2" t="s">
        <v>470</v>
      </c>
    </row>
    <row r="331" spans="1:7">
      <c r="A331" s="2">
        <v>31970</v>
      </c>
      <c r="B331" s="2" t="s">
        <v>207</v>
      </c>
      <c r="C331" s="2" t="s">
        <v>364</v>
      </c>
      <c r="D331" s="2" t="s">
        <v>497</v>
      </c>
      <c r="E331" s="2" t="s">
        <v>472</v>
      </c>
      <c r="F331" s="2" t="s">
        <v>472</v>
      </c>
      <c r="G331" s="2" t="s">
        <v>472</v>
      </c>
    </row>
    <row r="332" spans="1:7">
      <c r="A332" s="2">
        <v>31980</v>
      </c>
      <c r="B332" s="2" t="s">
        <v>207</v>
      </c>
      <c r="C332" s="2" t="s">
        <v>364</v>
      </c>
      <c r="D332" s="2" t="s">
        <v>497</v>
      </c>
      <c r="E332" s="2" t="s">
        <v>473</v>
      </c>
      <c r="F332" s="2" t="s">
        <v>473</v>
      </c>
      <c r="G332" s="2" t="s">
        <v>473</v>
      </c>
    </row>
    <row r="333" spans="1:7">
      <c r="A333" s="2">
        <v>31990</v>
      </c>
      <c r="B333" s="2" t="s">
        <v>207</v>
      </c>
      <c r="C333" s="2" t="s">
        <v>364</v>
      </c>
      <c r="D333" s="2" t="s">
        <v>497</v>
      </c>
      <c r="E333" s="2" t="s">
        <v>474</v>
      </c>
      <c r="F333" s="2" t="s">
        <v>474</v>
      </c>
      <c r="G333" s="2" t="s">
        <v>474</v>
      </c>
    </row>
    <row r="334" spans="1:7">
      <c r="A334" s="2">
        <v>32000</v>
      </c>
      <c r="B334" s="2" t="s">
        <v>207</v>
      </c>
      <c r="C334" s="2" t="s">
        <v>364</v>
      </c>
      <c r="D334" s="2" t="s">
        <v>497</v>
      </c>
      <c r="E334" s="2" t="s">
        <v>475</v>
      </c>
      <c r="F334" s="2" t="s">
        <v>475</v>
      </c>
      <c r="G334" s="2" t="s">
        <v>475</v>
      </c>
    </row>
    <row r="335" spans="1:17">
      <c r="A335" s="2">
        <v>32010</v>
      </c>
      <c r="B335" s="2" t="s">
        <v>207</v>
      </c>
      <c r="C335" s="2" t="s">
        <v>364</v>
      </c>
      <c r="D335" s="2" t="s">
        <v>498</v>
      </c>
      <c r="E335" s="2" t="s">
        <v>57</v>
      </c>
      <c r="F335" s="2" t="s">
        <v>57</v>
      </c>
      <c r="G335" s="2" t="s">
        <v>57</v>
      </c>
      <c r="H335" s="3" t="s">
        <v>499</v>
      </c>
      <c r="I335" s="3">
        <v>6613.17</v>
      </c>
      <c r="J335" s="3">
        <v>6653.84</v>
      </c>
      <c r="K335" s="3">
        <v>5737.18</v>
      </c>
      <c r="L335" s="3" t="s">
        <v>500</v>
      </c>
      <c r="M335" s="3">
        <v>426505422</v>
      </c>
      <c r="N335" s="3">
        <v>384698831</v>
      </c>
      <c r="O335" s="3">
        <v>344699087</v>
      </c>
      <c r="P335" s="3">
        <v>293136973</v>
      </c>
      <c r="Q335" s="3">
        <v>231009767</v>
      </c>
    </row>
    <row r="336" spans="1:7">
      <c r="A336" s="2">
        <v>32020</v>
      </c>
      <c r="B336" s="2" t="s">
        <v>207</v>
      </c>
      <c r="C336" s="2" t="s">
        <v>364</v>
      </c>
      <c r="D336" s="2" t="s">
        <v>498</v>
      </c>
      <c r="E336" s="2" t="s">
        <v>368</v>
      </c>
      <c r="F336" s="2" t="s">
        <v>368</v>
      </c>
      <c r="G336" s="2" t="s">
        <v>368</v>
      </c>
    </row>
    <row r="337" spans="1:17">
      <c r="A337" s="2">
        <v>32030</v>
      </c>
      <c r="B337" s="2" t="s">
        <v>207</v>
      </c>
      <c r="C337" s="2" t="s">
        <v>364</v>
      </c>
      <c r="D337" s="2" t="s">
        <v>498</v>
      </c>
      <c r="E337" s="2" t="s">
        <v>369</v>
      </c>
      <c r="F337" s="2" t="s">
        <v>369</v>
      </c>
      <c r="G337" s="2" t="s">
        <v>369</v>
      </c>
      <c r="H337" s="3" t="s">
        <v>501</v>
      </c>
      <c r="I337" s="3">
        <v>46.22</v>
      </c>
      <c r="J337" s="3">
        <v>51.11</v>
      </c>
      <c r="K337" s="3">
        <v>96.44</v>
      </c>
      <c r="L337" s="3" t="s">
        <v>502</v>
      </c>
      <c r="M337" s="3">
        <v>18345059</v>
      </c>
      <c r="N337" s="3">
        <v>19062119</v>
      </c>
      <c r="O337" s="3">
        <v>16838523</v>
      </c>
      <c r="P337" s="3">
        <v>12239723</v>
      </c>
      <c r="Q337" s="3">
        <v>6612854</v>
      </c>
    </row>
    <row r="338" spans="1:17">
      <c r="A338" s="2">
        <v>32040</v>
      </c>
      <c r="B338" s="2" t="s">
        <v>207</v>
      </c>
      <c r="C338" s="2" t="s">
        <v>364</v>
      </c>
      <c r="D338" s="2" t="s">
        <v>498</v>
      </c>
      <c r="E338" s="2" t="s">
        <v>372</v>
      </c>
      <c r="F338" s="2" t="s">
        <v>372</v>
      </c>
      <c r="G338" s="2" t="s">
        <v>372</v>
      </c>
      <c r="H338" s="3" t="s">
        <v>503</v>
      </c>
      <c r="I338" s="3">
        <v>39.92</v>
      </c>
      <c r="J338" s="3">
        <v>160.33</v>
      </c>
      <c r="K338" s="3">
        <v>154.39</v>
      </c>
      <c r="L338" s="3" t="s">
        <v>504</v>
      </c>
      <c r="M338" s="3">
        <v>14846803</v>
      </c>
      <c r="N338" s="3">
        <v>17116383</v>
      </c>
      <c r="O338" s="3">
        <v>17150185</v>
      </c>
      <c r="P338" s="3">
        <v>8633667</v>
      </c>
      <c r="Q338" s="3">
        <v>7795640</v>
      </c>
    </row>
    <row r="339" spans="1:17">
      <c r="A339" s="2">
        <v>32050</v>
      </c>
      <c r="B339" s="2" t="s">
        <v>207</v>
      </c>
      <c r="C339" s="2" t="s">
        <v>364</v>
      </c>
      <c r="D339" s="2" t="s">
        <v>498</v>
      </c>
      <c r="E339" s="2" t="s">
        <v>374</v>
      </c>
      <c r="F339" s="2" t="s">
        <v>374</v>
      </c>
      <c r="G339" s="2" t="s">
        <v>374</v>
      </c>
      <c r="H339" s="3" t="s">
        <v>505</v>
      </c>
      <c r="I339" s="3">
        <v>14.82</v>
      </c>
      <c r="J339" s="3">
        <v>17.1</v>
      </c>
      <c r="K339" s="3">
        <v>16.04</v>
      </c>
      <c r="L339" s="3" t="s">
        <v>506</v>
      </c>
      <c r="M339" s="3">
        <v>724538</v>
      </c>
      <c r="N339" s="3">
        <v>1123984</v>
      </c>
      <c r="O339" s="3">
        <v>1954505</v>
      </c>
      <c r="P339" s="3">
        <v>1580932</v>
      </c>
      <c r="Q339" s="3">
        <v>1215713</v>
      </c>
    </row>
    <row r="340" spans="1:7">
      <c r="A340" s="2">
        <v>32060</v>
      </c>
      <c r="B340" s="2" t="s">
        <v>207</v>
      </c>
      <c r="C340" s="2" t="s">
        <v>364</v>
      </c>
      <c r="D340" s="2" t="s">
        <v>498</v>
      </c>
      <c r="E340" s="2" t="s">
        <v>377</v>
      </c>
      <c r="F340" s="2" t="s">
        <v>377</v>
      </c>
      <c r="G340" s="2" t="s">
        <v>377</v>
      </c>
    </row>
    <row r="341" spans="1:7">
      <c r="A341" s="2">
        <v>32070</v>
      </c>
      <c r="B341" s="2" t="s">
        <v>207</v>
      </c>
      <c r="C341" s="2" t="s">
        <v>364</v>
      </c>
      <c r="D341" s="2" t="s">
        <v>498</v>
      </c>
      <c r="E341" s="2" t="s">
        <v>378</v>
      </c>
      <c r="F341" s="2" t="s">
        <v>378</v>
      </c>
      <c r="G341" s="2" t="s">
        <v>378</v>
      </c>
    </row>
    <row r="342" spans="1:7">
      <c r="A342" s="2">
        <v>32080</v>
      </c>
      <c r="B342" s="2" t="s">
        <v>207</v>
      </c>
      <c r="C342" s="2" t="s">
        <v>364</v>
      </c>
      <c r="D342" s="2" t="s">
        <v>498</v>
      </c>
      <c r="E342" s="2" t="s">
        <v>379</v>
      </c>
      <c r="F342" s="2" t="s">
        <v>379</v>
      </c>
      <c r="G342" s="2" t="s">
        <v>379</v>
      </c>
    </row>
    <row r="343" spans="1:17">
      <c r="A343" s="2">
        <v>32090</v>
      </c>
      <c r="B343" s="2" t="s">
        <v>207</v>
      </c>
      <c r="C343" s="2" t="s">
        <v>364</v>
      </c>
      <c r="D343" s="2" t="s">
        <v>498</v>
      </c>
      <c r="E343" s="2" t="s">
        <v>380</v>
      </c>
      <c r="F343" s="2" t="s">
        <v>380</v>
      </c>
      <c r="G343" s="2" t="s">
        <v>380</v>
      </c>
      <c r="H343" s="3" t="s">
        <v>507</v>
      </c>
      <c r="I343" s="3">
        <v>20.65</v>
      </c>
      <c r="J343" s="3">
        <v>4.7</v>
      </c>
      <c r="K343" s="3">
        <v>9.5</v>
      </c>
      <c r="L343" s="3" t="s">
        <v>508</v>
      </c>
      <c r="M343" s="3">
        <v>682101</v>
      </c>
      <c r="N343" s="3">
        <v>2860249</v>
      </c>
      <c r="O343" s="3">
        <v>784407</v>
      </c>
      <c r="P343" s="3">
        <v>339228</v>
      </c>
      <c r="Q343" s="3">
        <v>169993</v>
      </c>
    </row>
    <row r="344" spans="1:7">
      <c r="A344" s="2">
        <v>32100</v>
      </c>
      <c r="B344" s="2" t="s">
        <v>207</v>
      </c>
      <c r="C344" s="2" t="s">
        <v>364</v>
      </c>
      <c r="D344" s="2" t="s">
        <v>498</v>
      </c>
      <c r="E344" s="2" t="s">
        <v>382</v>
      </c>
      <c r="F344" s="2" t="s">
        <v>382</v>
      </c>
      <c r="G344" s="2" t="s">
        <v>382</v>
      </c>
    </row>
    <row r="345" spans="1:17">
      <c r="A345" s="2">
        <v>32110</v>
      </c>
      <c r="B345" s="2" t="s">
        <v>207</v>
      </c>
      <c r="C345" s="2" t="s">
        <v>364</v>
      </c>
      <c r="D345" s="2" t="s">
        <v>498</v>
      </c>
      <c r="E345" s="2" t="s">
        <v>383</v>
      </c>
      <c r="F345" s="2" t="s">
        <v>383</v>
      </c>
      <c r="G345" s="2" t="s">
        <v>383</v>
      </c>
      <c r="H345" s="3" t="s">
        <v>509</v>
      </c>
      <c r="I345" s="3">
        <v>1134.48</v>
      </c>
      <c r="J345" s="3">
        <v>1270.12</v>
      </c>
      <c r="K345" s="3">
        <v>1372.15</v>
      </c>
      <c r="L345" s="3" t="s">
        <v>510</v>
      </c>
      <c r="M345" s="3">
        <v>116388733</v>
      </c>
      <c r="N345" s="3">
        <v>112700715</v>
      </c>
      <c r="O345" s="3">
        <v>107603656</v>
      </c>
      <c r="P345" s="3">
        <v>92497550</v>
      </c>
      <c r="Q345" s="3">
        <v>83245332</v>
      </c>
    </row>
    <row r="346" spans="1:17">
      <c r="A346" s="2">
        <v>32120</v>
      </c>
      <c r="B346" s="2" t="s">
        <v>207</v>
      </c>
      <c r="C346" s="2" t="s">
        <v>364</v>
      </c>
      <c r="D346" s="2" t="s">
        <v>498</v>
      </c>
      <c r="E346" s="2" t="s">
        <v>386</v>
      </c>
      <c r="F346" s="2" t="s">
        <v>386</v>
      </c>
      <c r="G346" s="2" t="s">
        <v>386</v>
      </c>
      <c r="H346" s="3" t="s">
        <v>511</v>
      </c>
      <c r="I346" s="3">
        <v>1669.75</v>
      </c>
      <c r="J346" s="3">
        <v>1766.77</v>
      </c>
      <c r="K346" s="3">
        <v>1466.6</v>
      </c>
      <c r="L346" s="3" t="s">
        <v>512</v>
      </c>
      <c r="M346" s="3">
        <v>113791710</v>
      </c>
      <c r="N346" s="3">
        <v>101272447</v>
      </c>
      <c r="O346" s="3">
        <v>91030509</v>
      </c>
      <c r="P346" s="3">
        <v>72446679</v>
      </c>
      <c r="Q346" s="3">
        <v>56477956</v>
      </c>
    </row>
    <row r="347" spans="1:17">
      <c r="A347" s="2">
        <v>32130</v>
      </c>
      <c r="B347" s="2" t="s">
        <v>207</v>
      </c>
      <c r="C347" s="2" t="s">
        <v>364</v>
      </c>
      <c r="D347" s="2" t="s">
        <v>498</v>
      </c>
      <c r="E347" s="2" t="s">
        <v>389</v>
      </c>
      <c r="F347" s="2" t="s">
        <v>389</v>
      </c>
      <c r="G347" s="2" t="s">
        <v>389</v>
      </c>
      <c r="H347" s="3" t="s">
        <v>513</v>
      </c>
      <c r="I347" s="3">
        <v>4943.42</v>
      </c>
      <c r="J347" s="3">
        <v>4887.07</v>
      </c>
      <c r="K347" s="3">
        <v>4270.58</v>
      </c>
      <c r="L347" s="3" t="s">
        <v>514</v>
      </c>
      <c r="M347" s="3">
        <v>312713712</v>
      </c>
      <c r="N347" s="3">
        <v>283426384</v>
      </c>
      <c r="O347" s="3">
        <v>253668578</v>
      </c>
      <c r="P347" s="3">
        <v>220690294</v>
      </c>
      <c r="Q347" s="3">
        <v>174531811</v>
      </c>
    </row>
    <row r="348" spans="1:17">
      <c r="A348" s="2">
        <v>32140</v>
      </c>
      <c r="B348" s="2" t="s">
        <v>207</v>
      </c>
      <c r="C348" s="2" t="s">
        <v>364</v>
      </c>
      <c r="D348" s="2" t="s">
        <v>498</v>
      </c>
      <c r="E348" s="2" t="s">
        <v>392</v>
      </c>
      <c r="F348" s="2" t="s">
        <v>392</v>
      </c>
      <c r="G348" s="2" t="s">
        <v>392</v>
      </c>
      <c r="H348" s="3" t="s">
        <v>515</v>
      </c>
      <c r="I348" s="3">
        <v>2325.51</v>
      </c>
      <c r="J348" s="3">
        <v>2574.58</v>
      </c>
      <c r="K348" s="3">
        <v>2297.48</v>
      </c>
      <c r="L348" s="3" t="s">
        <v>516</v>
      </c>
      <c r="M348" s="3">
        <v>198325269</v>
      </c>
      <c r="N348" s="3">
        <v>186170185</v>
      </c>
      <c r="O348" s="3">
        <v>126765646</v>
      </c>
      <c r="P348" s="3">
        <v>53560814</v>
      </c>
      <c r="Q348" s="3">
        <v>52883170</v>
      </c>
    </row>
    <row r="349" spans="1:17">
      <c r="A349" s="2">
        <v>32150</v>
      </c>
      <c r="B349" s="2" t="s">
        <v>207</v>
      </c>
      <c r="C349" s="2" t="s">
        <v>364</v>
      </c>
      <c r="D349" s="2" t="s">
        <v>498</v>
      </c>
      <c r="E349" s="2" t="s">
        <v>395</v>
      </c>
      <c r="F349" s="2" t="s">
        <v>395</v>
      </c>
      <c r="G349" s="2" t="s">
        <v>395</v>
      </c>
      <c r="H349" s="3" t="s">
        <v>517</v>
      </c>
      <c r="I349" s="3">
        <v>1729.43</v>
      </c>
      <c r="J349" s="3">
        <v>1446.58</v>
      </c>
      <c r="K349" s="3">
        <v>1197.37</v>
      </c>
      <c r="L349" s="3" t="s">
        <v>518</v>
      </c>
      <c r="M349" s="3">
        <v>79438777</v>
      </c>
      <c r="N349" s="3">
        <v>72251883</v>
      </c>
      <c r="O349" s="3">
        <v>94262301</v>
      </c>
      <c r="P349" s="3">
        <v>120104674</v>
      </c>
      <c r="Q349" s="3">
        <v>85466154</v>
      </c>
    </row>
    <row r="350" spans="1:17">
      <c r="A350" s="2">
        <v>32160</v>
      </c>
      <c r="B350" s="2" t="s">
        <v>207</v>
      </c>
      <c r="C350" s="2" t="s">
        <v>364</v>
      </c>
      <c r="D350" s="2" t="s">
        <v>498</v>
      </c>
      <c r="E350" s="2" t="s">
        <v>398</v>
      </c>
      <c r="F350" s="2" t="s">
        <v>398</v>
      </c>
      <c r="G350" s="2" t="s">
        <v>398</v>
      </c>
      <c r="H350" s="3" t="s">
        <v>519</v>
      </c>
      <c r="I350" s="3">
        <v>2464.9</v>
      </c>
      <c r="J350" s="3">
        <v>2595.38</v>
      </c>
      <c r="K350" s="3">
        <v>2220.97</v>
      </c>
      <c r="L350" s="3" t="s">
        <v>520</v>
      </c>
      <c r="M350" s="3">
        <v>145724989</v>
      </c>
      <c r="N350" s="3">
        <v>123757835</v>
      </c>
      <c r="O350" s="3">
        <v>123671140</v>
      </c>
      <c r="P350" s="3">
        <v>119471485</v>
      </c>
      <c r="Q350" s="3">
        <v>92660443</v>
      </c>
    </row>
    <row r="351" spans="1:14">
      <c r="A351" s="2">
        <v>32170</v>
      </c>
      <c r="B351" s="2" t="s">
        <v>207</v>
      </c>
      <c r="C351" s="2" t="s">
        <v>364</v>
      </c>
      <c r="D351" s="2" t="s">
        <v>498</v>
      </c>
      <c r="E351" s="2" t="s">
        <v>401</v>
      </c>
      <c r="F351" s="2" t="s">
        <v>401</v>
      </c>
      <c r="G351" s="2" t="s">
        <v>401</v>
      </c>
      <c r="H351" s="3" t="s">
        <v>521</v>
      </c>
      <c r="I351" s="3">
        <v>93.34</v>
      </c>
      <c r="J351" s="3">
        <v>37.3</v>
      </c>
      <c r="K351" s="3">
        <v>21.36</v>
      </c>
      <c r="L351" s="3" t="s">
        <v>522</v>
      </c>
      <c r="M351" s="3">
        <v>3016387</v>
      </c>
      <c r="N351" s="3">
        <v>2518928</v>
      </c>
    </row>
    <row r="352" spans="1:17">
      <c r="A352" s="2">
        <v>32180</v>
      </c>
      <c r="B352" s="2" t="s">
        <v>207</v>
      </c>
      <c r="C352" s="2" t="s">
        <v>364</v>
      </c>
      <c r="D352" s="2" t="s">
        <v>498</v>
      </c>
      <c r="E352" s="2" t="s">
        <v>402</v>
      </c>
      <c r="F352" s="2" t="s">
        <v>402</v>
      </c>
      <c r="G352" s="2" t="s">
        <v>402</v>
      </c>
      <c r="H352" s="3" t="s">
        <v>523</v>
      </c>
      <c r="I352" s="3">
        <v>264.4</v>
      </c>
      <c r="J352" s="3">
        <v>322.06</v>
      </c>
      <c r="K352" s="3">
        <v>259.48</v>
      </c>
      <c r="L352" s="3" t="s">
        <v>524</v>
      </c>
      <c r="M352" s="3">
        <v>23632545</v>
      </c>
      <c r="N352" s="3">
        <v>21087368</v>
      </c>
      <c r="O352" s="3">
        <v>21439632</v>
      </c>
      <c r="P352" s="3">
        <v>17993614</v>
      </c>
      <c r="Q352" s="3">
        <v>11251293</v>
      </c>
    </row>
    <row r="353" spans="1:17">
      <c r="A353" s="2">
        <v>32190</v>
      </c>
      <c r="B353" s="2" t="s">
        <v>207</v>
      </c>
      <c r="C353" s="2" t="s">
        <v>364</v>
      </c>
      <c r="D353" s="2" t="s">
        <v>498</v>
      </c>
      <c r="E353" s="2" t="s">
        <v>405</v>
      </c>
      <c r="F353" s="2" t="s">
        <v>405</v>
      </c>
      <c r="G353" s="2" t="s">
        <v>405</v>
      </c>
      <c r="H353" s="3" t="s">
        <v>525</v>
      </c>
      <c r="I353" s="3">
        <v>66.19</v>
      </c>
      <c r="J353" s="3">
        <v>41</v>
      </c>
      <c r="K353" s="3">
        <v>31.4</v>
      </c>
      <c r="L353" s="3" t="s">
        <v>526</v>
      </c>
      <c r="M353" s="3">
        <v>1300865</v>
      </c>
      <c r="N353" s="3">
        <v>906462</v>
      </c>
      <c r="O353" s="3">
        <v>522097</v>
      </c>
      <c r="P353" s="3">
        <v>419563</v>
      </c>
      <c r="Q353" s="3">
        <v>510941</v>
      </c>
    </row>
    <row r="354" spans="1:17">
      <c r="A354" s="2">
        <v>32200</v>
      </c>
      <c r="B354" s="2" t="s">
        <v>207</v>
      </c>
      <c r="C354" s="2" t="s">
        <v>364</v>
      </c>
      <c r="D354" s="2" t="s">
        <v>498</v>
      </c>
      <c r="E354" s="2" t="s">
        <v>408</v>
      </c>
      <c r="F354" s="2" t="s">
        <v>408</v>
      </c>
      <c r="G354" s="2" t="s">
        <v>408</v>
      </c>
      <c r="H354" s="3" t="s">
        <v>527</v>
      </c>
      <c r="I354" s="3">
        <v>40.9</v>
      </c>
      <c r="J354" s="3">
        <v>35.2</v>
      </c>
      <c r="K354" s="3">
        <v>30.94</v>
      </c>
      <c r="L354" s="3" t="s">
        <v>528</v>
      </c>
      <c r="M354" s="3">
        <v>2824234</v>
      </c>
      <c r="N354" s="3">
        <v>2526767</v>
      </c>
      <c r="O354" s="3">
        <v>1674240</v>
      </c>
      <c r="P354" s="3">
        <v>1425926</v>
      </c>
      <c r="Q354" s="3">
        <v>1165097</v>
      </c>
    </row>
    <row r="355" spans="1:17">
      <c r="A355" s="2">
        <v>32210</v>
      </c>
      <c r="B355" s="2" t="s">
        <v>207</v>
      </c>
      <c r="C355" s="2" t="s">
        <v>364</v>
      </c>
      <c r="D355" s="2" t="s">
        <v>498</v>
      </c>
      <c r="E355" s="2" t="s">
        <v>410</v>
      </c>
      <c r="F355" s="2" t="s">
        <v>410</v>
      </c>
      <c r="G355" s="2" t="s">
        <v>410</v>
      </c>
      <c r="H355" s="3" t="s">
        <v>529</v>
      </c>
      <c r="I355" s="3">
        <v>135.06</v>
      </c>
      <c r="J355" s="3">
        <v>123.61</v>
      </c>
      <c r="K355" s="3">
        <v>108.59</v>
      </c>
      <c r="L355" s="3" t="s">
        <v>530</v>
      </c>
      <c r="M355" s="3">
        <v>8864823</v>
      </c>
      <c r="N355" s="3">
        <v>8411646</v>
      </c>
      <c r="O355" s="3">
        <v>9001376</v>
      </c>
      <c r="P355" s="3">
        <v>8701704</v>
      </c>
      <c r="Q355" s="3">
        <v>7941664</v>
      </c>
    </row>
    <row r="356" spans="1:15">
      <c r="A356" s="2">
        <v>32220</v>
      </c>
      <c r="B356" s="2" t="s">
        <v>207</v>
      </c>
      <c r="C356" s="2" t="s">
        <v>364</v>
      </c>
      <c r="D356" s="2" t="s">
        <v>498</v>
      </c>
      <c r="E356" s="2" t="s">
        <v>412</v>
      </c>
      <c r="F356" s="2" t="s">
        <v>412</v>
      </c>
      <c r="G356" s="2" t="s">
        <v>412</v>
      </c>
      <c r="H356" s="3" t="s">
        <v>531</v>
      </c>
      <c r="I356" s="3">
        <v>84.57</v>
      </c>
      <c r="J356" s="3">
        <v>89.2</v>
      </c>
      <c r="K356" s="3">
        <v>69.23</v>
      </c>
      <c r="L356" s="3" t="s">
        <v>532</v>
      </c>
      <c r="M356" s="3">
        <v>4650598</v>
      </c>
      <c r="N356" s="3">
        <v>4253905</v>
      </c>
      <c r="O356" s="3">
        <v>3934454</v>
      </c>
    </row>
    <row r="357" spans="1:17">
      <c r="A357" s="2">
        <v>32230</v>
      </c>
      <c r="B357" s="2" t="s">
        <v>207</v>
      </c>
      <c r="C357" s="2" t="s">
        <v>364</v>
      </c>
      <c r="D357" s="2" t="s">
        <v>498</v>
      </c>
      <c r="E357" s="2" t="s">
        <v>414</v>
      </c>
      <c r="F357" s="2" t="s">
        <v>414</v>
      </c>
      <c r="G357" s="2" t="s">
        <v>414</v>
      </c>
      <c r="H357" s="3" t="s">
        <v>533</v>
      </c>
      <c r="I357" s="3">
        <v>10.27</v>
      </c>
      <c r="J357" s="3">
        <v>8.48</v>
      </c>
      <c r="K357" s="3">
        <v>5.19</v>
      </c>
      <c r="L357" s="3" t="s">
        <v>534</v>
      </c>
      <c r="M357" s="3">
        <v>319315</v>
      </c>
      <c r="N357" s="3">
        <v>222476</v>
      </c>
      <c r="O357" s="3">
        <v>227324</v>
      </c>
      <c r="P357" s="3">
        <v>168223</v>
      </c>
      <c r="Q357" s="3">
        <v>123814</v>
      </c>
    </row>
    <row r="358" spans="1:17">
      <c r="A358" s="2">
        <v>32240</v>
      </c>
      <c r="B358" s="2" t="s">
        <v>207</v>
      </c>
      <c r="C358" s="2" t="s">
        <v>364</v>
      </c>
      <c r="D358" s="2" t="s">
        <v>498</v>
      </c>
      <c r="E358" s="2" t="s">
        <v>416</v>
      </c>
      <c r="F358" s="2" t="s">
        <v>416</v>
      </c>
      <c r="G358" s="2" t="s">
        <v>416</v>
      </c>
      <c r="H358" s="3" t="s">
        <v>535</v>
      </c>
      <c r="I358" s="3">
        <v>22.7</v>
      </c>
      <c r="J358" s="3">
        <v>18.3</v>
      </c>
      <c r="K358" s="3">
        <v>16.55</v>
      </c>
      <c r="L358" s="3" t="s">
        <v>536</v>
      </c>
      <c r="M358" s="3">
        <v>924221</v>
      </c>
      <c r="N358" s="3">
        <v>612340</v>
      </c>
      <c r="O358" s="3">
        <v>192326</v>
      </c>
      <c r="P358" s="3">
        <v>320836</v>
      </c>
      <c r="Q358" s="3">
        <v>227631</v>
      </c>
    </row>
    <row r="359" spans="1:17">
      <c r="A359" s="2">
        <v>32250</v>
      </c>
      <c r="B359" s="2" t="s">
        <v>207</v>
      </c>
      <c r="C359" s="2" t="s">
        <v>364</v>
      </c>
      <c r="D359" s="2" t="s">
        <v>498</v>
      </c>
      <c r="E359" s="2" t="s">
        <v>418</v>
      </c>
      <c r="F359" s="2" t="s">
        <v>418</v>
      </c>
      <c r="G359" s="2" t="s">
        <v>418</v>
      </c>
      <c r="H359" s="3" t="s">
        <v>537</v>
      </c>
      <c r="I359" s="3">
        <v>13.97</v>
      </c>
      <c r="J359" s="3">
        <v>63.76</v>
      </c>
      <c r="K359" s="3">
        <v>42.99</v>
      </c>
      <c r="L359" s="3" t="s">
        <v>538</v>
      </c>
      <c r="M359" s="3">
        <v>1981928</v>
      </c>
      <c r="N359" s="3">
        <v>917617</v>
      </c>
      <c r="O359" s="3">
        <v>910782</v>
      </c>
      <c r="P359" s="3">
        <v>1109526</v>
      </c>
      <c r="Q359" s="3">
        <v>710709</v>
      </c>
    </row>
    <row r="360" spans="1:17">
      <c r="A360" s="2">
        <v>32260</v>
      </c>
      <c r="B360" s="2" t="s">
        <v>207</v>
      </c>
      <c r="C360" s="2" t="s">
        <v>364</v>
      </c>
      <c r="D360" s="2" t="s">
        <v>498</v>
      </c>
      <c r="E360" s="2" t="s">
        <v>421</v>
      </c>
      <c r="F360" s="2" t="s">
        <v>421</v>
      </c>
      <c r="G360" s="2" t="s">
        <v>421</v>
      </c>
      <c r="H360" s="3" t="s">
        <v>539</v>
      </c>
      <c r="I360" s="3">
        <v>15.03</v>
      </c>
      <c r="J360" s="3">
        <v>17.01</v>
      </c>
      <c r="K360" s="3">
        <v>17.09</v>
      </c>
      <c r="L360" s="3" t="s">
        <v>540</v>
      </c>
      <c r="M360" s="3">
        <v>1324442</v>
      </c>
      <c r="N360" s="3">
        <v>1459217</v>
      </c>
      <c r="O360" s="3">
        <v>1493578</v>
      </c>
      <c r="P360" s="3">
        <v>1381595</v>
      </c>
      <c r="Q360" s="3">
        <v>1131261</v>
      </c>
    </row>
    <row r="361" spans="1:17">
      <c r="A361" s="2">
        <v>32270</v>
      </c>
      <c r="B361" s="2" t="s">
        <v>207</v>
      </c>
      <c r="C361" s="2" t="s">
        <v>364</v>
      </c>
      <c r="D361" s="2" t="s">
        <v>498</v>
      </c>
      <c r="E361" s="2" t="s">
        <v>424</v>
      </c>
      <c r="F361" s="2" t="s">
        <v>424</v>
      </c>
      <c r="G361" s="2" t="s">
        <v>424</v>
      </c>
      <c r="H361" s="3" t="s">
        <v>541</v>
      </c>
      <c r="I361" s="3">
        <v>7.85</v>
      </c>
      <c r="J361" s="3">
        <v>6.62</v>
      </c>
      <c r="K361" s="3">
        <v>3.67</v>
      </c>
      <c r="L361" s="3" t="s">
        <v>542</v>
      </c>
      <c r="M361" s="3">
        <v>277156</v>
      </c>
      <c r="N361" s="3">
        <v>212141</v>
      </c>
      <c r="O361" s="3">
        <v>192104</v>
      </c>
      <c r="P361" s="3">
        <v>271898</v>
      </c>
      <c r="Q361" s="3">
        <v>220837</v>
      </c>
    </row>
    <row r="362" spans="1:17">
      <c r="A362" s="2">
        <v>32280</v>
      </c>
      <c r="B362" s="2" t="s">
        <v>207</v>
      </c>
      <c r="C362" s="2" t="s">
        <v>364</v>
      </c>
      <c r="D362" s="2" t="s">
        <v>498</v>
      </c>
      <c r="E362" s="2" t="s">
        <v>425</v>
      </c>
      <c r="F362" s="2" t="s">
        <v>425</v>
      </c>
      <c r="G362" s="2" t="s">
        <v>425</v>
      </c>
      <c r="H362" s="3" t="s">
        <v>543</v>
      </c>
      <c r="I362" s="3">
        <v>49.3</v>
      </c>
      <c r="J362" s="3">
        <v>43.13</v>
      </c>
      <c r="K362" s="3">
        <v>33.51</v>
      </c>
      <c r="L362" s="3" t="s">
        <v>544</v>
      </c>
      <c r="M362" s="3">
        <v>1658815</v>
      </c>
      <c r="N362" s="3">
        <v>1248899</v>
      </c>
      <c r="O362" s="3">
        <v>1016062</v>
      </c>
      <c r="P362" s="3">
        <v>886666</v>
      </c>
      <c r="Q362" s="3">
        <v>815041</v>
      </c>
    </row>
    <row r="363" spans="1:16">
      <c r="A363" s="2">
        <v>32290</v>
      </c>
      <c r="B363" s="2" t="s">
        <v>207</v>
      </c>
      <c r="C363" s="2" t="s">
        <v>364</v>
      </c>
      <c r="D363" s="2" t="s">
        <v>498</v>
      </c>
      <c r="E363" s="2" t="s">
        <v>428</v>
      </c>
      <c r="F363" s="2" t="s">
        <v>428</v>
      </c>
      <c r="G363" s="2" t="s">
        <v>428</v>
      </c>
      <c r="H363" s="3" t="s">
        <v>545</v>
      </c>
      <c r="I363" s="3">
        <v>152.76</v>
      </c>
      <c r="J363" s="3">
        <v>165.74</v>
      </c>
      <c r="K363" s="3">
        <v>116.39</v>
      </c>
      <c r="L363" s="3" t="s">
        <v>546</v>
      </c>
      <c r="M363" s="3">
        <v>6909127</v>
      </c>
      <c r="N363" s="3">
        <v>5504014</v>
      </c>
      <c r="O363" s="3"/>
      <c r="P363" s="3">
        <v>4665250</v>
      </c>
    </row>
    <row r="364" spans="1:17">
      <c r="A364" s="2">
        <v>32300</v>
      </c>
      <c r="B364" s="2" t="s">
        <v>207</v>
      </c>
      <c r="C364" s="2" t="s">
        <v>364</v>
      </c>
      <c r="D364" s="2" t="s">
        <v>498</v>
      </c>
      <c r="E364" s="2" t="s">
        <v>429</v>
      </c>
      <c r="F364" s="2" t="s">
        <v>429</v>
      </c>
      <c r="G364" s="2" t="s">
        <v>429</v>
      </c>
      <c r="H364" s="3" t="s">
        <v>547</v>
      </c>
      <c r="I364" s="3">
        <v>705.06</v>
      </c>
      <c r="J364" s="3">
        <v>675.12</v>
      </c>
      <c r="K364" s="3">
        <v>637.67</v>
      </c>
      <c r="L364" s="3" t="s">
        <v>548</v>
      </c>
      <c r="M364" s="3">
        <v>45503033</v>
      </c>
      <c r="N364" s="3">
        <v>38932290</v>
      </c>
      <c r="O364" s="3">
        <v>36062979</v>
      </c>
      <c r="P364" s="3">
        <v>32153103</v>
      </c>
      <c r="Q364" s="3">
        <v>23644490</v>
      </c>
    </row>
    <row r="365" spans="1:17">
      <c r="A365" s="2">
        <v>32310</v>
      </c>
      <c r="B365" s="2" t="s">
        <v>207</v>
      </c>
      <c r="C365" s="2" t="s">
        <v>364</v>
      </c>
      <c r="D365" s="2" t="s">
        <v>498</v>
      </c>
      <c r="E365" s="2" t="s">
        <v>432</v>
      </c>
      <c r="F365" s="2" t="s">
        <v>432</v>
      </c>
      <c r="G365" s="2" t="s">
        <v>432</v>
      </c>
      <c r="H365" s="3" t="s">
        <v>549</v>
      </c>
      <c r="I365" s="3">
        <v>514.32</v>
      </c>
      <c r="J365" s="3">
        <v>433.04</v>
      </c>
      <c r="K365" s="3">
        <v>362.58</v>
      </c>
      <c r="L365" s="3" t="s">
        <v>550</v>
      </c>
      <c r="M365" s="3">
        <v>27563911</v>
      </c>
      <c r="N365" s="3">
        <v>24297340</v>
      </c>
      <c r="O365" s="3">
        <v>19533087</v>
      </c>
      <c r="P365" s="3">
        <v>15948234</v>
      </c>
      <c r="Q365" s="3">
        <v>13254250</v>
      </c>
    </row>
    <row r="366" spans="1:17">
      <c r="A366" s="2">
        <v>32320</v>
      </c>
      <c r="B366" s="2" t="s">
        <v>207</v>
      </c>
      <c r="C366" s="2" t="s">
        <v>364</v>
      </c>
      <c r="D366" s="2" t="s">
        <v>498</v>
      </c>
      <c r="E366" s="2" t="s">
        <v>435</v>
      </c>
      <c r="F366" s="2" t="s">
        <v>435</v>
      </c>
      <c r="G366" s="2" t="s">
        <v>435</v>
      </c>
      <c r="H366" s="3" t="s">
        <v>551</v>
      </c>
      <c r="I366" s="3">
        <v>25.27</v>
      </c>
      <c r="J366" s="3">
        <v>36.2</v>
      </c>
      <c r="K366" s="3">
        <v>22.53</v>
      </c>
      <c r="L366" s="3" t="s">
        <v>552</v>
      </c>
      <c r="M366" s="3">
        <v>1463540</v>
      </c>
      <c r="N366" s="3">
        <v>1296620</v>
      </c>
      <c r="O366" s="3">
        <v>542319</v>
      </c>
      <c r="P366" s="3">
        <v>364056</v>
      </c>
      <c r="Q366" s="3">
        <v>318529</v>
      </c>
    </row>
    <row r="367" spans="1:17">
      <c r="A367" s="2">
        <v>32330</v>
      </c>
      <c r="B367" s="2" t="s">
        <v>207</v>
      </c>
      <c r="C367" s="2" t="s">
        <v>364</v>
      </c>
      <c r="D367" s="2" t="s">
        <v>498</v>
      </c>
      <c r="E367" s="2" t="s">
        <v>436</v>
      </c>
      <c r="F367" s="2" t="s">
        <v>436</v>
      </c>
      <c r="G367" s="2" t="s">
        <v>436</v>
      </c>
      <c r="H367" s="3" t="s">
        <v>553</v>
      </c>
      <c r="I367" s="3">
        <v>133.9</v>
      </c>
      <c r="J367" s="3">
        <v>114.04</v>
      </c>
      <c r="K367" s="3">
        <v>85.49</v>
      </c>
      <c r="L367" s="3" t="s">
        <v>554</v>
      </c>
      <c r="M367" s="3">
        <v>5007822</v>
      </c>
      <c r="N367" s="3">
        <v>3843335</v>
      </c>
      <c r="O367" s="3">
        <v>3107558</v>
      </c>
      <c r="P367" s="3">
        <v>862634</v>
      </c>
      <c r="Q367" s="3">
        <v>667552</v>
      </c>
    </row>
    <row r="368" spans="1:17">
      <c r="A368" s="2">
        <v>32340</v>
      </c>
      <c r="B368" s="2" t="s">
        <v>207</v>
      </c>
      <c r="C368" s="2" t="s">
        <v>364</v>
      </c>
      <c r="D368" s="2" t="s">
        <v>498</v>
      </c>
      <c r="E368" s="2" t="s">
        <v>439</v>
      </c>
      <c r="F368" s="2" t="s">
        <v>439</v>
      </c>
      <c r="G368" s="2" t="s">
        <v>439</v>
      </c>
      <c r="H368" s="3" t="s">
        <v>555</v>
      </c>
      <c r="I368" s="3">
        <v>104.37</v>
      </c>
      <c r="J368" s="3">
        <v>98.65</v>
      </c>
      <c r="K368" s="3">
        <v>81.56</v>
      </c>
      <c r="L368" s="3" t="s">
        <v>556</v>
      </c>
      <c r="M368" s="3">
        <v>6178207</v>
      </c>
      <c r="N368" s="3">
        <v>5450324</v>
      </c>
      <c r="O368" s="3">
        <v>4436518</v>
      </c>
      <c r="P368" s="3">
        <v>4072707</v>
      </c>
      <c r="Q368" s="3">
        <v>3338218</v>
      </c>
    </row>
    <row r="369" spans="1:17">
      <c r="A369" s="2">
        <v>32350</v>
      </c>
      <c r="B369" s="2" t="s">
        <v>207</v>
      </c>
      <c r="C369" s="2" t="s">
        <v>364</v>
      </c>
      <c r="D369" s="2" t="s">
        <v>498</v>
      </c>
      <c r="E369" s="2" t="s">
        <v>442</v>
      </c>
      <c r="F369" s="2" t="s">
        <v>442</v>
      </c>
      <c r="G369" s="2" t="s">
        <v>442</v>
      </c>
      <c r="H369" s="3" t="s">
        <v>557</v>
      </c>
      <c r="I369" s="3">
        <v>283.97</v>
      </c>
      <c r="J369" s="3">
        <v>305.55</v>
      </c>
      <c r="K369" s="3">
        <v>280.2</v>
      </c>
      <c r="L369" s="3" t="s">
        <v>558</v>
      </c>
      <c r="M369" s="3">
        <v>23166512</v>
      </c>
      <c r="N369" s="3">
        <v>22615026</v>
      </c>
      <c r="O369" s="3">
        <v>13481725</v>
      </c>
      <c r="P369" s="3">
        <v>11053367</v>
      </c>
      <c r="Q369" s="3">
        <v>6650861</v>
      </c>
    </row>
    <row r="370" spans="1:17">
      <c r="A370" s="2">
        <v>32360</v>
      </c>
      <c r="B370" s="2" t="s">
        <v>207</v>
      </c>
      <c r="C370" s="2" t="s">
        <v>364</v>
      </c>
      <c r="D370" s="2" t="s">
        <v>498</v>
      </c>
      <c r="E370" s="2" t="s">
        <v>444</v>
      </c>
      <c r="F370" s="2" t="s">
        <v>444</v>
      </c>
      <c r="G370" s="2" t="s">
        <v>444</v>
      </c>
      <c r="H370" s="3" t="s">
        <v>559</v>
      </c>
      <c r="I370" s="3">
        <v>62.88</v>
      </c>
      <c r="J370" s="3">
        <v>66.19</v>
      </c>
      <c r="K370" s="3">
        <v>47.25</v>
      </c>
      <c r="L370" s="3" t="s">
        <v>560</v>
      </c>
      <c r="M370" s="3">
        <v>3487629</v>
      </c>
      <c r="N370" s="3">
        <v>3378705</v>
      </c>
      <c r="O370" s="3">
        <v>2399465</v>
      </c>
      <c r="P370" s="3">
        <v>1870710</v>
      </c>
      <c r="Q370" s="3">
        <v>1668569</v>
      </c>
    </row>
    <row r="371" spans="1:17">
      <c r="A371" s="2">
        <v>32370</v>
      </c>
      <c r="B371" s="2" t="s">
        <v>207</v>
      </c>
      <c r="C371" s="2" t="s">
        <v>364</v>
      </c>
      <c r="D371" s="2" t="s">
        <v>498</v>
      </c>
      <c r="E371" s="2" t="s">
        <v>446</v>
      </c>
      <c r="F371" s="2" t="s">
        <v>446</v>
      </c>
      <c r="G371" s="2" t="s">
        <v>446</v>
      </c>
      <c r="H371" s="3" t="s">
        <v>561</v>
      </c>
      <c r="I371" s="3">
        <v>523.54</v>
      </c>
      <c r="J371" s="3">
        <v>574.92</v>
      </c>
      <c r="K371" s="3">
        <v>493.53</v>
      </c>
      <c r="L371" s="3" t="s">
        <v>562</v>
      </c>
      <c r="M371" s="3">
        <v>37740022</v>
      </c>
      <c r="N371" s="3">
        <v>34043709</v>
      </c>
      <c r="O371" s="3">
        <v>37697567</v>
      </c>
      <c r="P371" s="3">
        <v>25275044</v>
      </c>
      <c r="Q371" s="3">
        <v>20889950</v>
      </c>
    </row>
    <row r="372" spans="1:17">
      <c r="A372" s="2">
        <v>32380</v>
      </c>
      <c r="B372" s="2" t="s">
        <v>207</v>
      </c>
      <c r="C372" s="2" t="s">
        <v>364</v>
      </c>
      <c r="D372" s="2" t="s">
        <v>498</v>
      </c>
      <c r="E372" s="2" t="s">
        <v>449</v>
      </c>
      <c r="F372" s="2" t="s">
        <v>449</v>
      </c>
      <c r="G372" s="2" t="s">
        <v>449</v>
      </c>
      <c r="H372" s="3" t="s">
        <v>563</v>
      </c>
      <c r="I372" s="3">
        <v>416.24</v>
      </c>
      <c r="J372" s="3">
        <v>404.41</v>
      </c>
      <c r="K372" s="3">
        <v>352.09</v>
      </c>
      <c r="L372" s="3" t="s">
        <v>564</v>
      </c>
      <c r="M372" s="3">
        <v>25016672</v>
      </c>
      <c r="N372" s="3">
        <v>17882045</v>
      </c>
      <c r="O372" s="3">
        <v>15150538</v>
      </c>
      <c r="P372" s="3">
        <v>26724127</v>
      </c>
      <c r="Q372" s="3">
        <v>20808382</v>
      </c>
    </row>
    <row r="373" spans="1:17">
      <c r="A373" s="2">
        <v>32390</v>
      </c>
      <c r="B373" s="2" t="s">
        <v>207</v>
      </c>
      <c r="C373" s="2" t="s">
        <v>364</v>
      </c>
      <c r="D373" s="2" t="s">
        <v>498</v>
      </c>
      <c r="E373" s="2" t="s">
        <v>452</v>
      </c>
      <c r="F373" s="2" t="s">
        <v>452</v>
      </c>
      <c r="G373" s="2" t="s">
        <v>452</v>
      </c>
      <c r="H373" s="3" t="s">
        <v>565</v>
      </c>
      <c r="I373" s="3">
        <v>325.83</v>
      </c>
      <c r="J373" s="3">
        <v>360.83</v>
      </c>
      <c r="K373" s="3">
        <v>263.47</v>
      </c>
      <c r="L373" s="3" t="s">
        <v>566</v>
      </c>
      <c r="M373" s="3">
        <v>17727127</v>
      </c>
      <c r="N373" s="3">
        <v>14159406</v>
      </c>
      <c r="O373" s="3">
        <v>10330760</v>
      </c>
      <c r="P373" s="3">
        <v>6877916</v>
      </c>
      <c r="Q373" s="3">
        <v>5427524</v>
      </c>
    </row>
    <row r="374" spans="1:17">
      <c r="A374" s="2">
        <v>32400</v>
      </c>
      <c r="B374" s="2" t="s">
        <v>207</v>
      </c>
      <c r="C374" s="2" t="s">
        <v>364</v>
      </c>
      <c r="D374" s="2" t="s">
        <v>498</v>
      </c>
      <c r="E374" s="2" t="s">
        <v>455</v>
      </c>
      <c r="F374" s="2" t="s">
        <v>455</v>
      </c>
      <c r="G374" s="2" t="s">
        <v>455</v>
      </c>
      <c r="H374" s="3" t="s">
        <v>567</v>
      </c>
      <c r="I374" s="3">
        <v>187.49</v>
      </c>
      <c r="J374" s="3">
        <v>131.27</v>
      </c>
      <c r="K374" s="3">
        <v>98.09</v>
      </c>
      <c r="L374" s="3" t="s">
        <v>568</v>
      </c>
      <c r="M374" s="3">
        <v>8618599</v>
      </c>
      <c r="N374" s="3">
        <v>9841878</v>
      </c>
      <c r="O374" s="3">
        <v>7990736</v>
      </c>
      <c r="P374" s="3"/>
      <c r="Q374" s="3">
        <v>510941</v>
      </c>
    </row>
    <row r="375" spans="1:17">
      <c r="A375" s="2">
        <v>32410</v>
      </c>
      <c r="B375" s="2" t="s">
        <v>207</v>
      </c>
      <c r="C375" s="2" t="s">
        <v>364</v>
      </c>
      <c r="D375" s="2" t="s">
        <v>498</v>
      </c>
      <c r="E375" s="2" t="s">
        <v>457</v>
      </c>
      <c r="F375" s="2" t="s">
        <v>457</v>
      </c>
      <c r="G375" s="2" t="s">
        <v>457</v>
      </c>
      <c r="H375" s="3" t="s">
        <v>569</v>
      </c>
      <c r="I375" s="3">
        <v>1067.84</v>
      </c>
      <c r="J375" s="3">
        <v>1162.45</v>
      </c>
      <c r="K375" s="3">
        <v>1095.23</v>
      </c>
      <c r="L375" s="3" t="s">
        <v>570</v>
      </c>
      <c r="M375" s="3">
        <v>85582546</v>
      </c>
      <c r="N375" s="3">
        <v>85318460</v>
      </c>
      <c r="O375" s="3">
        <v>77824630</v>
      </c>
      <c r="P375" s="3">
        <v>71405043</v>
      </c>
      <c r="Q375" s="3">
        <v>58093972</v>
      </c>
    </row>
    <row r="376" spans="1:17">
      <c r="A376" s="2">
        <v>32420</v>
      </c>
      <c r="B376" s="2" t="s">
        <v>207</v>
      </c>
      <c r="C376" s="2" t="s">
        <v>364</v>
      </c>
      <c r="D376" s="2" t="s">
        <v>498</v>
      </c>
      <c r="E376" s="2" t="s">
        <v>460</v>
      </c>
      <c r="F376" s="2" t="s">
        <v>460</v>
      </c>
      <c r="G376" s="2" t="s">
        <v>460</v>
      </c>
      <c r="H376" s="3" t="s">
        <v>571</v>
      </c>
      <c r="I376" s="3">
        <v>628.88</v>
      </c>
      <c r="J376" s="3">
        <v>684.63</v>
      </c>
      <c r="K376" s="3">
        <v>570.77</v>
      </c>
      <c r="L376" s="3" t="s">
        <v>572</v>
      </c>
      <c r="M376" s="3">
        <v>49070495</v>
      </c>
      <c r="N376" s="3">
        <v>45560183</v>
      </c>
      <c r="O376" s="3">
        <v>43033939</v>
      </c>
      <c r="P376" s="3">
        <v>27076203</v>
      </c>
      <c r="Q376" s="3">
        <v>21889301</v>
      </c>
    </row>
    <row r="377" spans="1:17">
      <c r="A377" s="2">
        <v>32430</v>
      </c>
      <c r="B377" s="2" t="s">
        <v>207</v>
      </c>
      <c r="C377" s="2" t="s">
        <v>364</v>
      </c>
      <c r="D377" s="2" t="s">
        <v>498</v>
      </c>
      <c r="E377" s="2" t="s">
        <v>463</v>
      </c>
      <c r="F377" s="2" t="s">
        <v>463</v>
      </c>
      <c r="G377" s="2" t="s">
        <v>463</v>
      </c>
      <c r="H377" s="3" t="s">
        <v>573</v>
      </c>
      <c r="I377" s="3">
        <v>274.84</v>
      </c>
      <c r="J377" s="3">
        <v>217.6</v>
      </c>
      <c r="K377" s="3">
        <v>198.23</v>
      </c>
      <c r="L377" s="3" t="s">
        <v>574</v>
      </c>
      <c r="M377" s="3">
        <v>12735035</v>
      </c>
      <c r="N377" s="3">
        <v>10573306</v>
      </c>
      <c r="O377" s="3">
        <v>7135211</v>
      </c>
      <c r="P377" s="3">
        <v>7405562</v>
      </c>
      <c r="Q377" s="3">
        <v>8462434</v>
      </c>
    </row>
    <row r="378" spans="1:17">
      <c r="A378" s="2">
        <v>32440</v>
      </c>
      <c r="B378" s="2" t="s">
        <v>207</v>
      </c>
      <c r="C378" s="2" t="s">
        <v>364</v>
      </c>
      <c r="D378" s="2" t="s">
        <v>498</v>
      </c>
      <c r="E378" s="2" t="s">
        <v>465</v>
      </c>
      <c r="F378" s="2" t="s">
        <v>465</v>
      </c>
      <c r="G378" s="2" t="s">
        <v>465</v>
      </c>
      <c r="H378" s="3" t="s">
        <v>575</v>
      </c>
      <c r="I378" s="3">
        <v>129.21</v>
      </c>
      <c r="J378" s="3">
        <v>113.4</v>
      </c>
      <c r="K378" s="3">
        <v>95.21</v>
      </c>
      <c r="L378" s="3" t="s">
        <v>576</v>
      </c>
      <c r="M378" s="3">
        <v>7621696</v>
      </c>
      <c r="N378" s="3">
        <v>7342592</v>
      </c>
      <c r="O378" s="3">
        <v>7767741</v>
      </c>
      <c r="P378" s="3">
        <v>5915242</v>
      </c>
      <c r="Q378" s="3">
        <v>510941</v>
      </c>
    </row>
    <row r="379" spans="1:17">
      <c r="A379" s="2">
        <v>32450</v>
      </c>
      <c r="B379" s="2" t="s">
        <v>207</v>
      </c>
      <c r="C379" s="2" t="s">
        <v>364</v>
      </c>
      <c r="D379" s="2" t="s">
        <v>498</v>
      </c>
      <c r="E379" s="2" t="s">
        <v>468</v>
      </c>
      <c r="F379" s="2" t="s">
        <v>468</v>
      </c>
      <c r="G379" s="2" t="s">
        <v>468</v>
      </c>
      <c r="H379" s="3" t="s">
        <v>577</v>
      </c>
      <c r="I379" s="3">
        <v>2.29</v>
      </c>
      <c r="J379" s="3">
        <v>3.45</v>
      </c>
      <c r="K379" s="3">
        <v>3.03</v>
      </c>
      <c r="L379" s="3" t="s">
        <v>578</v>
      </c>
      <c r="M379" s="3">
        <v>237343</v>
      </c>
      <c r="N379" s="3">
        <v>201577</v>
      </c>
      <c r="O379" s="3">
        <v>189549</v>
      </c>
      <c r="P379" s="3">
        <v>383558</v>
      </c>
      <c r="Q379" s="3">
        <v>337910</v>
      </c>
    </row>
    <row r="380" spans="1:16">
      <c r="A380" s="2">
        <v>32460</v>
      </c>
      <c r="B380" s="2" t="s">
        <v>207</v>
      </c>
      <c r="C380" s="2" t="s">
        <v>364</v>
      </c>
      <c r="D380" s="2" t="s">
        <v>498</v>
      </c>
      <c r="E380" s="2" t="s">
        <v>470</v>
      </c>
      <c r="F380" s="2" t="s">
        <v>470</v>
      </c>
      <c r="G380" s="2" t="s">
        <v>470</v>
      </c>
      <c r="H380" s="3" t="s">
        <v>579</v>
      </c>
      <c r="I380" s="3">
        <v>6.64</v>
      </c>
      <c r="J380" s="3">
        <v>3.75</v>
      </c>
      <c r="K380" s="3">
        <v>10.99</v>
      </c>
      <c r="L380" s="3" t="s">
        <v>580</v>
      </c>
      <c r="M380" s="3">
        <v>1465162</v>
      </c>
      <c r="N380" s="3">
        <v>1114265</v>
      </c>
      <c r="O380" s="3">
        <v>919646</v>
      </c>
      <c r="P380" s="3">
        <v>1051888</v>
      </c>
    </row>
    <row r="381" spans="1:7">
      <c r="A381" s="2">
        <v>32470</v>
      </c>
      <c r="B381" s="2" t="s">
        <v>207</v>
      </c>
      <c r="C381" s="2" t="s">
        <v>364</v>
      </c>
      <c r="D381" s="2" t="s">
        <v>498</v>
      </c>
      <c r="E381" s="2" t="s">
        <v>472</v>
      </c>
      <c r="F381" s="2" t="s">
        <v>472</v>
      </c>
      <c r="G381" s="2" t="s">
        <v>472</v>
      </c>
    </row>
    <row r="382" spans="1:17">
      <c r="A382" s="2">
        <v>32480</v>
      </c>
      <c r="B382" s="2" t="s">
        <v>207</v>
      </c>
      <c r="C382" s="2" t="s">
        <v>364</v>
      </c>
      <c r="D382" s="2" t="s">
        <v>498</v>
      </c>
      <c r="E382" s="2" t="s">
        <v>473</v>
      </c>
      <c r="F382" s="2" t="s">
        <v>473</v>
      </c>
      <c r="G382" s="2" t="s">
        <v>473</v>
      </c>
      <c r="H382" s="3" t="s">
        <v>581</v>
      </c>
      <c r="I382" s="3">
        <v>231.55</v>
      </c>
      <c r="J382" s="3">
        <v>227.48</v>
      </c>
      <c r="K382" s="3">
        <v>212.74</v>
      </c>
      <c r="L382" s="3" t="s">
        <v>582</v>
      </c>
      <c r="M382" s="3">
        <v>9404888</v>
      </c>
      <c r="N382" s="3">
        <v>7720939</v>
      </c>
      <c r="O382" s="3">
        <v>7851284</v>
      </c>
      <c r="P382" s="3">
        <v>8540082</v>
      </c>
      <c r="Q382" s="3">
        <v>8198345</v>
      </c>
    </row>
    <row r="383" spans="1:17">
      <c r="A383" s="2">
        <v>32490</v>
      </c>
      <c r="B383" s="2" t="s">
        <v>207</v>
      </c>
      <c r="C383" s="2" t="s">
        <v>364</v>
      </c>
      <c r="D383" s="2" t="s">
        <v>498</v>
      </c>
      <c r="E383" s="2" t="s">
        <v>474</v>
      </c>
      <c r="F383" s="2" t="s">
        <v>474</v>
      </c>
      <c r="G383" s="2" t="s">
        <v>474</v>
      </c>
      <c r="H383" s="3" t="s">
        <v>583</v>
      </c>
      <c r="I383" s="3">
        <v>30.98</v>
      </c>
      <c r="J383" s="3">
        <v>25.67</v>
      </c>
      <c r="K383" s="3">
        <v>24.96</v>
      </c>
      <c r="L383" s="3" t="s">
        <v>584</v>
      </c>
      <c r="M383" s="3">
        <v>2063482</v>
      </c>
      <c r="N383" s="3">
        <v>1861344</v>
      </c>
      <c r="O383" s="3">
        <v>1144964</v>
      </c>
      <c r="P383" s="3">
        <v>902318</v>
      </c>
      <c r="Q383" s="3">
        <v>882384</v>
      </c>
    </row>
    <row r="384" spans="1:17">
      <c r="A384" s="2">
        <v>32500</v>
      </c>
      <c r="B384" s="2" t="s">
        <v>207</v>
      </c>
      <c r="C384" s="2" t="s">
        <v>364</v>
      </c>
      <c r="D384" s="2" t="s">
        <v>498</v>
      </c>
      <c r="E384" s="2" t="s">
        <v>475</v>
      </c>
      <c r="F384" s="2" t="s">
        <v>475</v>
      </c>
      <c r="G384" s="2" t="s">
        <v>475</v>
      </c>
      <c r="H384" s="3" t="s">
        <v>585</v>
      </c>
      <c r="I384" s="3">
        <v>95.08</v>
      </c>
      <c r="J384" s="3">
        <v>79.42</v>
      </c>
      <c r="K384" s="3">
        <v>64.9</v>
      </c>
      <c r="L384" s="3" t="s">
        <v>586</v>
      </c>
      <c r="M384" s="3">
        <v>3782950</v>
      </c>
      <c r="N384" s="3">
        <v>3007541</v>
      </c>
      <c r="O384" s="3">
        <v>1641318</v>
      </c>
      <c r="P384" s="3">
        <v>1873727</v>
      </c>
      <c r="Q384" s="3">
        <v>1470311</v>
      </c>
    </row>
    <row r="385" spans="1:17">
      <c r="A385" s="2">
        <v>32510</v>
      </c>
      <c r="B385" s="2" t="s">
        <v>207</v>
      </c>
      <c r="C385" s="2" t="s">
        <v>364</v>
      </c>
      <c r="D385" s="2" t="s">
        <v>587</v>
      </c>
      <c r="E385" s="2" t="s">
        <v>57</v>
      </c>
      <c r="F385" s="2" t="s">
        <v>57</v>
      </c>
      <c r="G385" s="2" t="s">
        <v>57</v>
      </c>
      <c r="H385" s="3" t="s">
        <v>588</v>
      </c>
      <c r="I385" s="3">
        <v>3556.44</v>
      </c>
      <c r="J385" s="3">
        <v>3602.58</v>
      </c>
      <c r="K385" s="3">
        <v>2997.43</v>
      </c>
      <c r="L385" s="3" t="s">
        <v>589</v>
      </c>
      <c r="M385" s="3">
        <v>243643381</v>
      </c>
      <c r="N385" s="3">
        <v>221841907</v>
      </c>
      <c r="O385" s="3">
        <v>206340359</v>
      </c>
      <c r="P385" s="3">
        <v>164630249</v>
      </c>
      <c r="Q385" s="3">
        <v>132033140</v>
      </c>
    </row>
    <row r="386" spans="1:7">
      <c r="A386" s="2">
        <v>32520</v>
      </c>
      <c r="B386" s="2" t="s">
        <v>207</v>
      </c>
      <c r="C386" s="2" t="s">
        <v>364</v>
      </c>
      <c r="D386" s="2" t="s">
        <v>587</v>
      </c>
      <c r="E386" s="2" t="s">
        <v>368</v>
      </c>
      <c r="F386" s="2" t="s">
        <v>368</v>
      </c>
      <c r="G386" s="2" t="s">
        <v>368</v>
      </c>
    </row>
    <row r="387" spans="1:17">
      <c r="A387" s="2">
        <v>32530</v>
      </c>
      <c r="B387" s="2" t="s">
        <v>207</v>
      </c>
      <c r="C387" s="2" t="s">
        <v>364</v>
      </c>
      <c r="D387" s="2" t="s">
        <v>587</v>
      </c>
      <c r="E387" s="2" t="s">
        <v>369</v>
      </c>
      <c r="F387" s="2" t="s">
        <v>369</v>
      </c>
      <c r="G387" s="2" t="s">
        <v>369</v>
      </c>
      <c r="H387" s="3" t="s">
        <v>590</v>
      </c>
      <c r="I387" s="3">
        <v>29.89</v>
      </c>
      <c r="J387" s="3">
        <v>32.01</v>
      </c>
      <c r="K387" s="3">
        <v>65.3</v>
      </c>
      <c r="L387" s="3" t="s">
        <v>591</v>
      </c>
      <c r="M387" s="3">
        <v>8683700</v>
      </c>
      <c r="N387" s="3">
        <v>9472098</v>
      </c>
      <c r="O387" s="3">
        <v>9094188</v>
      </c>
      <c r="P387" s="3">
        <v>5850996</v>
      </c>
      <c r="Q387" s="3">
        <v>3701148</v>
      </c>
    </row>
    <row r="388" spans="1:17">
      <c r="A388" s="2">
        <v>32540</v>
      </c>
      <c r="B388" s="2" t="s">
        <v>207</v>
      </c>
      <c r="C388" s="2" t="s">
        <v>364</v>
      </c>
      <c r="D388" s="2" t="s">
        <v>587</v>
      </c>
      <c r="E388" s="2" t="s">
        <v>372</v>
      </c>
      <c r="F388" s="2" t="s">
        <v>372</v>
      </c>
      <c r="G388" s="2" t="s">
        <v>372</v>
      </c>
      <c r="H388" s="3" t="s">
        <v>592</v>
      </c>
      <c r="I388" s="3">
        <v>26.3</v>
      </c>
      <c r="J388" s="3">
        <v>95.22</v>
      </c>
      <c r="K388" s="3">
        <v>89.81</v>
      </c>
      <c r="L388" s="3" t="s">
        <v>593</v>
      </c>
      <c r="M388" s="3">
        <v>9212747</v>
      </c>
      <c r="N388" s="3">
        <v>10697836</v>
      </c>
      <c r="O388" s="3">
        <v>10897203</v>
      </c>
      <c r="P388" s="3">
        <v>4866097</v>
      </c>
      <c r="Q388" s="3">
        <v>4674652</v>
      </c>
    </row>
    <row r="389" spans="1:17">
      <c r="A389" s="2">
        <v>32550</v>
      </c>
      <c r="B389" s="2" t="s">
        <v>207</v>
      </c>
      <c r="C389" s="2" t="s">
        <v>364</v>
      </c>
      <c r="D389" s="2" t="s">
        <v>587</v>
      </c>
      <c r="E389" s="2" t="s">
        <v>374</v>
      </c>
      <c r="F389" s="2" t="s">
        <v>374</v>
      </c>
      <c r="G389" s="2" t="s">
        <v>374</v>
      </c>
      <c r="H389" s="3" t="s">
        <v>594</v>
      </c>
      <c r="I389" s="3">
        <v>10.06</v>
      </c>
      <c r="J389" s="3">
        <v>9.33</v>
      </c>
      <c r="K389" s="3">
        <v>7.72</v>
      </c>
      <c r="L389" s="3" t="s">
        <v>595</v>
      </c>
      <c r="M389" s="3">
        <v>491999</v>
      </c>
      <c r="N389" s="3">
        <v>768016</v>
      </c>
      <c r="O389" s="3">
        <v>1198386</v>
      </c>
      <c r="P389" s="3">
        <v>979002</v>
      </c>
      <c r="Q389" s="3">
        <v>825070</v>
      </c>
    </row>
    <row r="390" spans="1:7">
      <c r="A390" s="2">
        <v>32560</v>
      </c>
      <c r="B390" s="2" t="s">
        <v>207</v>
      </c>
      <c r="C390" s="2" t="s">
        <v>364</v>
      </c>
      <c r="D390" s="2" t="s">
        <v>587</v>
      </c>
      <c r="E390" s="2" t="s">
        <v>377</v>
      </c>
      <c r="F390" s="2" t="s">
        <v>377</v>
      </c>
      <c r="G390" s="2" t="s">
        <v>377</v>
      </c>
    </row>
    <row r="391" spans="1:7">
      <c r="A391" s="2">
        <v>32570</v>
      </c>
      <c r="B391" s="2" t="s">
        <v>207</v>
      </c>
      <c r="C391" s="2" t="s">
        <v>364</v>
      </c>
      <c r="D391" s="2" t="s">
        <v>587</v>
      </c>
      <c r="E391" s="2" t="s">
        <v>378</v>
      </c>
      <c r="F391" s="2" t="s">
        <v>378</v>
      </c>
      <c r="G391" s="2" t="s">
        <v>378</v>
      </c>
    </row>
    <row r="392" spans="1:7">
      <c r="A392" s="2">
        <v>32580</v>
      </c>
      <c r="B392" s="2" t="s">
        <v>207</v>
      </c>
      <c r="C392" s="2" t="s">
        <v>364</v>
      </c>
      <c r="D392" s="2" t="s">
        <v>587</v>
      </c>
      <c r="E392" s="2" t="s">
        <v>379</v>
      </c>
      <c r="F392" s="2" t="s">
        <v>379</v>
      </c>
      <c r="G392" s="2" t="s">
        <v>379</v>
      </c>
    </row>
    <row r="393" spans="1:17">
      <c r="A393" s="2">
        <v>32590</v>
      </c>
      <c r="B393" s="2" t="s">
        <v>207</v>
      </c>
      <c r="C393" s="2" t="s">
        <v>364</v>
      </c>
      <c r="D393" s="2" t="s">
        <v>587</v>
      </c>
      <c r="E393" s="2" t="s">
        <v>380</v>
      </c>
      <c r="F393" s="2" t="s">
        <v>380</v>
      </c>
      <c r="G393" s="2" t="s">
        <v>380</v>
      </c>
      <c r="H393" s="3" t="s">
        <v>596</v>
      </c>
      <c r="I393" s="3">
        <v>14.15</v>
      </c>
      <c r="J393" s="3">
        <v>3.19</v>
      </c>
      <c r="K393" s="3">
        <v>7.53</v>
      </c>
      <c r="L393" s="3" t="s">
        <v>597</v>
      </c>
      <c r="M393" s="3">
        <v>584247</v>
      </c>
      <c r="N393" s="3">
        <v>1866224</v>
      </c>
      <c r="O393" s="3">
        <v>527063</v>
      </c>
      <c r="P393" s="3">
        <v>269253</v>
      </c>
      <c r="Q393" s="3">
        <v>126987</v>
      </c>
    </row>
    <row r="394" spans="1:7">
      <c r="A394" s="2">
        <v>32600</v>
      </c>
      <c r="B394" s="2" t="s">
        <v>207</v>
      </c>
      <c r="C394" s="2" t="s">
        <v>364</v>
      </c>
      <c r="D394" s="2" t="s">
        <v>587</v>
      </c>
      <c r="E394" s="2" t="s">
        <v>382</v>
      </c>
      <c r="F394" s="2" t="s">
        <v>382</v>
      </c>
      <c r="G394" s="2" t="s">
        <v>382</v>
      </c>
    </row>
    <row r="395" spans="1:17">
      <c r="A395" s="2">
        <v>32610</v>
      </c>
      <c r="B395" s="2" t="s">
        <v>207</v>
      </c>
      <c r="C395" s="2" t="s">
        <v>364</v>
      </c>
      <c r="D395" s="2" t="s">
        <v>587</v>
      </c>
      <c r="E395" s="2" t="s">
        <v>383</v>
      </c>
      <c r="F395" s="2" t="s">
        <v>383</v>
      </c>
      <c r="G395" s="2" t="s">
        <v>383</v>
      </c>
      <c r="H395" s="3" t="s">
        <v>598</v>
      </c>
      <c r="I395" s="3">
        <v>277.39</v>
      </c>
      <c r="J395" s="3">
        <v>215.91</v>
      </c>
      <c r="K395" s="3">
        <v>180.57</v>
      </c>
      <c r="L395" s="3" t="s">
        <v>599</v>
      </c>
      <c r="M395" s="3">
        <v>22118314</v>
      </c>
      <c r="N395" s="3">
        <v>19526663</v>
      </c>
      <c r="O395" s="3">
        <v>70237978</v>
      </c>
      <c r="P395" s="3">
        <v>54988779</v>
      </c>
      <c r="Q395" s="3">
        <v>52244771</v>
      </c>
    </row>
    <row r="396" spans="1:17">
      <c r="A396" s="2">
        <v>32620</v>
      </c>
      <c r="B396" s="2" t="s">
        <v>207</v>
      </c>
      <c r="C396" s="2" t="s">
        <v>364</v>
      </c>
      <c r="D396" s="2" t="s">
        <v>587</v>
      </c>
      <c r="E396" s="2" t="s">
        <v>386</v>
      </c>
      <c r="F396" s="2" t="s">
        <v>386</v>
      </c>
      <c r="G396" s="2" t="s">
        <v>386</v>
      </c>
      <c r="H396" s="3" t="s">
        <v>600</v>
      </c>
      <c r="I396" s="3">
        <v>1002.86</v>
      </c>
      <c r="J396" s="3">
        <v>1011.35</v>
      </c>
      <c r="K396" s="3">
        <v>825.13</v>
      </c>
      <c r="L396" s="3" t="s">
        <v>601</v>
      </c>
      <c r="M396" s="3">
        <v>66642998</v>
      </c>
      <c r="N396" s="3">
        <v>59890129</v>
      </c>
      <c r="O396" s="3">
        <v>55070706</v>
      </c>
      <c r="P396" s="3">
        <v>38538455</v>
      </c>
      <c r="Q396" s="3">
        <v>28746237</v>
      </c>
    </row>
    <row r="397" spans="1:17">
      <c r="A397" s="2">
        <v>32630</v>
      </c>
      <c r="B397" s="2" t="s">
        <v>207</v>
      </c>
      <c r="C397" s="2" t="s">
        <v>364</v>
      </c>
      <c r="D397" s="2" t="s">
        <v>587</v>
      </c>
      <c r="E397" s="2" t="s">
        <v>389</v>
      </c>
      <c r="F397" s="2" t="s">
        <v>389</v>
      </c>
      <c r="G397" s="2" t="s">
        <v>389</v>
      </c>
      <c r="H397" s="3" t="s">
        <v>602</v>
      </c>
      <c r="I397" s="3">
        <v>2553.58</v>
      </c>
      <c r="J397" s="3">
        <v>2591.22</v>
      </c>
      <c r="K397" s="3">
        <v>2172.3</v>
      </c>
      <c r="L397" s="3" t="s">
        <v>603</v>
      </c>
      <c r="M397" s="3">
        <v>177000383</v>
      </c>
      <c r="N397" s="3">
        <v>161951778</v>
      </c>
      <c r="O397" s="3">
        <v>151269653</v>
      </c>
      <c r="P397" s="3">
        <v>126091794</v>
      </c>
      <c r="Q397" s="3">
        <v>103286903</v>
      </c>
    </row>
    <row r="398" spans="1:17">
      <c r="A398" s="2">
        <v>32640</v>
      </c>
      <c r="B398" s="2" t="s">
        <v>207</v>
      </c>
      <c r="C398" s="2" t="s">
        <v>364</v>
      </c>
      <c r="D398" s="2" t="s">
        <v>587</v>
      </c>
      <c r="E398" s="2" t="s">
        <v>392</v>
      </c>
      <c r="F398" s="2" t="s">
        <v>392</v>
      </c>
      <c r="G398" s="2" t="s">
        <v>392</v>
      </c>
      <c r="H398" s="3" t="s">
        <v>604</v>
      </c>
      <c r="I398" s="3">
        <v>1329.18</v>
      </c>
      <c r="J398" s="3">
        <v>1533.1</v>
      </c>
      <c r="K398" s="3">
        <v>1316.73</v>
      </c>
      <c r="L398" s="3" t="s">
        <v>605</v>
      </c>
      <c r="M398" s="3">
        <v>115909547</v>
      </c>
      <c r="N398" s="3">
        <v>110372813</v>
      </c>
      <c r="O398" s="3">
        <v>87267249</v>
      </c>
      <c r="P398" s="3">
        <v>30226485</v>
      </c>
      <c r="Q398" s="3">
        <v>33218295</v>
      </c>
    </row>
    <row r="399" spans="1:17">
      <c r="A399" s="2">
        <v>32650</v>
      </c>
      <c r="B399" s="2" t="s">
        <v>207</v>
      </c>
      <c r="C399" s="2" t="s">
        <v>364</v>
      </c>
      <c r="D399" s="2" t="s">
        <v>587</v>
      </c>
      <c r="E399" s="2" t="s">
        <v>395</v>
      </c>
      <c r="F399" s="2" t="s">
        <v>395</v>
      </c>
      <c r="G399" s="2" t="s">
        <v>395</v>
      </c>
      <c r="H399" s="3" t="s">
        <v>606</v>
      </c>
      <c r="I399" s="3">
        <v>818.99</v>
      </c>
      <c r="J399" s="3">
        <v>658.27</v>
      </c>
      <c r="K399" s="3">
        <v>561.52</v>
      </c>
      <c r="L399" s="3" t="s">
        <v>607</v>
      </c>
      <c r="M399" s="3">
        <v>40844826</v>
      </c>
      <c r="N399" s="3">
        <v>36068937</v>
      </c>
      <c r="O399" s="3">
        <v>49670664</v>
      </c>
      <c r="P399" s="3">
        <v>70932165</v>
      </c>
      <c r="Q399" s="3">
        <v>49267372</v>
      </c>
    </row>
    <row r="400" spans="1:17">
      <c r="A400" s="2">
        <v>32660</v>
      </c>
      <c r="B400" s="2" t="s">
        <v>207</v>
      </c>
      <c r="C400" s="2" t="s">
        <v>364</v>
      </c>
      <c r="D400" s="2" t="s">
        <v>587</v>
      </c>
      <c r="E400" s="2" t="s">
        <v>398</v>
      </c>
      <c r="F400" s="2" t="s">
        <v>398</v>
      </c>
      <c r="G400" s="2" t="s">
        <v>398</v>
      </c>
      <c r="H400" s="3" t="s">
        <v>608</v>
      </c>
      <c r="I400" s="3">
        <v>1344.43</v>
      </c>
      <c r="J400" s="3">
        <v>1390.17</v>
      </c>
      <c r="K400" s="3">
        <v>1106.67</v>
      </c>
      <c r="L400" s="3" t="s">
        <v>609</v>
      </c>
      <c r="M400" s="3">
        <v>85293804</v>
      </c>
      <c r="N400" s="3">
        <v>73530879</v>
      </c>
      <c r="O400" s="3">
        <v>69402446</v>
      </c>
      <c r="P400" s="3">
        <v>63471599</v>
      </c>
      <c r="Q400" s="3">
        <v>49547473</v>
      </c>
    </row>
    <row r="401" spans="1:7">
      <c r="A401" s="2">
        <v>32670</v>
      </c>
      <c r="B401" s="2" t="s">
        <v>207</v>
      </c>
      <c r="C401" s="2" t="s">
        <v>364</v>
      </c>
      <c r="D401" s="2" t="s">
        <v>587</v>
      </c>
      <c r="E401" s="2" t="s">
        <v>401</v>
      </c>
      <c r="F401" s="2" t="s">
        <v>401</v>
      </c>
      <c r="G401" s="2" t="s">
        <v>401</v>
      </c>
    </row>
    <row r="402" spans="1:17">
      <c r="A402" s="2">
        <v>32680</v>
      </c>
      <c r="B402" s="2" t="s">
        <v>207</v>
      </c>
      <c r="C402" s="2" t="s">
        <v>364</v>
      </c>
      <c r="D402" s="2" t="s">
        <v>587</v>
      </c>
      <c r="E402" s="2" t="s">
        <v>402</v>
      </c>
      <c r="F402" s="2" t="s">
        <v>402</v>
      </c>
      <c r="G402" s="2" t="s">
        <v>402</v>
      </c>
      <c r="H402" s="3" t="s">
        <v>610</v>
      </c>
      <c r="I402" s="3">
        <v>173.37</v>
      </c>
      <c r="J402" s="3">
        <v>150.45</v>
      </c>
      <c r="K402" s="3">
        <v>122.13</v>
      </c>
      <c r="L402" s="3" t="s">
        <v>611</v>
      </c>
      <c r="M402" s="3">
        <v>12358583</v>
      </c>
      <c r="N402" s="3">
        <v>11055086</v>
      </c>
      <c r="O402" s="3">
        <v>12982559</v>
      </c>
      <c r="P402" s="3">
        <v>7942821</v>
      </c>
      <c r="Q402" s="3">
        <v>4148150</v>
      </c>
    </row>
    <row r="403" spans="1:17">
      <c r="A403" s="2">
        <v>32690</v>
      </c>
      <c r="B403" s="2" t="s">
        <v>207</v>
      </c>
      <c r="C403" s="2" t="s">
        <v>364</v>
      </c>
      <c r="D403" s="2" t="s">
        <v>587</v>
      </c>
      <c r="E403" s="2" t="s">
        <v>405</v>
      </c>
      <c r="F403" s="2" t="s">
        <v>405</v>
      </c>
      <c r="G403" s="2" t="s">
        <v>405</v>
      </c>
      <c r="H403" s="3" t="s">
        <v>612</v>
      </c>
      <c r="I403" s="3">
        <v>28.33</v>
      </c>
      <c r="J403" s="3">
        <v>19.44</v>
      </c>
      <c r="K403" s="3">
        <v>15.1</v>
      </c>
      <c r="L403" s="3" t="s">
        <v>613</v>
      </c>
      <c r="M403" s="3">
        <v>582293</v>
      </c>
      <c r="N403" s="3">
        <v>350053</v>
      </c>
      <c r="O403" s="3">
        <v>271426</v>
      </c>
      <c r="P403" s="3">
        <v>204618</v>
      </c>
      <c r="Q403" s="3">
        <v>245652</v>
      </c>
    </row>
    <row r="404" spans="1:17">
      <c r="A404" s="2">
        <v>32700</v>
      </c>
      <c r="B404" s="2" t="s">
        <v>207</v>
      </c>
      <c r="C404" s="2" t="s">
        <v>364</v>
      </c>
      <c r="D404" s="2" t="s">
        <v>587</v>
      </c>
      <c r="E404" s="2" t="s">
        <v>408</v>
      </c>
      <c r="F404" s="2" t="s">
        <v>408</v>
      </c>
      <c r="G404" s="2" t="s">
        <v>408</v>
      </c>
      <c r="H404" s="3" t="s">
        <v>614</v>
      </c>
      <c r="I404" s="3">
        <v>22.82</v>
      </c>
      <c r="J404" s="3">
        <v>18.16</v>
      </c>
      <c r="K404" s="3">
        <v>15.68</v>
      </c>
      <c r="L404" s="3" t="s">
        <v>615</v>
      </c>
      <c r="M404" s="3">
        <v>1532264</v>
      </c>
      <c r="N404" s="3">
        <v>1469960</v>
      </c>
      <c r="O404" s="3">
        <v>908430</v>
      </c>
      <c r="P404" s="3">
        <v>708059</v>
      </c>
      <c r="Q404" s="3">
        <v>642469</v>
      </c>
    </row>
    <row r="405" spans="1:17">
      <c r="A405" s="2">
        <v>32710</v>
      </c>
      <c r="B405" s="2" t="s">
        <v>207</v>
      </c>
      <c r="C405" s="2" t="s">
        <v>364</v>
      </c>
      <c r="D405" s="2" t="s">
        <v>587</v>
      </c>
      <c r="E405" s="2" t="s">
        <v>410</v>
      </c>
      <c r="F405" s="2" t="s">
        <v>410</v>
      </c>
      <c r="G405" s="2" t="s">
        <v>410</v>
      </c>
      <c r="H405" s="3" t="s">
        <v>616</v>
      </c>
      <c r="I405" s="3">
        <v>84.11</v>
      </c>
      <c r="J405" s="3">
        <v>73.79</v>
      </c>
      <c r="K405" s="3">
        <v>66.96</v>
      </c>
      <c r="L405" s="3" t="s">
        <v>617</v>
      </c>
      <c r="M405" s="3">
        <v>5595658</v>
      </c>
      <c r="N405" s="3">
        <v>5195172</v>
      </c>
      <c r="O405" s="3">
        <v>5328082</v>
      </c>
      <c r="P405" s="3">
        <v>5108772</v>
      </c>
      <c r="Q405" s="3">
        <v>4625893</v>
      </c>
    </row>
    <row r="406" spans="1:15">
      <c r="A406" s="2">
        <v>32720</v>
      </c>
      <c r="B406" s="2" t="s">
        <v>207</v>
      </c>
      <c r="C406" s="2" t="s">
        <v>364</v>
      </c>
      <c r="D406" s="2" t="s">
        <v>587</v>
      </c>
      <c r="E406" s="2" t="s">
        <v>412</v>
      </c>
      <c r="F406" s="2" t="s">
        <v>412</v>
      </c>
      <c r="G406" s="2" t="s">
        <v>412</v>
      </c>
      <c r="H406" s="3" t="s">
        <v>618</v>
      </c>
      <c r="I406" s="3">
        <v>48.61</v>
      </c>
      <c r="J406" s="3">
        <v>52.86</v>
      </c>
      <c r="K406" s="3">
        <v>40.86</v>
      </c>
      <c r="L406" s="3" t="s">
        <v>619</v>
      </c>
      <c r="M406" s="3">
        <v>2702745</v>
      </c>
      <c r="N406" s="3">
        <v>2485244</v>
      </c>
      <c r="O406" s="3">
        <v>2295458</v>
      </c>
    </row>
    <row r="407" spans="1:17">
      <c r="A407" s="2">
        <v>32730</v>
      </c>
      <c r="B407" s="2" t="s">
        <v>207</v>
      </c>
      <c r="C407" s="2" t="s">
        <v>364</v>
      </c>
      <c r="D407" s="2" t="s">
        <v>587</v>
      </c>
      <c r="E407" s="2" t="s">
        <v>414</v>
      </c>
      <c r="F407" s="2" t="s">
        <v>414</v>
      </c>
      <c r="G407" s="2" t="s">
        <v>414</v>
      </c>
      <c r="H407" s="3" t="s">
        <v>620</v>
      </c>
      <c r="I407" s="3">
        <v>4.96</v>
      </c>
      <c r="J407" s="3">
        <v>5.9</v>
      </c>
      <c r="K407" s="3">
        <v>3.3</v>
      </c>
      <c r="L407" s="3" t="s">
        <v>621</v>
      </c>
      <c r="M407" s="3">
        <v>202684</v>
      </c>
      <c r="N407" s="3">
        <v>161156</v>
      </c>
      <c r="O407" s="3">
        <v>154149</v>
      </c>
      <c r="P407" s="3">
        <v>117144</v>
      </c>
      <c r="Q407" s="3">
        <v>81223</v>
      </c>
    </row>
    <row r="408" spans="1:17">
      <c r="A408" s="2">
        <v>32740</v>
      </c>
      <c r="B408" s="2" t="s">
        <v>207</v>
      </c>
      <c r="C408" s="2" t="s">
        <v>364</v>
      </c>
      <c r="D408" s="2" t="s">
        <v>587</v>
      </c>
      <c r="E408" s="2" t="s">
        <v>416</v>
      </c>
      <c r="F408" s="2" t="s">
        <v>416</v>
      </c>
      <c r="G408" s="2" t="s">
        <v>416</v>
      </c>
      <c r="H408" s="3" t="s">
        <v>622</v>
      </c>
      <c r="I408" s="3">
        <v>17.12</v>
      </c>
      <c r="J408" s="3">
        <v>8.05</v>
      </c>
      <c r="K408" s="3">
        <v>7.58</v>
      </c>
      <c r="L408" s="3" t="s">
        <v>623</v>
      </c>
      <c r="M408" s="3">
        <v>294219</v>
      </c>
      <c r="N408" s="3">
        <v>413357</v>
      </c>
      <c r="O408" s="3">
        <v>77586</v>
      </c>
      <c r="P408" s="3">
        <v>153258</v>
      </c>
      <c r="Q408" s="3">
        <v>117013</v>
      </c>
    </row>
    <row r="409" spans="1:17">
      <c r="A409" s="2">
        <v>32750</v>
      </c>
      <c r="B409" s="2" t="s">
        <v>207</v>
      </c>
      <c r="C409" s="2" t="s">
        <v>364</v>
      </c>
      <c r="D409" s="2" t="s">
        <v>587</v>
      </c>
      <c r="E409" s="2" t="s">
        <v>418</v>
      </c>
      <c r="F409" s="2" t="s">
        <v>418</v>
      </c>
      <c r="G409" s="2" t="s">
        <v>418</v>
      </c>
      <c r="H409" s="3" t="s">
        <v>624</v>
      </c>
      <c r="I409" s="3">
        <v>9.55</v>
      </c>
      <c r="J409" s="3">
        <v>49.14</v>
      </c>
      <c r="K409" s="3">
        <v>28.55</v>
      </c>
      <c r="L409" s="3" t="s">
        <v>625</v>
      </c>
      <c r="M409" s="3">
        <v>1464249</v>
      </c>
      <c r="N409" s="3">
        <v>675719</v>
      </c>
      <c r="O409" s="3">
        <v>673397</v>
      </c>
      <c r="P409" s="3">
        <v>700629</v>
      </c>
      <c r="Q409" s="3">
        <v>437968</v>
      </c>
    </row>
    <row r="410" spans="1:17">
      <c r="A410" s="2">
        <v>32760</v>
      </c>
      <c r="B410" s="2" t="s">
        <v>207</v>
      </c>
      <c r="C410" s="2" t="s">
        <v>364</v>
      </c>
      <c r="D410" s="2" t="s">
        <v>587</v>
      </c>
      <c r="E410" s="2" t="s">
        <v>421</v>
      </c>
      <c r="F410" s="2" t="s">
        <v>421</v>
      </c>
      <c r="G410" s="2" t="s">
        <v>421</v>
      </c>
      <c r="H410" s="3" t="s">
        <v>626</v>
      </c>
      <c r="I410" s="3">
        <v>9.56</v>
      </c>
      <c r="J410" s="3">
        <v>10.54</v>
      </c>
      <c r="K410" s="3">
        <v>10.59</v>
      </c>
      <c r="L410" s="3" t="s">
        <v>627</v>
      </c>
      <c r="M410" s="3">
        <v>863253</v>
      </c>
      <c r="N410" s="3">
        <v>952431</v>
      </c>
      <c r="O410" s="3">
        <v>961287</v>
      </c>
      <c r="P410" s="3">
        <v>879576</v>
      </c>
      <c r="Q410" s="3">
        <v>709170</v>
      </c>
    </row>
    <row r="411" spans="1:17">
      <c r="A411" s="2">
        <v>32770</v>
      </c>
      <c r="B411" s="2" t="s">
        <v>207</v>
      </c>
      <c r="C411" s="2" t="s">
        <v>364</v>
      </c>
      <c r="D411" s="2" t="s">
        <v>587</v>
      </c>
      <c r="E411" s="2" t="s">
        <v>424</v>
      </c>
      <c r="F411" s="2" t="s">
        <v>424</v>
      </c>
      <c r="G411" s="2" t="s">
        <v>424</v>
      </c>
      <c r="H411" s="3" t="s">
        <v>628</v>
      </c>
      <c r="I411" s="3">
        <v>3.87</v>
      </c>
      <c r="J411" s="3">
        <v>3.08</v>
      </c>
      <c r="K411" s="3">
        <v>1.64</v>
      </c>
      <c r="L411" s="3" t="s">
        <v>629</v>
      </c>
      <c r="M411" s="3">
        <v>141414</v>
      </c>
      <c r="N411" s="3">
        <v>113301</v>
      </c>
      <c r="O411" s="3">
        <v>87385</v>
      </c>
      <c r="P411" s="3">
        <v>142423</v>
      </c>
      <c r="Q411" s="3">
        <v>88507</v>
      </c>
    </row>
    <row r="412" spans="1:17">
      <c r="A412" s="2">
        <v>32780</v>
      </c>
      <c r="B412" s="2" t="s">
        <v>207</v>
      </c>
      <c r="C412" s="2" t="s">
        <v>364</v>
      </c>
      <c r="D412" s="2" t="s">
        <v>587</v>
      </c>
      <c r="E412" s="2" t="s">
        <v>425</v>
      </c>
      <c r="F412" s="2" t="s">
        <v>425</v>
      </c>
      <c r="G412" s="2" t="s">
        <v>425</v>
      </c>
      <c r="H412" s="3" t="s">
        <v>630</v>
      </c>
      <c r="I412" s="3">
        <v>29.76</v>
      </c>
      <c r="J412" s="3">
        <v>22.54</v>
      </c>
      <c r="K412" s="3">
        <v>19.99</v>
      </c>
      <c r="L412" s="3" t="s">
        <v>631</v>
      </c>
      <c r="M412" s="3">
        <v>985988</v>
      </c>
      <c r="N412" s="3">
        <v>718419</v>
      </c>
      <c r="O412" s="3">
        <v>567813</v>
      </c>
      <c r="P412" s="3">
        <v>534191</v>
      </c>
      <c r="Q412" s="3">
        <v>360114</v>
      </c>
    </row>
    <row r="413" spans="1:17">
      <c r="A413" s="2">
        <v>32790</v>
      </c>
      <c r="B413" s="2" t="s">
        <v>207</v>
      </c>
      <c r="C413" s="2" t="s">
        <v>364</v>
      </c>
      <c r="D413" s="2" t="s">
        <v>587</v>
      </c>
      <c r="E413" s="2" t="s">
        <v>428</v>
      </c>
      <c r="F413" s="2" t="s">
        <v>428</v>
      </c>
      <c r="G413" s="2" t="s">
        <v>428</v>
      </c>
      <c r="H413" s="3" t="s">
        <v>632</v>
      </c>
      <c r="I413" s="3">
        <v>49.77</v>
      </c>
      <c r="J413" s="3">
        <v>49.56</v>
      </c>
      <c r="K413" s="3">
        <v>34.45</v>
      </c>
      <c r="L413" s="3" t="s">
        <v>633</v>
      </c>
      <c r="M413" s="3">
        <v>2736314</v>
      </c>
      <c r="N413" s="3">
        <v>2374876</v>
      </c>
      <c r="O413" s="3">
        <v>3469958</v>
      </c>
      <c r="P413" s="3">
        <v>2608773</v>
      </c>
      <c r="Q413" s="3">
        <v>1370706</v>
      </c>
    </row>
    <row r="414" spans="1:17">
      <c r="A414" s="2">
        <v>32800</v>
      </c>
      <c r="B414" s="2" t="s">
        <v>207</v>
      </c>
      <c r="C414" s="2" t="s">
        <v>364</v>
      </c>
      <c r="D414" s="2" t="s">
        <v>587</v>
      </c>
      <c r="E414" s="2" t="s">
        <v>429</v>
      </c>
      <c r="F414" s="2" t="s">
        <v>429</v>
      </c>
      <c r="G414" s="2" t="s">
        <v>429</v>
      </c>
      <c r="H414" s="3" t="s">
        <v>634</v>
      </c>
      <c r="I414" s="3">
        <v>335.61</v>
      </c>
      <c r="J414" s="3">
        <v>293.22</v>
      </c>
      <c r="K414" s="3">
        <v>262.56</v>
      </c>
      <c r="L414" s="3" t="s">
        <v>635</v>
      </c>
      <c r="M414" s="3">
        <v>22538477</v>
      </c>
      <c r="N414" s="3">
        <v>18858402</v>
      </c>
      <c r="O414" s="3">
        <v>17161861</v>
      </c>
      <c r="P414" s="3">
        <v>13798127</v>
      </c>
      <c r="Q414" s="3">
        <v>11582140</v>
      </c>
    </row>
    <row r="415" spans="1:17">
      <c r="A415" s="2">
        <v>32810</v>
      </c>
      <c r="B415" s="2" t="s">
        <v>207</v>
      </c>
      <c r="C415" s="2" t="s">
        <v>364</v>
      </c>
      <c r="D415" s="2" t="s">
        <v>587</v>
      </c>
      <c r="E415" s="2" t="s">
        <v>432</v>
      </c>
      <c r="F415" s="2" t="s">
        <v>432</v>
      </c>
      <c r="G415" s="2" t="s">
        <v>432</v>
      </c>
      <c r="H415" s="3" t="s">
        <v>636</v>
      </c>
      <c r="I415" s="3">
        <v>312.22</v>
      </c>
      <c r="J415" s="3">
        <v>258.58</v>
      </c>
      <c r="K415" s="3">
        <v>205.33</v>
      </c>
      <c r="L415" s="3" t="s">
        <v>637</v>
      </c>
      <c r="M415" s="3">
        <v>16670216</v>
      </c>
      <c r="N415" s="3">
        <v>14576684</v>
      </c>
      <c r="O415" s="3">
        <v>11650782</v>
      </c>
      <c r="P415" s="3">
        <v>9294944</v>
      </c>
      <c r="Q415" s="3">
        <v>6345379</v>
      </c>
    </row>
    <row r="416" spans="1:17">
      <c r="A416" s="2">
        <v>32820</v>
      </c>
      <c r="B416" s="2" t="s">
        <v>207</v>
      </c>
      <c r="C416" s="2" t="s">
        <v>364</v>
      </c>
      <c r="D416" s="2" t="s">
        <v>587</v>
      </c>
      <c r="E416" s="2" t="s">
        <v>435</v>
      </c>
      <c r="F416" s="2" t="s">
        <v>435</v>
      </c>
      <c r="G416" s="2" t="s">
        <v>435</v>
      </c>
      <c r="H416" s="3" t="s">
        <v>638</v>
      </c>
      <c r="I416" s="3">
        <v>10.83</v>
      </c>
      <c r="J416" s="3">
        <v>32.84</v>
      </c>
      <c r="K416" s="3">
        <v>12.65</v>
      </c>
      <c r="L416" s="3" t="s">
        <v>639</v>
      </c>
      <c r="M416" s="3">
        <v>786666</v>
      </c>
      <c r="N416" s="3">
        <v>615238</v>
      </c>
      <c r="O416" s="3">
        <v>322324</v>
      </c>
      <c r="P416" s="3">
        <v>211840</v>
      </c>
      <c r="Q416" s="3">
        <v>184948</v>
      </c>
    </row>
    <row r="417" spans="1:17">
      <c r="A417" s="2">
        <v>32830</v>
      </c>
      <c r="B417" s="2" t="s">
        <v>207</v>
      </c>
      <c r="C417" s="2" t="s">
        <v>364</v>
      </c>
      <c r="D417" s="2" t="s">
        <v>587</v>
      </c>
      <c r="E417" s="2" t="s">
        <v>436</v>
      </c>
      <c r="F417" s="2" t="s">
        <v>436</v>
      </c>
      <c r="G417" s="2" t="s">
        <v>436</v>
      </c>
      <c r="H417" s="3" t="s">
        <v>640</v>
      </c>
      <c r="I417" s="3">
        <v>69.92</v>
      </c>
      <c r="J417" s="3">
        <v>64.71</v>
      </c>
      <c r="K417" s="3">
        <v>46.78</v>
      </c>
      <c r="L417" s="3" t="s">
        <v>641</v>
      </c>
      <c r="M417" s="3">
        <v>3151847</v>
      </c>
      <c r="N417" s="3">
        <v>2350912</v>
      </c>
      <c r="O417" s="3">
        <v>1748798</v>
      </c>
      <c r="P417" s="3">
        <v>535104</v>
      </c>
      <c r="Q417" s="3">
        <v>443120</v>
      </c>
    </row>
    <row r="418" spans="1:17">
      <c r="A418" s="2">
        <v>32840</v>
      </c>
      <c r="B418" s="2" t="s">
        <v>207</v>
      </c>
      <c r="C418" s="2" t="s">
        <v>364</v>
      </c>
      <c r="D418" s="2" t="s">
        <v>587</v>
      </c>
      <c r="E418" s="2" t="s">
        <v>439</v>
      </c>
      <c r="F418" s="2" t="s">
        <v>439</v>
      </c>
      <c r="G418" s="2" t="s">
        <v>439</v>
      </c>
      <c r="H418" s="3" t="s">
        <v>642</v>
      </c>
      <c r="I418" s="3">
        <v>68.04</v>
      </c>
      <c r="J418" s="3">
        <v>63.37</v>
      </c>
      <c r="K418" s="3">
        <v>51.26</v>
      </c>
      <c r="L418" s="3" t="s">
        <v>206</v>
      </c>
      <c r="M418" s="3">
        <v>3877888</v>
      </c>
      <c r="N418" s="3">
        <v>3205205</v>
      </c>
      <c r="O418" s="3">
        <v>2324819</v>
      </c>
      <c r="P418" s="3">
        <v>2197649</v>
      </c>
      <c r="Q418" s="3">
        <v>1526457</v>
      </c>
    </row>
    <row r="419" spans="1:17">
      <c r="A419" s="2">
        <v>32850</v>
      </c>
      <c r="B419" s="2" t="s">
        <v>207</v>
      </c>
      <c r="C419" s="2" t="s">
        <v>364</v>
      </c>
      <c r="D419" s="2" t="s">
        <v>587</v>
      </c>
      <c r="E419" s="2" t="s">
        <v>442</v>
      </c>
      <c r="F419" s="2" t="s">
        <v>442</v>
      </c>
      <c r="G419" s="2" t="s">
        <v>442</v>
      </c>
      <c r="H419" s="3" t="s">
        <v>643</v>
      </c>
      <c r="I419" s="3">
        <v>148.6</v>
      </c>
      <c r="J419" s="3">
        <v>162.13</v>
      </c>
      <c r="K419" s="3">
        <v>140.58</v>
      </c>
      <c r="L419" s="3" t="s">
        <v>644</v>
      </c>
      <c r="M419" s="3">
        <v>11780228</v>
      </c>
      <c r="N419" s="3">
        <v>11976328</v>
      </c>
      <c r="O419" s="3">
        <v>8499555</v>
      </c>
      <c r="P419" s="3">
        <v>5226919</v>
      </c>
      <c r="Q419" s="3">
        <v>3585677</v>
      </c>
    </row>
    <row r="420" spans="1:17">
      <c r="A420" s="2">
        <v>32860</v>
      </c>
      <c r="B420" s="2" t="s">
        <v>207</v>
      </c>
      <c r="C420" s="2" t="s">
        <v>364</v>
      </c>
      <c r="D420" s="2" t="s">
        <v>587</v>
      </c>
      <c r="E420" s="2" t="s">
        <v>444</v>
      </c>
      <c r="F420" s="2" t="s">
        <v>444</v>
      </c>
      <c r="G420" s="2" t="s">
        <v>444</v>
      </c>
      <c r="H420" s="3" t="s">
        <v>645</v>
      </c>
      <c r="I420" s="3">
        <v>35.73</v>
      </c>
      <c r="J420" s="3">
        <v>34.94</v>
      </c>
      <c r="K420" s="3">
        <v>24.76</v>
      </c>
      <c r="L420" s="3" t="s">
        <v>646</v>
      </c>
      <c r="M420" s="3">
        <v>2189753</v>
      </c>
      <c r="N420" s="3">
        <v>2086274</v>
      </c>
      <c r="O420" s="3">
        <v>1373333</v>
      </c>
      <c r="P420" s="3">
        <v>1224158</v>
      </c>
      <c r="Q420" s="3">
        <v>1009611</v>
      </c>
    </row>
    <row r="421" spans="1:17">
      <c r="A421" s="2">
        <v>32870</v>
      </c>
      <c r="B421" s="2" t="s">
        <v>207</v>
      </c>
      <c r="C421" s="2" t="s">
        <v>364</v>
      </c>
      <c r="D421" s="2" t="s">
        <v>587</v>
      </c>
      <c r="E421" s="2" t="s">
        <v>446</v>
      </c>
      <c r="F421" s="2" t="s">
        <v>446</v>
      </c>
      <c r="G421" s="2" t="s">
        <v>446</v>
      </c>
      <c r="H421" s="3" t="s">
        <v>647</v>
      </c>
      <c r="I421" s="3">
        <v>266.42</v>
      </c>
      <c r="J421" s="3">
        <v>281.64</v>
      </c>
      <c r="K421" s="3">
        <v>229.37</v>
      </c>
      <c r="L421" s="3" t="s">
        <v>648</v>
      </c>
      <c r="M421" s="3">
        <v>21005726</v>
      </c>
      <c r="N421" s="3">
        <v>18057678</v>
      </c>
      <c r="O421" s="3">
        <v>20535499</v>
      </c>
      <c r="P421" s="3">
        <v>13831593</v>
      </c>
      <c r="Q421" s="3">
        <v>11615214</v>
      </c>
    </row>
    <row r="422" spans="1:17">
      <c r="A422" s="2">
        <v>32880</v>
      </c>
      <c r="B422" s="2" t="s">
        <v>207</v>
      </c>
      <c r="C422" s="2" t="s">
        <v>364</v>
      </c>
      <c r="D422" s="2" t="s">
        <v>587</v>
      </c>
      <c r="E422" s="2" t="s">
        <v>449</v>
      </c>
      <c r="F422" s="2" t="s">
        <v>449</v>
      </c>
      <c r="G422" s="2" t="s">
        <v>449</v>
      </c>
      <c r="H422" s="3" t="s">
        <v>649</v>
      </c>
      <c r="I422" s="3">
        <v>222.97</v>
      </c>
      <c r="J422" s="3">
        <v>200.61</v>
      </c>
      <c r="K422" s="3">
        <v>179.65</v>
      </c>
      <c r="L422" s="3" t="s">
        <v>650</v>
      </c>
      <c r="M422" s="3">
        <v>14031473</v>
      </c>
      <c r="N422" s="3">
        <v>10994450</v>
      </c>
      <c r="O422" s="3">
        <v>9049625</v>
      </c>
      <c r="P422" s="3">
        <v>16362170</v>
      </c>
      <c r="Q422" s="3">
        <v>13306967</v>
      </c>
    </row>
    <row r="423" spans="1:17">
      <c r="A423" s="2">
        <v>32890</v>
      </c>
      <c r="B423" s="2" t="s">
        <v>207</v>
      </c>
      <c r="C423" s="2" t="s">
        <v>364</v>
      </c>
      <c r="D423" s="2" t="s">
        <v>587</v>
      </c>
      <c r="E423" s="2" t="s">
        <v>452</v>
      </c>
      <c r="F423" s="2" t="s">
        <v>452</v>
      </c>
      <c r="G423" s="2" t="s">
        <v>452</v>
      </c>
      <c r="H423" s="3" t="s">
        <v>651</v>
      </c>
      <c r="I423" s="3">
        <v>195.44</v>
      </c>
      <c r="J423" s="3">
        <v>234.86</v>
      </c>
      <c r="K423" s="3">
        <v>153.78</v>
      </c>
      <c r="L423" s="3" t="s">
        <v>652</v>
      </c>
      <c r="M423" s="3">
        <v>11627712</v>
      </c>
      <c r="N423" s="3">
        <v>9313506</v>
      </c>
      <c r="O423" s="3">
        <v>6461510</v>
      </c>
      <c r="P423" s="3">
        <v>4060938</v>
      </c>
      <c r="Q423" s="3">
        <v>3343830</v>
      </c>
    </row>
    <row r="424" spans="1:17">
      <c r="A424" s="2">
        <v>32900</v>
      </c>
      <c r="B424" s="2" t="s">
        <v>207</v>
      </c>
      <c r="C424" s="2" t="s">
        <v>364</v>
      </c>
      <c r="D424" s="2" t="s">
        <v>587</v>
      </c>
      <c r="E424" s="2" t="s">
        <v>455</v>
      </c>
      <c r="F424" s="2" t="s">
        <v>455</v>
      </c>
      <c r="G424" s="2" t="s">
        <v>455</v>
      </c>
      <c r="H424" s="3" t="s">
        <v>653</v>
      </c>
      <c r="I424" s="3">
        <v>105.58</v>
      </c>
      <c r="J424" s="3">
        <v>86.02</v>
      </c>
      <c r="K424" s="3">
        <v>71.49</v>
      </c>
      <c r="L424" s="3" t="s">
        <v>654</v>
      </c>
      <c r="M424" s="3">
        <v>6335889</v>
      </c>
      <c r="N424" s="3">
        <v>6395788</v>
      </c>
      <c r="O424" s="3">
        <v>5416424</v>
      </c>
      <c r="P424" s="3"/>
      <c r="Q424" s="3">
        <v>245652</v>
      </c>
    </row>
    <row r="425" spans="1:17">
      <c r="A425" s="2">
        <v>32910</v>
      </c>
      <c r="B425" s="2" t="s">
        <v>207</v>
      </c>
      <c r="C425" s="2" t="s">
        <v>364</v>
      </c>
      <c r="D425" s="2" t="s">
        <v>587</v>
      </c>
      <c r="E425" s="2" t="s">
        <v>457</v>
      </c>
      <c r="F425" s="2" t="s">
        <v>457</v>
      </c>
      <c r="G425" s="2" t="s">
        <v>457</v>
      </c>
      <c r="H425" s="3" t="s">
        <v>655</v>
      </c>
      <c r="I425" s="3">
        <v>563.41</v>
      </c>
      <c r="J425" s="3">
        <v>718.22</v>
      </c>
      <c r="K425" s="3">
        <v>642.61</v>
      </c>
      <c r="L425" s="3" t="s">
        <v>656</v>
      </c>
      <c r="M425" s="3">
        <v>50761958</v>
      </c>
      <c r="N425" s="3">
        <v>51966553</v>
      </c>
      <c r="O425" s="3">
        <v>53034774</v>
      </c>
      <c r="P425" s="3">
        <v>46645426</v>
      </c>
      <c r="Q425" s="3">
        <v>40746945</v>
      </c>
    </row>
    <row r="426" spans="1:17">
      <c r="A426" s="2">
        <v>32920</v>
      </c>
      <c r="B426" s="2" t="s">
        <v>207</v>
      </c>
      <c r="C426" s="2" t="s">
        <v>364</v>
      </c>
      <c r="D426" s="2" t="s">
        <v>587</v>
      </c>
      <c r="E426" s="2" t="s">
        <v>460</v>
      </c>
      <c r="F426" s="2" t="s">
        <v>460</v>
      </c>
      <c r="G426" s="2" t="s">
        <v>460</v>
      </c>
      <c r="H426" s="3" t="s">
        <v>657</v>
      </c>
      <c r="I426" s="3">
        <v>396.21</v>
      </c>
      <c r="J426" s="3">
        <v>438.07</v>
      </c>
      <c r="K426" s="3">
        <v>365.64</v>
      </c>
      <c r="L426" s="3" t="s">
        <v>658</v>
      </c>
      <c r="M426" s="3">
        <v>32798592</v>
      </c>
      <c r="N426" s="3">
        <v>30440411</v>
      </c>
      <c r="O426" s="3">
        <v>27916648</v>
      </c>
      <c r="P426" s="3">
        <v>15931007</v>
      </c>
      <c r="Q426" s="3">
        <v>13632774</v>
      </c>
    </row>
    <row r="427" spans="1:17">
      <c r="A427" s="2">
        <v>32930</v>
      </c>
      <c r="B427" s="2" t="s">
        <v>207</v>
      </c>
      <c r="C427" s="2" t="s">
        <v>364</v>
      </c>
      <c r="D427" s="2" t="s">
        <v>587</v>
      </c>
      <c r="E427" s="2" t="s">
        <v>463</v>
      </c>
      <c r="F427" s="2" t="s">
        <v>463</v>
      </c>
      <c r="G427" s="2" t="s">
        <v>463</v>
      </c>
      <c r="H427" s="3" t="s">
        <v>659</v>
      </c>
      <c r="I427" s="3">
        <v>154.85</v>
      </c>
      <c r="J427" s="3">
        <v>108.95</v>
      </c>
      <c r="K427" s="3">
        <v>94.87</v>
      </c>
      <c r="L427" s="3" t="s">
        <v>660</v>
      </c>
      <c r="M427" s="3">
        <v>7475917</v>
      </c>
      <c r="N427" s="3">
        <v>5954540</v>
      </c>
      <c r="O427" s="3">
        <v>4485988</v>
      </c>
      <c r="P427" s="3">
        <v>5065127</v>
      </c>
      <c r="Q427" s="3">
        <v>4238969</v>
      </c>
    </row>
    <row r="428" spans="1:17">
      <c r="A428" s="2">
        <v>32940</v>
      </c>
      <c r="B428" s="2" t="s">
        <v>207</v>
      </c>
      <c r="C428" s="2" t="s">
        <v>364</v>
      </c>
      <c r="D428" s="2" t="s">
        <v>587</v>
      </c>
      <c r="E428" s="2" t="s">
        <v>465</v>
      </c>
      <c r="F428" s="2" t="s">
        <v>465</v>
      </c>
      <c r="G428" s="2" t="s">
        <v>465</v>
      </c>
      <c r="H428" s="3" t="s">
        <v>661</v>
      </c>
      <c r="I428" s="3">
        <v>79.76</v>
      </c>
      <c r="J428" s="3">
        <v>73.08</v>
      </c>
      <c r="K428" s="3">
        <v>70.15</v>
      </c>
      <c r="L428" s="3" t="s">
        <v>662</v>
      </c>
      <c r="M428" s="3">
        <v>4830599</v>
      </c>
      <c r="N428" s="3">
        <v>5537536</v>
      </c>
      <c r="O428" s="3">
        <v>5612416</v>
      </c>
      <c r="P428" s="3">
        <v>3723344</v>
      </c>
      <c r="Q428" s="3">
        <v>245652</v>
      </c>
    </row>
    <row r="429" spans="1:17">
      <c r="A429" s="2">
        <v>32950</v>
      </c>
      <c r="B429" s="2" t="s">
        <v>207</v>
      </c>
      <c r="C429" s="2" t="s">
        <v>364</v>
      </c>
      <c r="D429" s="2" t="s">
        <v>587</v>
      </c>
      <c r="E429" s="2" t="s">
        <v>468</v>
      </c>
      <c r="F429" s="2" t="s">
        <v>468</v>
      </c>
      <c r="G429" s="2" t="s">
        <v>468</v>
      </c>
      <c r="H429" s="3" t="s">
        <v>663</v>
      </c>
      <c r="I429" s="3">
        <v>1.75</v>
      </c>
      <c r="J429" s="3">
        <v>2.43</v>
      </c>
      <c r="K429" s="3">
        <v>2.23</v>
      </c>
      <c r="L429" s="3" t="s">
        <v>664</v>
      </c>
      <c r="M429" s="3">
        <v>195910</v>
      </c>
      <c r="N429" s="3">
        <v>164130</v>
      </c>
      <c r="O429" s="3">
        <v>146361</v>
      </c>
      <c r="P429" s="3">
        <v>274173</v>
      </c>
      <c r="Q429" s="3">
        <v>255071</v>
      </c>
    </row>
    <row r="430" spans="1:16">
      <c r="A430" s="2">
        <v>32960</v>
      </c>
      <c r="B430" s="2" t="s">
        <v>207</v>
      </c>
      <c r="C430" s="2" t="s">
        <v>364</v>
      </c>
      <c r="D430" s="2" t="s">
        <v>587</v>
      </c>
      <c r="E430" s="2" t="s">
        <v>470</v>
      </c>
      <c r="F430" s="2" t="s">
        <v>470</v>
      </c>
      <c r="G430" s="2" t="s">
        <v>470</v>
      </c>
      <c r="H430" s="3" t="s">
        <v>665</v>
      </c>
      <c r="I430" s="3">
        <v>4.88</v>
      </c>
      <c r="J430" s="3">
        <v>1.52</v>
      </c>
      <c r="K430" s="3">
        <v>4.68</v>
      </c>
      <c r="L430" s="3" t="s">
        <v>666</v>
      </c>
      <c r="M430" s="3">
        <v>1001637</v>
      </c>
      <c r="N430" s="3">
        <v>696153</v>
      </c>
      <c r="O430" s="3">
        <v>679759</v>
      </c>
      <c r="P430" s="3">
        <v>790894</v>
      </c>
    </row>
    <row r="431" spans="1:7">
      <c r="A431" s="2">
        <v>32970</v>
      </c>
      <c r="B431" s="2" t="s">
        <v>207</v>
      </c>
      <c r="C431" s="2" t="s">
        <v>364</v>
      </c>
      <c r="D431" s="2" t="s">
        <v>587</v>
      </c>
      <c r="E431" s="2" t="s">
        <v>472</v>
      </c>
      <c r="F431" s="2" t="s">
        <v>472</v>
      </c>
      <c r="G431" s="2" t="s">
        <v>472</v>
      </c>
    </row>
    <row r="432" spans="1:17">
      <c r="A432" s="2">
        <v>32980</v>
      </c>
      <c r="B432" s="2" t="s">
        <v>207</v>
      </c>
      <c r="C432" s="2" t="s">
        <v>364</v>
      </c>
      <c r="D432" s="2" t="s">
        <v>587</v>
      </c>
      <c r="E432" s="2" t="s">
        <v>473</v>
      </c>
      <c r="F432" s="2" t="s">
        <v>473</v>
      </c>
      <c r="G432" s="2" t="s">
        <v>473</v>
      </c>
      <c r="H432" s="3" t="s">
        <v>667</v>
      </c>
      <c r="I432" s="3">
        <v>32</v>
      </c>
      <c r="J432" s="3">
        <v>29.72</v>
      </c>
      <c r="K432" s="3">
        <v>26.19</v>
      </c>
      <c r="L432" s="3" t="s">
        <v>668</v>
      </c>
      <c r="M432" s="3">
        <v>1372227</v>
      </c>
      <c r="N432" s="3">
        <v>1240006</v>
      </c>
      <c r="O432" s="3">
        <v>1505813</v>
      </c>
      <c r="P432" s="3">
        <v>1918478</v>
      </c>
      <c r="Q432" s="3">
        <v>1196004</v>
      </c>
    </row>
    <row r="433" spans="1:17">
      <c r="A433" s="2">
        <v>32990</v>
      </c>
      <c r="B433" s="2" t="s">
        <v>207</v>
      </c>
      <c r="C433" s="2" t="s">
        <v>364</v>
      </c>
      <c r="D433" s="2" t="s">
        <v>587</v>
      </c>
      <c r="E433" s="2" t="s">
        <v>474</v>
      </c>
      <c r="F433" s="2" t="s">
        <v>474</v>
      </c>
      <c r="G433" s="2" t="s">
        <v>474</v>
      </c>
      <c r="H433" s="3" t="s">
        <v>669</v>
      </c>
      <c r="I433" s="3">
        <v>10.24</v>
      </c>
      <c r="J433" s="3">
        <v>6.48</v>
      </c>
      <c r="K433" s="3">
        <v>5.59</v>
      </c>
      <c r="L433" s="3" t="s">
        <v>670</v>
      </c>
      <c r="M433" s="3">
        <v>443488</v>
      </c>
      <c r="N433" s="3">
        <v>330571</v>
      </c>
      <c r="O433" s="3">
        <v>292792</v>
      </c>
      <c r="P433" s="3">
        <v>207047</v>
      </c>
      <c r="Q433" s="3">
        <v>238284</v>
      </c>
    </row>
    <row r="434" spans="1:17">
      <c r="A434" s="2">
        <v>33000</v>
      </c>
      <c r="B434" s="2" t="s">
        <v>207</v>
      </c>
      <c r="C434" s="2" t="s">
        <v>364</v>
      </c>
      <c r="D434" s="2" t="s">
        <v>587</v>
      </c>
      <c r="E434" s="2" t="s">
        <v>475</v>
      </c>
      <c r="F434" s="2" t="s">
        <v>475</v>
      </c>
      <c r="G434" s="2" t="s">
        <v>475</v>
      </c>
      <c r="H434" s="3" t="s">
        <v>671</v>
      </c>
      <c r="I434" s="3">
        <v>60.15</v>
      </c>
      <c r="J434" s="3">
        <v>46.61</v>
      </c>
      <c r="K434" s="3">
        <v>39.4</v>
      </c>
      <c r="L434" s="3" t="s">
        <v>672</v>
      </c>
      <c r="M434" s="3">
        <v>2168363</v>
      </c>
      <c r="N434" s="3">
        <v>1622313</v>
      </c>
      <c r="O434" s="3">
        <v>694767</v>
      </c>
      <c r="P434" s="3">
        <v>883566</v>
      </c>
      <c r="Q434" s="3">
        <v>654622</v>
      </c>
    </row>
    <row r="435" spans="1:17">
      <c r="A435" s="2">
        <v>33010</v>
      </c>
      <c r="B435" s="2" t="s">
        <v>207</v>
      </c>
      <c r="C435" s="2" t="s">
        <v>364</v>
      </c>
      <c r="D435" s="2" t="s">
        <v>673</v>
      </c>
      <c r="E435" s="2" t="s">
        <v>57</v>
      </c>
      <c r="F435" s="2" t="s">
        <v>57</v>
      </c>
      <c r="G435" s="2" t="s">
        <v>57</v>
      </c>
      <c r="H435" s="3" t="s">
        <v>674</v>
      </c>
      <c r="I435" s="3">
        <v>1151.59</v>
      </c>
      <c r="J435" s="3">
        <v>1073.92</v>
      </c>
      <c r="K435" s="3">
        <v>885.05</v>
      </c>
      <c r="L435" s="3" t="s">
        <v>675</v>
      </c>
      <c r="M435" s="3">
        <v>66964589</v>
      </c>
      <c r="N435" s="3">
        <v>58277337</v>
      </c>
      <c r="O435" s="3">
        <v>49019104</v>
      </c>
      <c r="P435" s="3">
        <v>44407675</v>
      </c>
      <c r="Q435" s="3">
        <v>38550095</v>
      </c>
    </row>
    <row r="436" spans="1:7">
      <c r="A436" s="2">
        <v>33020</v>
      </c>
      <c r="B436" s="2" t="s">
        <v>207</v>
      </c>
      <c r="C436" s="2" t="s">
        <v>364</v>
      </c>
      <c r="D436" s="2" t="s">
        <v>673</v>
      </c>
      <c r="E436" s="2" t="s">
        <v>368</v>
      </c>
      <c r="F436" s="2" t="s">
        <v>368</v>
      </c>
      <c r="G436" s="2" t="s">
        <v>368</v>
      </c>
    </row>
    <row r="437" spans="1:17">
      <c r="A437" s="2">
        <v>33030</v>
      </c>
      <c r="B437" s="2" t="s">
        <v>207</v>
      </c>
      <c r="C437" s="2" t="s">
        <v>364</v>
      </c>
      <c r="D437" s="2" t="s">
        <v>673</v>
      </c>
      <c r="E437" s="2" t="s">
        <v>369</v>
      </c>
      <c r="F437" s="2" t="s">
        <v>369</v>
      </c>
      <c r="G437" s="2" t="s">
        <v>369</v>
      </c>
      <c r="H437" s="3" t="s">
        <v>676</v>
      </c>
      <c r="I437" s="3">
        <v>0.87</v>
      </c>
      <c r="J437" s="3">
        <v>1.33</v>
      </c>
      <c r="K437" s="3">
        <v>13.79</v>
      </c>
      <c r="L437" s="3" t="s">
        <v>677</v>
      </c>
      <c r="M437" s="3">
        <v>1365927</v>
      </c>
      <c r="N437" s="3">
        <v>1279834</v>
      </c>
      <c r="O437" s="3">
        <v>967821</v>
      </c>
      <c r="P437" s="3">
        <v>699902</v>
      </c>
      <c r="Q437" s="3">
        <v>242060</v>
      </c>
    </row>
    <row r="438" spans="1:17">
      <c r="A438" s="2">
        <v>33040</v>
      </c>
      <c r="B438" s="2" t="s">
        <v>207</v>
      </c>
      <c r="C438" s="2" t="s">
        <v>364</v>
      </c>
      <c r="D438" s="2" t="s">
        <v>673</v>
      </c>
      <c r="E438" s="2" t="s">
        <v>372</v>
      </c>
      <c r="F438" s="2" t="s">
        <v>372</v>
      </c>
      <c r="G438" s="2" t="s">
        <v>372</v>
      </c>
      <c r="H438" s="3" t="s">
        <v>678</v>
      </c>
      <c r="I438" s="3">
        <v>10.91</v>
      </c>
      <c r="J438" s="3">
        <v>27.27</v>
      </c>
      <c r="K438" s="3">
        <v>22.64</v>
      </c>
      <c r="L438" s="3" t="s">
        <v>679</v>
      </c>
      <c r="M438" s="3">
        <v>2448213</v>
      </c>
      <c r="N438" s="3">
        <v>3105154</v>
      </c>
      <c r="O438" s="3">
        <v>2708335</v>
      </c>
      <c r="P438" s="3">
        <v>2358035</v>
      </c>
      <c r="Q438" s="3">
        <v>2226593</v>
      </c>
    </row>
    <row r="439" spans="1:17">
      <c r="A439" s="2">
        <v>33050</v>
      </c>
      <c r="B439" s="2" t="s">
        <v>207</v>
      </c>
      <c r="C439" s="2" t="s">
        <v>364</v>
      </c>
      <c r="D439" s="2" t="s">
        <v>673</v>
      </c>
      <c r="E439" s="2" t="s">
        <v>374</v>
      </c>
      <c r="F439" s="2" t="s">
        <v>374</v>
      </c>
      <c r="G439" s="2" t="s">
        <v>374</v>
      </c>
      <c r="H439" s="3" t="s">
        <v>680</v>
      </c>
      <c r="I439" s="3">
        <v>4.16</v>
      </c>
      <c r="J439" s="3">
        <v>3.81</v>
      </c>
      <c r="K439" s="3">
        <v>2.47</v>
      </c>
      <c r="L439" s="3" t="s">
        <v>681</v>
      </c>
      <c r="M439" s="3">
        <v>155234</v>
      </c>
      <c r="N439" s="3">
        <v>300247</v>
      </c>
      <c r="O439" s="3">
        <v>445985</v>
      </c>
      <c r="P439" s="3">
        <v>456987</v>
      </c>
      <c r="Q439" s="3">
        <v>387042</v>
      </c>
    </row>
    <row r="440" spans="1:7">
      <c r="A440" s="2">
        <v>33060</v>
      </c>
      <c r="B440" s="2" t="s">
        <v>207</v>
      </c>
      <c r="C440" s="2" t="s">
        <v>364</v>
      </c>
      <c r="D440" s="2" t="s">
        <v>673</v>
      </c>
      <c r="E440" s="2" t="s">
        <v>377</v>
      </c>
      <c r="F440" s="2" t="s">
        <v>377</v>
      </c>
      <c r="G440" s="2" t="s">
        <v>377</v>
      </c>
    </row>
    <row r="441" spans="1:7">
      <c r="A441" s="2">
        <v>33070</v>
      </c>
      <c r="B441" s="2" t="s">
        <v>207</v>
      </c>
      <c r="C441" s="2" t="s">
        <v>364</v>
      </c>
      <c r="D441" s="2" t="s">
        <v>673</v>
      </c>
      <c r="E441" s="2" t="s">
        <v>378</v>
      </c>
      <c r="F441" s="2" t="s">
        <v>378</v>
      </c>
      <c r="G441" s="2" t="s">
        <v>378</v>
      </c>
    </row>
    <row r="442" spans="1:7">
      <c r="A442" s="2">
        <v>33080</v>
      </c>
      <c r="B442" s="2" t="s">
        <v>207</v>
      </c>
      <c r="C442" s="2" t="s">
        <v>364</v>
      </c>
      <c r="D442" s="2" t="s">
        <v>673</v>
      </c>
      <c r="E442" s="2" t="s">
        <v>379</v>
      </c>
      <c r="F442" s="2" t="s">
        <v>379</v>
      </c>
      <c r="G442" s="2" t="s">
        <v>379</v>
      </c>
    </row>
    <row r="443" spans="1:17">
      <c r="A443" s="2">
        <v>33090</v>
      </c>
      <c r="B443" s="2" t="s">
        <v>207</v>
      </c>
      <c r="C443" s="2" t="s">
        <v>364</v>
      </c>
      <c r="D443" s="2" t="s">
        <v>673</v>
      </c>
      <c r="E443" s="2" t="s">
        <v>380</v>
      </c>
      <c r="F443" s="2" t="s">
        <v>380</v>
      </c>
      <c r="G443" s="2" t="s">
        <v>380</v>
      </c>
      <c r="H443" s="3" t="s">
        <v>682</v>
      </c>
      <c r="I443" s="3">
        <v>1.74</v>
      </c>
      <c r="J443" s="3">
        <v>1.04</v>
      </c>
      <c r="K443" s="3">
        <v>1.6</v>
      </c>
      <c r="L443" s="3" t="s">
        <v>683</v>
      </c>
      <c r="M443" s="3">
        <v>125538</v>
      </c>
      <c r="N443" s="3">
        <v>748972</v>
      </c>
      <c r="O443" s="3">
        <v>113068</v>
      </c>
      <c r="P443" s="3">
        <v>70530</v>
      </c>
      <c r="Q443" s="3">
        <v>67858</v>
      </c>
    </row>
    <row r="444" spans="1:7">
      <c r="A444" s="2">
        <v>33100</v>
      </c>
      <c r="B444" s="2" t="s">
        <v>207</v>
      </c>
      <c r="C444" s="2" t="s">
        <v>364</v>
      </c>
      <c r="D444" s="2" t="s">
        <v>673</v>
      </c>
      <c r="E444" s="2" t="s">
        <v>382</v>
      </c>
      <c r="F444" s="2" t="s">
        <v>382</v>
      </c>
      <c r="G444" s="2" t="s">
        <v>382</v>
      </c>
    </row>
    <row r="445" spans="1:17">
      <c r="A445" s="2">
        <v>33110</v>
      </c>
      <c r="B445" s="2" t="s">
        <v>207</v>
      </c>
      <c r="C445" s="2" t="s">
        <v>364</v>
      </c>
      <c r="D445" s="2" t="s">
        <v>673</v>
      </c>
      <c r="E445" s="2" t="s">
        <v>383</v>
      </c>
      <c r="F445" s="2" t="s">
        <v>383</v>
      </c>
      <c r="G445" s="2" t="s">
        <v>383</v>
      </c>
      <c r="H445" s="3" t="s">
        <v>684</v>
      </c>
      <c r="I445" s="3"/>
      <c r="J445" s="3">
        <v>0.03</v>
      </c>
      <c r="K445" s="3">
        <v>60.29</v>
      </c>
      <c r="L445" s="3" t="s">
        <v>685</v>
      </c>
      <c r="M445" s="3">
        <v>5769542</v>
      </c>
      <c r="N445" s="3">
        <v>4299959</v>
      </c>
      <c r="O445" s="3">
        <v>11564007</v>
      </c>
      <c r="P445" s="3">
        <v>11248068</v>
      </c>
      <c r="Q445" s="3">
        <v>12881959</v>
      </c>
    </row>
    <row r="446" spans="1:17">
      <c r="A446" s="2">
        <v>33120</v>
      </c>
      <c r="B446" s="2" t="s">
        <v>207</v>
      </c>
      <c r="C446" s="2" t="s">
        <v>364</v>
      </c>
      <c r="D446" s="2" t="s">
        <v>673</v>
      </c>
      <c r="E446" s="2" t="s">
        <v>386</v>
      </c>
      <c r="F446" s="2" t="s">
        <v>386</v>
      </c>
      <c r="G446" s="2" t="s">
        <v>386</v>
      </c>
      <c r="H446" s="3" t="s">
        <v>686</v>
      </c>
      <c r="I446" s="3">
        <v>339.62</v>
      </c>
      <c r="J446" s="3">
        <v>318.45</v>
      </c>
      <c r="K446" s="3">
        <v>269.18</v>
      </c>
      <c r="L446" s="3" t="s">
        <v>687</v>
      </c>
      <c r="M446" s="3">
        <v>20528633</v>
      </c>
      <c r="N446" s="3">
        <v>15427694</v>
      </c>
      <c r="O446" s="3">
        <v>12438392</v>
      </c>
      <c r="P446" s="3">
        <v>10742620</v>
      </c>
      <c r="Q446" s="3">
        <v>9231575</v>
      </c>
    </row>
    <row r="447" spans="1:17">
      <c r="A447" s="2">
        <v>33130</v>
      </c>
      <c r="B447" s="2" t="s">
        <v>207</v>
      </c>
      <c r="C447" s="2" t="s">
        <v>364</v>
      </c>
      <c r="D447" s="2" t="s">
        <v>673</v>
      </c>
      <c r="E447" s="2" t="s">
        <v>389</v>
      </c>
      <c r="F447" s="2" t="s">
        <v>389</v>
      </c>
      <c r="G447" s="2" t="s">
        <v>389</v>
      </c>
      <c r="H447" s="3" t="s">
        <v>688</v>
      </c>
      <c r="I447" s="3">
        <v>811.97</v>
      </c>
      <c r="J447" s="3">
        <v>755.47</v>
      </c>
      <c r="K447" s="3">
        <v>615.88</v>
      </c>
      <c r="L447" s="3" t="s">
        <v>689</v>
      </c>
      <c r="M447" s="3">
        <v>46435956</v>
      </c>
      <c r="N447" s="3">
        <v>42849643</v>
      </c>
      <c r="O447" s="3">
        <v>36580712</v>
      </c>
      <c r="P447" s="3">
        <v>33665055</v>
      </c>
      <c r="Q447" s="3">
        <v>29318520</v>
      </c>
    </row>
    <row r="448" spans="1:17">
      <c r="A448" s="2">
        <v>33140</v>
      </c>
      <c r="B448" s="2" t="s">
        <v>207</v>
      </c>
      <c r="C448" s="2" t="s">
        <v>364</v>
      </c>
      <c r="D448" s="2" t="s">
        <v>673</v>
      </c>
      <c r="E448" s="2" t="s">
        <v>392</v>
      </c>
      <c r="F448" s="2" t="s">
        <v>392</v>
      </c>
      <c r="G448" s="2" t="s">
        <v>392</v>
      </c>
      <c r="H448" s="3" t="s">
        <v>690</v>
      </c>
      <c r="I448" s="3">
        <v>398.8</v>
      </c>
      <c r="J448" s="3">
        <v>387.18</v>
      </c>
      <c r="K448" s="3">
        <v>310.55</v>
      </c>
      <c r="L448" s="3" t="s">
        <v>691</v>
      </c>
      <c r="M448" s="3">
        <v>23929227</v>
      </c>
      <c r="N448" s="3">
        <v>21441662</v>
      </c>
      <c r="O448" s="3">
        <v>14305731</v>
      </c>
      <c r="P448" s="3">
        <v>6827021</v>
      </c>
      <c r="Q448" s="3">
        <v>7687159</v>
      </c>
    </row>
    <row r="449" spans="1:17">
      <c r="A449" s="2">
        <v>33150</v>
      </c>
      <c r="B449" s="2" t="s">
        <v>207</v>
      </c>
      <c r="C449" s="2" t="s">
        <v>364</v>
      </c>
      <c r="D449" s="2" t="s">
        <v>673</v>
      </c>
      <c r="E449" s="2" t="s">
        <v>395</v>
      </c>
      <c r="F449" s="2" t="s">
        <v>395</v>
      </c>
      <c r="G449" s="2" t="s">
        <v>395</v>
      </c>
      <c r="H449" s="3" t="s">
        <v>692</v>
      </c>
      <c r="I449" s="3">
        <v>253.63</v>
      </c>
      <c r="J449" s="3">
        <v>206.41</v>
      </c>
      <c r="K449" s="3">
        <v>178.75</v>
      </c>
      <c r="L449" s="3" t="s">
        <v>693</v>
      </c>
      <c r="M449" s="3">
        <v>12233390</v>
      </c>
      <c r="N449" s="3">
        <v>10413348</v>
      </c>
      <c r="O449" s="3">
        <v>12452726</v>
      </c>
      <c r="P449" s="3">
        <v>15974141</v>
      </c>
      <c r="Q449" s="3">
        <v>13192437</v>
      </c>
    </row>
    <row r="450" spans="1:17">
      <c r="A450" s="2">
        <v>33160</v>
      </c>
      <c r="B450" s="2" t="s">
        <v>207</v>
      </c>
      <c r="C450" s="2" t="s">
        <v>364</v>
      </c>
      <c r="D450" s="2" t="s">
        <v>673</v>
      </c>
      <c r="E450" s="2" t="s">
        <v>398</v>
      </c>
      <c r="F450" s="2" t="s">
        <v>398</v>
      </c>
      <c r="G450" s="2" t="s">
        <v>398</v>
      </c>
      <c r="H450" s="3" t="s">
        <v>694</v>
      </c>
      <c r="I450" s="3">
        <v>469.34</v>
      </c>
      <c r="J450" s="3">
        <v>473.58</v>
      </c>
      <c r="K450" s="3">
        <v>389.85</v>
      </c>
      <c r="L450" s="3" t="s">
        <v>695</v>
      </c>
      <c r="M450" s="3">
        <v>30341987</v>
      </c>
      <c r="N450" s="3">
        <v>25453555</v>
      </c>
      <c r="O450" s="3">
        <v>22260647</v>
      </c>
      <c r="P450" s="3">
        <v>21606513</v>
      </c>
      <c r="Q450" s="3">
        <v>17670499</v>
      </c>
    </row>
    <row r="451" spans="1:7">
      <c r="A451" s="2">
        <v>33170</v>
      </c>
      <c r="B451" s="2" t="s">
        <v>207</v>
      </c>
      <c r="C451" s="2" t="s">
        <v>364</v>
      </c>
      <c r="D451" s="2" t="s">
        <v>673</v>
      </c>
      <c r="E451" s="2" t="s">
        <v>401</v>
      </c>
      <c r="F451" s="2" t="s">
        <v>401</v>
      </c>
      <c r="G451" s="2" t="s">
        <v>401</v>
      </c>
    </row>
    <row r="452" spans="1:17">
      <c r="A452" s="2">
        <v>33180</v>
      </c>
      <c r="B452" s="2" t="s">
        <v>207</v>
      </c>
      <c r="C452" s="2" t="s">
        <v>364</v>
      </c>
      <c r="D452" s="2" t="s">
        <v>673</v>
      </c>
      <c r="E452" s="2" t="s">
        <v>402</v>
      </c>
      <c r="F452" s="2" t="s">
        <v>402</v>
      </c>
      <c r="G452" s="2" t="s">
        <v>402</v>
      </c>
      <c r="H452" s="3" t="s">
        <v>696</v>
      </c>
      <c r="I452" s="3">
        <v>30.16</v>
      </c>
      <c r="J452" s="3">
        <v>42.38</v>
      </c>
      <c r="K452" s="3">
        <v>35.17</v>
      </c>
      <c r="L452" s="3" t="s">
        <v>697</v>
      </c>
      <c r="M452" s="3">
        <v>1747050</v>
      </c>
      <c r="N452" s="3">
        <v>982684</v>
      </c>
      <c r="O452" s="3">
        <v>768694</v>
      </c>
      <c r="P452" s="3">
        <v>627745</v>
      </c>
      <c r="Q452" s="3">
        <v>509936</v>
      </c>
    </row>
    <row r="453" spans="1:17">
      <c r="A453" s="2">
        <v>33190</v>
      </c>
      <c r="B453" s="2" t="s">
        <v>207</v>
      </c>
      <c r="C453" s="2" t="s">
        <v>364</v>
      </c>
      <c r="D453" s="2" t="s">
        <v>673</v>
      </c>
      <c r="E453" s="2" t="s">
        <v>405</v>
      </c>
      <c r="F453" s="2" t="s">
        <v>405</v>
      </c>
      <c r="G453" s="2" t="s">
        <v>405</v>
      </c>
      <c r="H453" s="3" t="s">
        <v>698</v>
      </c>
      <c r="I453" s="3">
        <v>8.65</v>
      </c>
      <c r="J453" s="3">
        <v>4.94</v>
      </c>
      <c r="K453" s="3">
        <v>3.44</v>
      </c>
      <c r="L453" s="3" t="s">
        <v>699</v>
      </c>
      <c r="M453" s="3">
        <v>162592</v>
      </c>
      <c r="N453" s="3">
        <v>103531</v>
      </c>
      <c r="O453" s="3">
        <v>92990</v>
      </c>
      <c r="P453" s="3">
        <v>47605</v>
      </c>
      <c r="Q453" s="3">
        <v>56080</v>
      </c>
    </row>
    <row r="454" spans="1:17">
      <c r="A454" s="2">
        <v>33200</v>
      </c>
      <c r="B454" s="2" t="s">
        <v>207</v>
      </c>
      <c r="C454" s="2" t="s">
        <v>364</v>
      </c>
      <c r="D454" s="2" t="s">
        <v>673</v>
      </c>
      <c r="E454" s="2" t="s">
        <v>408</v>
      </c>
      <c r="F454" s="2" t="s">
        <v>408</v>
      </c>
      <c r="G454" s="2" t="s">
        <v>408</v>
      </c>
      <c r="H454" s="3" t="s">
        <v>700</v>
      </c>
      <c r="I454" s="3">
        <v>4.96</v>
      </c>
      <c r="J454" s="3">
        <v>3.98</v>
      </c>
      <c r="K454" s="3">
        <v>2.19</v>
      </c>
      <c r="L454" s="3" t="s">
        <v>701</v>
      </c>
      <c r="M454" s="3">
        <v>311879</v>
      </c>
      <c r="N454" s="3">
        <v>420472</v>
      </c>
      <c r="O454" s="3">
        <v>176430</v>
      </c>
      <c r="P454" s="3">
        <v>65467</v>
      </c>
      <c r="Q454" s="3">
        <v>150801</v>
      </c>
    </row>
    <row r="455" spans="1:17">
      <c r="A455" s="2">
        <v>33210</v>
      </c>
      <c r="B455" s="2" t="s">
        <v>207</v>
      </c>
      <c r="C455" s="2" t="s">
        <v>364</v>
      </c>
      <c r="D455" s="2" t="s">
        <v>673</v>
      </c>
      <c r="E455" s="2" t="s">
        <v>410</v>
      </c>
      <c r="F455" s="2" t="s">
        <v>410</v>
      </c>
      <c r="G455" s="2" t="s">
        <v>410</v>
      </c>
      <c r="H455" s="3" t="s">
        <v>702</v>
      </c>
      <c r="I455" s="3">
        <v>25.92</v>
      </c>
      <c r="J455" s="3">
        <v>20.53</v>
      </c>
      <c r="K455" s="3">
        <v>15.96</v>
      </c>
      <c r="L455" s="3" t="s">
        <v>703</v>
      </c>
      <c r="M455" s="3">
        <v>1462797</v>
      </c>
      <c r="N455" s="3">
        <v>1195371</v>
      </c>
      <c r="O455" s="3"/>
      <c r="P455" s="3">
        <v>1246840</v>
      </c>
      <c r="Q455" s="3">
        <v>1138518</v>
      </c>
    </row>
    <row r="456" spans="1:15">
      <c r="A456" s="2">
        <v>33220</v>
      </c>
      <c r="B456" s="2" t="s">
        <v>207</v>
      </c>
      <c r="C456" s="2" t="s">
        <v>364</v>
      </c>
      <c r="D456" s="2" t="s">
        <v>673</v>
      </c>
      <c r="E456" s="2" t="s">
        <v>412</v>
      </c>
      <c r="F456" s="2" t="s">
        <v>412</v>
      </c>
      <c r="G456" s="2" t="s">
        <v>412</v>
      </c>
      <c r="H456" s="3" t="s">
        <v>704</v>
      </c>
      <c r="I456" s="3">
        <v>11.68</v>
      </c>
      <c r="J456" s="3">
        <v>12.87</v>
      </c>
      <c r="K456" s="3">
        <v>10.13</v>
      </c>
      <c r="L456" s="3" t="s">
        <v>705</v>
      </c>
      <c r="M456" s="3">
        <v>589381</v>
      </c>
      <c r="N456" s="3">
        <v>581937</v>
      </c>
      <c r="O456" s="3">
        <v>507938</v>
      </c>
    </row>
    <row r="457" spans="1:17">
      <c r="A457" s="2">
        <v>33230</v>
      </c>
      <c r="B457" s="2" t="s">
        <v>207</v>
      </c>
      <c r="C457" s="2" t="s">
        <v>364</v>
      </c>
      <c r="D457" s="2" t="s">
        <v>673</v>
      </c>
      <c r="E457" s="2" t="s">
        <v>414</v>
      </c>
      <c r="F457" s="2" t="s">
        <v>414</v>
      </c>
      <c r="G457" s="2" t="s">
        <v>414</v>
      </c>
      <c r="H457" s="3" t="s">
        <v>706</v>
      </c>
      <c r="I457" s="3">
        <v>2.64</v>
      </c>
      <c r="J457" s="3">
        <v>3</v>
      </c>
      <c r="K457" s="3">
        <v>1.62</v>
      </c>
      <c r="L457" s="3" t="s">
        <v>707</v>
      </c>
      <c r="M457" s="3">
        <v>106007</v>
      </c>
      <c r="N457" s="3">
        <v>88209</v>
      </c>
      <c r="O457" s="3">
        <v>66412</v>
      </c>
      <c r="P457" s="3">
        <v>51388</v>
      </c>
      <c r="Q457" s="3">
        <v>27683</v>
      </c>
    </row>
    <row r="458" spans="1:17">
      <c r="A458" s="2">
        <v>33240</v>
      </c>
      <c r="B458" s="2" t="s">
        <v>207</v>
      </c>
      <c r="C458" s="2" t="s">
        <v>364</v>
      </c>
      <c r="D458" s="2" t="s">
        <v>673</v>
      </c>
      <c r="E458" s="2" t="s">
        <v>416</v>
      </c>
      <c r="F458" s="2" t="s">
        <v>416</v>
      </c>
      <c r="G458" s="2" t="s">
        <v>416</v>
      </c>
      <c r="H458" s="3" t="s">
        <v>701</v>
      </c>
      <c r="I458" s="3">
        <v>2.53</v>
      </c>
      <c r="J458" s="3">
        <v>1.95</v>
      </c>
      <c r="K458" s="3">
        <v>1.41</v>
      </c>
      <c r="L458" s="3" t="s">
        <v>708</v>
      </c>
      <c r="M458" s="3">
        <v>70721</v>
      </c>
      <c r="N458" s="3">
        <v>62449</v>
      </c>
      <c r="O458" s="3">
        <v>31227</v>
      </c>
      <c r="P458" s="3">
        <v>43232</v>
      </c>
      <c r="Q458" s="3">
        <v>33438</v>
      </c>
    </row>
    <row r="459" spans="1:17">
      <c r="A459" s="2">
        <v>33250</v>
      </c>
      <c r="B459" s="2" t="s">
        <v>207</v>
      </c>
      <c r="C459" s="2" t="s">
        <v>364</v>
      </c>
      <c r="D459" s="2" t="s">
        <v>673</v>
      </c>
      <c r="E459" s="2" t="s">
        <v>418</v>
      </c>
      <c r="F459" s="2" t="s">
        <v>418</v>
      </c>
      <c r="G459" s="2" t="s">
        <v>418</v>
      </c>
      <c r="H459" s="3" t="s">
        <v>709</v>
      </c>
      <c r="I459" s="3">
        <v>4.46</v>
      </c>
      <c r="J459" s="3">
        <v>3.68</v>
      </c>
      <c r="K459" s="3">
        <v>2.99</v>
      </c>
      <c r="L459" s="3" t="s">
        <v>710</v>
      </c>
      <c r="M459" s="3">
        <v>394093</v>
      </c>
      <c r="N459" s="3">
        <v>251159</v>
      </c>
      <c r="O459" s="3">
        <v>158414</v>
      </c>
      <c r="P459" s="3">
        <v>192856</v>
      </c>
      <c r="Q459" s="3">
        <v>150407</v>
      </c>
    </row>
    <row r="460" spans="1:17">
      <c r="A460" s="2">
        <v>33260</v>
      </c>
      <c r="B460" s="2" t="s">
        <v>207</v>
      </c>
      <c r="C460" s="2" t="s">
        <v>364</v>
      </c>
      <c r="D460" s="2" t="s">
        <v>673</v>
      </c>
      <c r="E460" s="2" t="s">
        <v>421</v>
      </c>
      <c r="F460" s="2" t="s">
        <v>421</v>
      </c>
      <c r="G460" s="2" t="s">
        <v>421</v>
      </c>
      <c r="H460" s="3" t="s">
        <v>711</v>
      </c>
      <c r="I460" s="3">
        <v>4.51</v>
      </c>
      <c r="J460" s="3">
        <v>4.59</v>
      </c>
      <c r="K460" s="3">
        <v>4.4</v>
      </c>
      <c r="L460" s="3" t="s">
        <v>712</v>
      </c>
      <c r="M460" s="3">
        <v>338497</v>
      </c>
      <c r="N460" s="3">
        <v>297499</v>
      </c>
      <c r="O460" s="3">
        <v>236950</v>
      </c>
      <c r="P460" s="3">
        <v>234189</v>
      </c>
      <c r="Q460" s="3">
        <v>187757</v>
      </c>
    </row>
    <row r="461" spans="1:17">
      <c r="A461" s="2">
        <v>33270</v>
      </c>
      <c r="B461" s="2" t="s">
        <v>207</v>
      </c>
      <c r="C461" s="2" t="s">
        <v>364</v>
      </c>
      <c r="D461" s="2" t="s">
        <v>673</v>
      </c>
      <c r="E461" s="2" t="s">
        <v>424</v>
      </c>
      <c r="F461" s="2" t="s">
        <v>424</v>
      </c>
      <c r="G461" s="2" t="s">
        <v>424</v>
      </c>
      <c r="H461" s="3" t="s">
        <v>713</v>
      </c>
      <c r="I461" s="3">
        <v>0.88</v>
      </c>
      <c r="J461" s="3">
        <v>0.71</v>
      </c>
      <c r="K461" s="3">
        <v>0.49</v>
      </c>
      <c r="L461" s="3" t="s">
        <v>714</v>
      </c>
      <c r="M461" s="3">
        <v>46961</v>
      </c>
      <c r="N461" s="3">
        <v>37584</v>
      </c>
      <c r="O461" s="3">
        <v>12899</v>
      </c>
      <c r="P461" s="3">
        <v>46570</v>
      </c>
      <c r="Q461" s="3">
        <v>36051</v>
      </c>
    </row>
    <row r="462" spans="1:17">
      <c r="A462" s="2">
        <v>33280</v>
      </c>
      <c r="B462" s="2" t="s">
        <v>207</v>
      </c>
      <c r="C462" s="2" t="s">
        <v>364</v>
      </c>
      <c r="D462" s="2" t="s">
        <v>673</v>
      </c>
      <c r="E462" s="2" t="s">
        <v>425</v>
      </c>
      <c r="F462" s="2" t="s">
        <v>425</v>
      </c>
      <c r="G462" s="2" t="s">
        <v>425</v>
      </c>
      <c r="H462" s="3" t="s">
        <v>715</v>
      </c>
      <c r="I462" s="3">
        <v>7.82</v>
      </c>
      <c r="J462" s="3">
        <v>4.32</v>
      </c>
      <c r="K462" s="3">
        <v>4.35</v>
      </c>
      <c r="L462" s="3" t="s">
        <v>716</v>
      </c>
      <c r="M462" s="3">
        <v>211524</v>
      </c>
      <c r="N462" s="3">
        <v>160670</v>
      </c>
      <c r="O462" s="3">
        <v>141876</v>
      </c>
      <c r="P462" s="3">
        <v>138337</v>
      </c>
      <c r="Q462" s="3">
        <v>96187</v>
      </c>
    </row>
    <row r="463" spans="1:16">
      <c r="A463" s="2">
        <v>33290</v>
      </c>
      <c r="B463" s="2" t="s">
        <v>207</v>
      </c>
      <c r="C463" s="2" t="s">
        <v>364</v>
      </c>
      <c r="D463" s="2" t="s">
        <v>673</v>
      </c>
      <c r="E463" s="2" t="s">
        <v>428</v>
      </c>
      <c r="F463" s="2" t="s">
        <v>428</v>
      </c>
      <c r="G463" s="2" t="s">
        <v>428</v>
      </c>
      <c r="H463" s="3" t="s">
        <v>717</v>
      </c>
      <c r="I463" s="3">
        <v>2.3</v>
      </c>
      <c r="J463" s="3">
        <v>3.69</v>
      </c>
      <c r="K463" s="3">
        <v>5.02</v>
      </c>
      <c r="L463" s="3" t="s">
        <v>718</v>
      </c>
      <c r="M463" s="3">
        <v>412167</v>
      </c>
      <c r="N463" s="3">
        <v>247241</v>
      </c>
      <c r="O463" s="3"/>
      <c r="P463" s="3">
        <v>67501</v>
      </c>
    </row>
    <row r="464" spans="1:17">
      <c r="A464" s="2">
        <v>33300</v>
      </c>
      <c r="B464" s="2" t="s">
        <v>207</v>
      </c>
      <c r="C464" s="2" t="s">
        <v>364</v>
      </c>
      <c r="D464" s="2" t="s">
        <v>673</v>
      </c>
      <c r="E464" s="2" t="s">
        <v>429</v>
      </c>
      <c r="F464" s="2" t="s">
        <v>429</v>
      </c>
      <c r="G464" s="2" t="s">
        <v>429</v>
      </c>
      <c r="H464" s="3" t="s">
        <v>719</v>
      </c>
      <c r="I464" s="3">
        <v>90.93</v>
      </c>
      <c r="J464" s="3">
        <v>85.43</v>
      </c>
      <c r="K464" s="3">
        <v>74.49</v>
      </c>
      <c r="L464" s="3" t="s">
        <v>720</v>
      </c>
      <c r="M464" s="3">
        <v>5733786</v>
      </c>
      <c r="N464" s="3">
        <v>4752308</v>
      </c>
      <c r="O464" s="3">
        <v>4091728</v>
      </c>
      <c r="P464" s="3">
        <v>3014501</v>
      </c>
      <c r="Q464" s="3">
        <v>2930538</v>
      </c>
    </row>
    <row r="465" spans="1:17">
      <c r="A465" s="2">
        <v>33310</v>
      </c>
      <c r="B465" s="2" t="s">
        <v>207</v>
      </c>
      <c r="C465" s="2" t="s">
        <v>364</v>
      </c>
      <c r="D465" s="2" t="s">
        <v>673</v>
      </c>
      <c r="E465" s="2" t="s">
        <v>432</v>
      </c>
      <c r="F465" s="2" t="s">
        <v>432</v>
      </c>
      <c r="G465" s="2" t="s">
        <v>432</v>
      </c>
      <c r="H465" s="3" t="s">
        <v>721</v>
      </c>
      <c r="I465" s="3">
        <v>150.26</v>
      </c>
      <c r="J465" s="3">
        <v>125.61</v>
      </c>
      <c r="K465" s="3">
        <v>108.56</v>
      </c>
      <c r="L465" s="3" t="s">
        <v>722</v>
      </c>
      <c r="M465" s="3">
        <v>8710122</v>
      </c>
      <c r="N465" s="3">
        <v>5115619</v>
      </c>
      <c r="O465" s="3">
        <v>3948900</v>
      </c>
      <c r="P465" s="3">
        <v>3283638</v>
      </c>
      <c r="Q465" s="3">
        <v>2561110</v>
      </c>
    </row>
    <row r="466" spans="1:17">
      <c r="A466" s="2">
        <v>33320</v>
      </c>
      <c r="B466" s="2" t="s">
        <v>207</v>
      </c>
      <c r="C466" s="2" t="s">
        <v>364</v>
      </c>
      <c r="D466" s="2" t="s">
        <v>673</v>
      </c>
      <c r="E466" s="2" t="s">
        <v>435</v>
      </c>
      <c r="F466" s="2" t="s">
        <v>435</v>
      </c>
      <c r="G466" s="2" t="s">
        <v>435</v>
      </c>
      <c r="H466" s="3" t="s">
        <v>723</v>
      </c>
      <c r="I466" s="3">
        <v>1.52</v>
      </c>
      <c r="J466" s="3">
        <v>1.26</v>
      </c>
      <c r="K466" s="3">
        <v>1.34</v>
      </c>
      <c r="L466" s="3" t="s">
        <v>724</v>
      </c>
      <c r="M466" s="3">
        <v>199109</v>
      </c>
      <c r="N466" s="3">
        <v>142163</v>
      </c>
      <c r="O466" s="3">
        <v>148821</v>
      </c>
      <c r="P466" s="3">
        <v>54813</v>
      </c>
      <c r="Q466" s="3">
        <v>34446</v>
      </c>
    </row>
    <row r="467" spans="1:17">
      <c r="A467" s="2">
        <v>33330</v>
      </c>
      <c r="B467" s="2" t="s">
        <v>207</v>
      </c>
      <c r="C467" s="2" t="s">
        <v>364</v>
      </c>
      <c r="D467" s="2" t="s">
        <v>673</v>
      </c>
      <c r="E467" s="2" t="s">
        <v>436</v>
      </c>
      <c r="F467" s="2" t="s">
        <v>436</v>
      </c>
      <c r="G467" s="2" t="s">
        <v>436</v>
      </c>
      <c r="H467" s="3" t="s">
        <v>725</v>
      </c>
      <c r="I467" s="3">
        <v>27.56</v>
      </c>
      <c r="J467" s="3">
        <v>23.94</v>
      </c>
      <c r="K467" s="3">
        <v>17.86</v>
      </c>
      <c r="L467" s="3" t="s">
        <v>503</v>
      </c>
      <c r="M467" s="3">
        <v>1261244</v>
      </c>
      <c r="N467" s="3">
        <v>938552</v>
      </c>
      <c r="O467" s="3">
        <v>735048</v>
      </c>
      <c r="P467" s="3">
        <v>244389</v>
      </c>
      <c r="Q467" s="3">
        <v>183160</v>
      </c>
    </row>
    <row r="468" spans="1:17">
      <c r="A468" s="2">
        <v>33340</v>
      </c>
      <c r="B468" s="2" t="s">
        <v>207</v>
      </c>
      <c r="C468" s="2" t="s">
        <v>364</v>
      </c>
      <c r="D468" s="2" t="s">
        <v>673</v>
      </c>
      <c r="E468" s="2" t="s">
        <v>439</v>
      </c>
      <c r="F468" s="2" t="s">
        <v>439</v>
      </c>
      <c r="G468" s="2" t="s">
        <v>439</v>
      </c>
      <c r="H468" s="3" t="s">
        <v>726</v>
      </c>
      <c r="I468" s="3">
        <v>31.86</v>
      </c>
      <c r="J468" s="3">
        <v>30.22</v>
      </c>
      <c r="K468" s="3">
        <v>27.02</v>
      </c>
      <c r="L468" s="3" t="s">
        <v>727</v>
      </c>
      <c r="M468" s="3">
        <v>1666351</v>
      </c>
      <c r="N468" s="3">
        <v>1187433</v>
      </c>
      <c r="O468" s="3">
        <v>801425</v>
      </c>
      <c r="P468" s="3">
        <v>635405</v>
      </c>
      <c r="Q468" s="3">
        <v>469147</v>
      </c>
    </row>
    <row r="469" spans="1:17">
      <c r="A469" s="2">
        <v>33350</v>
      </c>
      <c r="B469" s="2" t="s">
        <v>207</v>
      </c>
      <c r="C469" s="2" t="s">
        <v>364</v>
      </c>
      <c r="D469" s="2" t="s">
        <v>673</v>
      </c>
      <c r="E469" s="2" t="s">
        <v>442</v>
      </c>
      <c r="F469" s="2" t="s">
        <v>442</v>
      </c>
      <c r="G469" s="2" t="s">
        <v>442</v>
      </c>
      <c r="H469" s="3" t="s">
        <v>728</v>
      </c>
      <c r="I469" s="3">
        <v>44.09</v>
      </c>
      <c r="J469" s="3">
        <v>43.05</v>
      </c>
      <c r="K469" s="3">
        <v>35.98</v>
      </c>
      <c r="L469" s="3" t="s">
        <v>729</v>
      </c>
      <c r="M469" s="3">
        <v>2771378</v>
      </c>
      <c r="N469" s="3">
        <v>2477114</v>
      </c>
      <c r="O469" s="3">
        <v>2154215</v>
      </c>
      <c r="P469" s="3">
        <v>621413</v>
      </c>
      <c r="Q469" s="3">
        <v>633898</v>
      </c>
    </row>
    <row r="470" spans="1:17">
      <c r="A470" s="2">
        <v>33360</v>
      </c>
      <c r="B470" s="2" t="s">
        <v>207</v>
      </c>
      <c r="C470" s="2" t="s">
        <v>364</v>
      </c>
      <c r="D470" s="2" t="s">
        <v>673</v>
      </c>
      <c r="E470" s="2" t="s">
        <v>444</v>
      </c>
      <c r="F470" s="2" t="s">
        <v>444</v>
      </c>
      <c r="G470" s="2" t="s">
        <v>444</v>
      </c>
      <c r="H470" s="3" t="s">
        <v>730</v>
      </c>
      <c r="I470" s="3">
        <v>11.9</v>
      </c>
      <c r="J470" s="3">
        <v>10.6</v>
      </c>
      <c r="K470" s="3">
        <v>7.29</v>
      </c>
      <c r="L470" s="3" t="s">
        <v>731</v>
      </c>
      <c r="M470" s="3">
        <v>683113</v>
      </c>
      <c r="N470" s="3">
        <v>693556</v>
      </c>
      <c r="O470" s="3">
        <v>374427</v>
      </c>
      <c r="P470" s="3">
        <v>409236</v>
      </c>
      <c r="Q470" s="3">
        <v>322930</v>
      </c>
    </row>
    <row r="471" spans="1:17">
      <c r="A471" s="2">
        <v>33370</v>
      </c>
      <c r="B471" s="2" t="s">
        <v>207</v>
      </c>
      <c r="C471" s="2" t="s">
        <v>364</v>
      </c>
      <c r="D471" s="2" t="s">
        <v>673</v>
      </c>
      <c r="E471" s="2" t="s">
        <v>446</v>
      </c>
      <c r="F471" s="2" t="s">
        <v>446</v>
      </c>
      <c r="G471" s="2" t="s">
        <v>446</v>
      </c>
      <c r="H471" s="3" t="s">
        <v>732</v>
      </c>
      <c r="I471" s="3">
        <v>95.63</v>
      </c>
      <c r="J471" s="3">
        <v>93.51</v>
      </c>
      <c r="K471" s="3">
        <v>78.19</v>
      </c>
      <c r="L471" s="3" t="s">
        <v>733</v>
      </c>
      <c r="M471" s="3">
        <v>8232520</v>
      </c>
      <c r="N471" s="3">
        <v>6556485</v>
      </c>
      <c r="O471" s="3">
        <v>6679896</v>
      </c>
      <c r="P471" s="3">
        <v>5306303</v>
      </c>
      <c r="Q471" s="3">
        <v>4375190</v>
      </c>
    </row>
    <row r="472" spans="1:17">
      <c r="A472" s="2">
        <v>33380</v>
      </c>
      <c r="B472" s="2" t="s">
        <v>207</v>
      </c>
      <c r="C472" s="2" t="s">
        <v>364</v>
      </c>
      <c r="D472" s="2" t="s">
        <v>673</v>
      </c>
      <c r="E472" s="2" t="s">
        <v>449</v>
      </c>
      <c r="F472" s="2" t="s">
        <v>449</v>
      </c>
      <c r="G472" s="2" t="s">
        <v>449</v>
      </c>
      <c r="H472" s="3" t="s">
        <v>734</v>
      </c>
      <c r="I472" s="3">
        <v>83.28</v>
      </c>
      <c r="J472" s="3">
        <v>77.95</v>
      </c>
      <c r="K472" s="3">
        <v>69.37</v>
      </c>
      <c r="L472" s="3" t="s">
        <v>735</v>
      </c>
      <c r="M472" s="3">
        <v>5181203</v>
      </c>
      <c r="N472" s="3">
        <v>4462239</v>
      </c>
      <c r="O472" s="3">
        <v>3515360</v>
      </c>
      <c r="P472" s="3">
        <v>6312470</v>
      </c>
      <c r="Q472" s="3">
        <v>5435863</v>
      </c>
    </row>
    <row r="473" spans="1:17">
      <c r="A473" s="2">
        <v>33390</v>
      </c>
      <c r="B473" s="2" t="s">
        <v>207</v>
      </c>
      <c r="C473" s="2" t="s">
        <v>364</v>
      </c>
      <c r="D473" s="2" t="s">
        <v>673</v>
      </c>
      <c r="E473" s="2" t="s">
        <v>452</v>
      </c>
      <c r="F473" s="2" t="s">
        <v>452</v>
      </c>
      <c r="G473" s="2" t="s">
        <v>452</v>
      </c>
      <c r="H473" s="3" t="s">
        <v>736</v>
      </c>
      <c r="I473" s="3">
        <v>77.82</v>
      </c>
      <c r="J473" s="3">
        <v>79.73</v>
      </c>
      <c r="K473" s="3">
        <v>63.13</v>
      </c>
      <c r="L473" s="3" t="s">
        <v>737</v>
      </c>
      <c r="M473" s="3">
        <v>4644299</v>
      </c>
      <c r="N473" s="3">
        <v>3389550</v>
      </c>
      <c r="O473" s="3">
        <v>2661513</v>
      </c>
      <c r="P473" s="3">
        <v>1618115</v>
      </c>
      <c r="Q473" s="3">
        <v>1306142</v>
      </c>
    </row>
    <row r="474" spans="1:17">
      <c r="A474" s="2">
        <v>33400</v>
      </c>
      <c r="B474" s="2" t="s">
        <v>207</v>
      </c>
      <c r="C474" s="2" t="s">
        <v>364</v>
      </c>
      <c r="D474" s="2" t="s">
        <v>673</v>
      </c>
      <c r="E474" s="2" t="s">
        <v>455</v>
      </c>
      <c r="F474" s="2" t="s">
        <v>455</v>
      </c>
      <c r="G474" s="2" t="s">
        <v>455</v>
      </c>
      <c r="H474" s="3" t="s">
        <v>738</v>
      </c>
      <c r="I474" s="3">
        <v>41.83</v>
      </c>
      <c r="J474" s="3">
        <v>34.72</v>
      </c>
      <c r="K474" s="3">
        <v>29.32</v>
      </c>
      <c r="L474" s="3" t="s">
        <v>739</v>
      </c>
      <c r="M474" s="3">
        <v>2162036</v>
      </c>
      <c r="N474" s="3">
        <v>1600357</v>
      </c>
      <c r="O474" s="3">
        <v>1744023</v>
      </c>
      <c r="P474" s="3"/>
      <c r="Q474" s="3">
        <v>56080</v>
      </c>
    </row>
    <row r="475" spans="1:17">
      <c r="A475" s="2">
        <v>33410</v>
      </c>
      <c r="B475" s="2" t="s">
        <v>207</v>
      </c>
      <c r="C475" s="2" t="s">
        <v>364</v>
      </c>
      <c r="D475" s="2" t="s">
        <v>673</v>
      </c>
      <c r="E475" s="2" t="s">
        <v>457</v>
      </c>
      <c r="F475" s="2" t="s">
        <v>457</v>
      </c>
      <c r="G475" s="2" t="s">
        <v>457</v>
      </c>
      <c r="H475" s="3" t="s">
        <v>740</v>
      </c>
      <c r="I475" s="3">
        <v>96.22</v>
      </c>
      <c r="J475" s="3">
        <v>109.22</v>
      </c>
      <c r="K475" s="3">
        <v>76.67</v>
      </c>
      <c r="L475" s="3" t="s">
        <v>741</v>
      </c>
      <c r="M475" s="3">
        <v>4239342</v>
      </c>
      <c r="N475" s="3">
        <v>7726130</v>
      </c>
      <c r="O475" s="3">
        <v>5893722</v>
      </c>
      <c r="P475" s="3">
        <v>8247763</v>
      </c>
      <c r="Q475" s="3">
        <v>7211112</v>
      </c>
    </row>
    <row r="476" spans="1:17">
      <c r="A476" s="2">
        <v>33420</v>
      </c>
      <c r="B476" s="2" t="s">
        <v>207</v>
      </c>
      <c r="C476" s="2" t="s">
        <v>364</v>
      </c>
      <c r="D476" s="2" t="s">
        <v>673</v>
      </c>
      <c r="E476" s="2" t="s">
        <v>460</v>
      </c>
      <c r="F476" s="2" t="s">
        <v>460</v>
      </c>
      <c r="G476" s="2" t="s">
        <v>460</v>
      </c>
      <c r="H476" s="3" t="s">
        <v>742</v>
      </c>
      <c r="I476" s="3">
        <v>164.92</v>
      </c>
      <c r="J476" s="3">
        <v>160.84</v>
      </c>
      <c r="K476" s="3">
        <v>126.91</v>
      </c>
      <c r="L476" s="3" t="s">
        <v>743</v>
      </c>
      <c r="M476" s="3">
        <v>11038553</v>
      </c>
      <c r="N476" s="3">
        <v>10865300</v>
      </c>
      <c r="O476" s="3">
        <v>9017920</v>
      </c>
      <c r="P476" s="3">
        <v>6982306</v>
      </c>
      <c r="Q476" s="3">
        <v>5535028</v>
      </c>
    </row>
    <row r="477" spans="1:17">
      <c r="A477" s="2">
        <v>33430</v>
      </c>
      <c r="B477" s="2" t="s">
        <v>207</v>
      </c>
      <c r="C477" s="2" t="s">
        <v>364</v>
      </c>
      <c r="D477" s="2" t="s">
        <v>673</v>
      </c>
      <c r="E477" s="2" t="s">
        <v>463</v>
      </c>
      <c r="F477" s="2" t="s">
        <v>463</v>
      </c>
      <c r="G477" s="2" t="s">
        <v>463</v>
      </c>
      <c r="H477" s="3" t="s">
        <v>744</v>
      </c>
      <c r="I477" s="3">
        <v>91.67</v>
      </c>
      <c r="J477" s="3">
        <v>59.88</v>
      </c>
      <c r="K477" s="3">
        <v>50.29</v>
      </c>
      <c r="L477" s="3" t="s">
        <v>745</v>
      </c>
      <c r="M477" s="3">
        <v>2788979</v>
      </c>
      <c r="N477" s="3">
        <v>2054369</v>
      </c>
      <c r="O477" s="3">
        <v>1674990</v>
      </c>
      <c r="P477" s="3">
        <v>2256450</v>
      </c>
      <c r="Q477" s="3">
        <v>2630360</v>
      </c>
    </row>
    <row r="478" spans="1:17">
      <c r="A478" s="2">
        <v>33440</v>
      </c>
      <c r="B478" s="2" t="s">
        <v>207</v>
      </c>
      <c r="C478" s="2" t="s">
        <v>364</v>
      </c>
      <c r="D478" s="2" t="s">
        <v>673</v>
      </c>
      <c r="E478" s="2" t="s">
        <v>465</v>
      </c>
      <c r="F478" s="2" t="s">
        <v>465</v>
      </c>
      <c r="G478" s="2" t="s">
        <v>465</v>
      </c>
      <c r="H478" s="3" t="s">
        <v>746</v>
      </c>
      <c r="I478" s="3">
        <v>22.86</v>
      </c>
      <c r="J478" s="3">
        <v>19.63</v>
      </c>
      <c r="K478" s="3">
        <v>16.78</v>
      </c>
      <c r="L478" s="3" t="s">
        <v>747</v>
      </c>
      <c r="M478" s="3">
        <v>1242351</v>
      </c>
      <c r="N478" s="3">
        <v>1176767</v>
      </c>
      <c r="O478" s="3">
        <v>1237257</v>
      </c>
      <c r="P478" s="3">
        <v>942997</v>
      </c>
      <c r="Q478" s="3">
        <v>56080</v>
      </c>
    </row>
    <row r="479" spans="1:17">
      <c r="A479" s="2">
        <v>33450</v>
      </c>
      <c r="B479" s="2" t="s">
        <v>207</v>
      </c>
      <c r="C479" s="2" t="s">
        <v>364</v>
      </c>
      <c r="D479" s="2" t="s">
        <v>673</v>
      </c>
      <c r="E479" s="2" t="s">
        <v>468</v>
      </c>
      <c r="F479" s="2" t="s">
        <v>468</v>
      </c>
      <c r="G479" s="2" t="s">
        <v>468</v>
      </c>
      <c r="H479" s="3" t="s">
        <v>748</v>
      </c>
      <c r="I479" s="3">
        <v>0.27</v>
      </c>
      <c r="J479" s="3">
        <v>0.3</v>
      </c>
      <c r="K479" s="3">
        <v>0.23</v>
      </c>
      <c r="L479" s="3" t="s">
        <v>713</v>
      </c>
      <c r="M479" s="3">
        <v>50312</v>
      </c>
      <c r="N479" s="3">
        <v>20434</v>
      </c>
      <c r="O479" s="3">
        <v>35303</v>
      </c>
      <c r="P479" s="3">
        <v>39501</v>
      </c>
      <c r="Q479" s="3">
        <v>50789</v>
      </c>
    </row>
    <row r="480" spans="1:16">
      <c r="A480" s="2">
        <v>33460</v>
      </c>
      <c r="B480" s="2" t="s">
        <v>207</v>
      </c>
      <c r="C480" s="2" t="s">
        <v>364</v>
      </c>
      <c r="D480" s="2" t="s">
        <v>673</v>
      </c>
      <c r="E480" s="2" t="s">
        <v>470</v>
      </c>
      <c r="F480" s="2" t="s">
        <v>470</v>
      </c>
      <c r="G480" s="2" t="s">
        <v>470</v>
      </c>
      <c r="H480" s="3" t="s">
        <v>749</v>
      </c>
      <c r="I480" s="3">
        <v>-0.66</v>
      </c>
      <c r="J480" s="3">
        <v>0.34</v>
      </c>
      <c r="K480" s="3">
        <v>0.31</v>
      </c>
      <c r="L480" s="3" t="s">
        <v>750</v>
      </c>
      <c r="M480" s="3">
        <v>55706</v>
      </c>
      <c r="N480" s="3">
        <v>21405</v>
      </c>
      <c r="O480" s="3">
        <v>6194</v>
      </c>
      <c r="P480" s="3">
        <v>90859</v>
      </c>
    </row>
    <row r="481" spans="1:7">
      <c r="A481" s="2">
        <v>33470</v>
      </c>
      <c r="B481" s="2" t="s">
        <v>207</v>
      </c>
      <c r="C481" s="2" t="s">
        <v>364</v>
      </c>
      <c r="D481" s="2" t="s">
        <v>673</v>
      </c>
      <c r="E481" s="2" t="s">
        <v>472</v>
      </c>
      <c r="F481" s="2" t="s">
        <v>472</v>
      </c>
      <c r="G481" s="2" t="s">
        <v>472</v>
      </c>
    </row>
    <row r="482" spans="1:17">
      <c r="A482" s="2">
        <v>33480</v>
      </c>
      <c r="B482" s="2" t="s">
        <v>207</v>
      </c>
      <c r="C482" s="2" t="s">
        <v>364</v>
      </c>
      <c r="D482" s="2" t="s">
        <v>673</v>
      </c>
      <c r="E482" s="2" t="s">
        <v>473</v>
      </c>
      <c r="F482" s="2" t="s">
        <v>473</v>
      </c>
      <c r="G482" s="2" t="s">
        <v>473</v>
      </c>
      <c r="H482" s="3" t="s">
        <v>751</v>
      </c>
      <c r="I482" s="3">
        <v>7.76</v>
      </c>
      <c r="J482" s="3">
        <v>7.34</v>
      </c>
      <c r="K482" s="3">
        <v>10.68</v>
      </c>
      <c r="L482" s="3" t="s">
        <v>752</v>
      </c>
      <c r="M482" s="3">
        <v>602534</v>
      </c>
      <c r="N482" s="3">
        <v>713862</v>
      </c>
      <c r="O482" s="3">
        <v>671486</v>
      </c>
      <c r="P482" s="3">
        <v>502336</v>
      </c>
      <c r="Q482" s="3">
        <v>571767</v>
      </c>
    </row>
    <row r="483" spans="1:17">
      <c r="A483" s="2">
        <v>33490</v>
      </c>
      <c r="B483" s="2" t="s">
        <v>207</v>
      </c>
      <c r="C483" s="2" t="s">
        <v>364</v>
      </c>
      <c r="D483" s="2" t="s">
        <v>673</v>
      </c>
      <c r="E483" s="2" t="s">
        <v>474</v>
      </c>
      <c r="F483" s="2" t="s">
        <v>474</v>
      </c>
      <c r="G483" s="2" t="s">
        <v>474</v>
      </c>
      <c r="H483" s="3" t="s">
        <v>724</v>
      </c>
      <c r="I483" s="3">
        <v>3.21</v>
      </c>
      <c r="J483" s="3">
        <v>1.48</v>
      </c>
      <c r="K483" s="3">
        <v>1.63</v>
      </c>
      <c r="L483" s="3" t="s">
        <v>707</v>
      </c>
      <c r="M483" s="3">
        <v>97131</v>
      </c>
      <c r="N483" s="3">
        <v>84028</v>
      </c>
      <c r="O483" s="3">
        <v>35796</v>
      </c>
      <c r="P483" s="3">
        <v>38560</v>
      </c>
      <c r="Q483" s="3">
        <v>36788</v>
      </c>
    </row>
    <row r="484" spans="1:17">
      <c r="A484" s="2">
        <v>33500</v>
      </c>
      <c r="B484" s="2" t="s">
        <v>207</v>
      </c>
      <c r="C484" s="2" t="s">
        <v>364</v>
      </c>
      <c r="D484" s="2" t="s">
        <v>673</v>
      </c>
      <c r="E484" s="2" t="s">
        <v>475</v>
      </c>
      <c r="F484" s="2" t="s">
        <v>475</v>
      </c>
      <c r="G484" s="2" t="s">
        <v>475</v>
      </c>
      <c r="H484" s="3" t="s">
        <v>753</v>
      </c>
      <c r="I484" s="3">
        <v>2.15</v>
      </c>
      <c r="J484" s="3">
        <v>1.85</v>
      </c>
      <c r="K484" s="3">
        <v>1.44</v>
      </c>
      <c r="L484" s="3" t="s">
        <v>754</v>
      </c>
      <c r="M484" s="3">
        <v>93533</v>
      </c>
      <c r="N484" s="3">
        <v>64197</v>
      </c>
      <c r="O484" s="3">
        <v>36577</v>
      </c>
      <c r="P484" s="3">
        <v>37634</v>
      </c>
      <c r="Q484" s="3">
        <v>51539</v>
      </c>
    </row>
    <row r="485" spans="1:17">
      <c r="A485" s="2">
        <v>33510</v>
      </c>
      <c r="B485" s="2" t="s">
        <v>207</v>
      </c>
      <c r="C485" s="2" t="s">
        <v>364</v>
      </c>
      <c r="D485" s="2" t="s">
        <v>755</v>
      </c>
      <c r="E485" s="2" t="s">
        <v>57</v>
      </c>
      <c r="F485" s="2" t="s">
        <v>57</v>
      </c>
      <c r="G485" s="2" t="s">
        <v>57</v>
      </c>
      <c r="H485" s="3" t="s">
        <v>756</v>
      </c>
      <c r="I485" s="3">
        <v>267.46</v>
      </c>
      <c r="J485" s="3">
        <v>239.22</v>
      </c>
      <c r="K485" s="3">
        <v>218.8</v>
      </c>
      <c r="L485" s="3" t="s">
        <v>757</v>
      </c>
      <c r="M485" s="3">
        <v>20642788</v>
      </c>
      <c r="N485" s="3">
        <v>20274167</v>
      </c>
      <c r="O485" s="3">
        <v>15199829</v>
      </c>
      <c r="P485" s="3">
        <v>10837213</v>
      </c>
      <c r="Q485" s="3">
        <v>9123421</v>
      </c>
    </row>
    <row r="486" spans="1:7">
      <c r="A486" s="2">
        <v>33520</v>
      </c>
      <c r="B486" s="2" t="s">
        <v>207</v>
      </c>
      <c r="C486" s="2" t="s">
        <v>364</v>
      </c>
      <c r="D486" s="2" t="s">
        <v>755</v>
      </c>
      <c r="E486" s="2" t="s">
        <v>368</v>
      </c>
      <c r="F486" s="2" t="s">
        <v>368</v>
      </c>
      <c r="G486" s="2" t="s">
        <v>368</v>
      </c>
    </row>
    <row r="487" spans="1:17">
      <c r="A487" s="2">
        <v>33530</v>
      </c>
      <c r="B487" s="2" t="s">
        <v>207</v>
      </c>
      <c r="C487" s="2" t="s">
        <v>364</v>
      </c>
      <c r="D487" s="2" t="s">
        <v>755</v>
      </c>
      <c r="E487" s="2" t="s">
        <v>369</v>
      </c>
      <c r="F487" s="2" t="s">
        <v>369</v>
      </c>
      <c r="G487" s="2" t="s">
        <v>369</v>
      </c>
      <c r="H487" s="3" t="s">
        <v>758</v>
      </c>
      <c r="I487" s="3">
        <v>0.55</v>
      </c>
      <c r="J487" s="3">
        <v>2.11</v>
      </c>
      <c r="K487" s="3">
        <v>4.97</v>
      </c>
      <c r="L487" s="3" t="s">
        <v>759</v>
      </c>
      <c r="M487" s="3">
        <v>582822</v>
      </c>
      <c r="N487" s="3">
        <v>920706</v>
      </c>
      <c r="O487" s="3">
        <v>1101535</v>
      </c>
      <c r="P487" s="3">
        <v>305150</v>
      </c>
      <c r="Q487" s="3">
        <v>357638</v>
      </c>
    </row>
    <row r="488" spans="1:16">
      <c r="A488" s="2">
        <v>33540</v>
      </c>
      <c r="B488" s="2" t="s">
        <v>207</v>
      </c>
      <c r="C488" s="2" t="s">
        <v>364</v>
      </c>
      <c r="D488" s="2" t="s">
        <v>755</v>
      </c>
      <c r="E488" s="2" t="s">
        <v>372</v>
      </c>
      <c r="F488" s="2" t="s">
        <v>372</v>
      </c>
      <c r="G488" s="2" t="s">
        <v>372</v>
      </c>
      <c r="H488" s="3" t="s">
        <v>760</v>
      </c>
      <c r="I488" s="3">
        <v>1.48</v>
      </c>
      <c r="J488" s="3">
        <v>8.17</v>
      </c>
      <c r="K488" s="3">
        <v>7.67</v>
      </c>
      <c r="L488" s="3" t="s">
        <v>761</v>
      </c>
      <c r="M488" s="3">
        <v>746785</v>
      </c>
      <c r="N488" s="3">
        <v>1086132</v>
      </c>
      <c r="O488" s="3"/>
      <c r="P488" s="3">
        <v>435446</v>
      </c>
    </row>
    <row r="489" spans="1:17">
      <c r="A489" s="2">
        <v>33550</v>
      </c>
      <c r="B489" s="2" t="s">
        <v>207</v>
      </c>
      <c r="C489" s="2" t="s">
        <v>364</v>
      </c>
      <c r="D489" s="2" t="s">
        <v>755</v>
      </c>
      <c r="E489" s="2" t="s">
        <v>374</v>
      </c>
      <c r="F489" s="2" t="s">
        <v>374</v>
      </c>
      <c r="G489" s="2" t="s">
        <v>374</v>
      </c>
      <c r="H489" s="3" t="s">
        <v>762</v>
      </c>
      <c r="I489" s="3">
        <v>1.96</v>
      </c>
      <c r="J489" s="3">
        <v>0.69</v>
      </c>
      <c r="K489" s="3">
        <v>1.07</v>
      </c>
      <c r="L489" s="3" t="s">
        <v>763</v>
      </c>
      <c r="M489" s="3">
        <v>80961</v>
      </c>
      <c r="N489" s="3">
        <v>98978</v>
      </c>
      <c r="O489" s="3">
        <v>105828</v>
      </c>
      <c r="P489" s="3">
        <v>118185</v>
      </c>
      <c r="Q489" s="3">
        <v>98215</v>
      </c>
    </row>
    <row r="490" spans="1:7">
      <c r="A490" s="2">
        <v>33560</v>
      </c>
      <c r="B490" s="2" t="s">
        <v>207</v>
      </c>
      <c r="C490" s="2" t="s">
        <v>364</v>
      </c>
      <c r="D490" s="2" t="s">
        <v>755</v>
      </c>
      <c r="E490" s="2" t="s">
        <v>377</v>
      </c>
      <c r="F490" s="2" t="s">
        <v>377</v>
      </c>
      <c r="G490" s="2" t="s">
        <v>377</v>
      </c>
    </row>
    <row r="491" spans="1:7">
      <c r="A491" s="2">
        <v>33570</v>
      </c>
      <c r="B491" s="2" t="s">
        <v>207</v>
      </c>
      <c r="C491" s="2" t="s">
        <v>364</v>
      </c>
      <c r="D491" s="2" t="s">
        <v>755</v>
      </c>
      <c r="E491" s="2" t="s">
        <v>378</v>
      </c>
      <c r="F491" s="2" t="s">
        <v>378</v>
      </c>
      <c r="G491" s="2" t="s">
        <v>378</v>
      </c>
    </row>
    <row r="492" spans="1:7">
      <c r="A492" s="2">
        <v>33580</v>
      </c>
      <c r="B492" s="2" t="s">
        <v>207</v>
      </c>
      <c r="C492" s="2" t="s">
        <v>364</v>
      </c>
      <c r="D492" s="2" t="s">
        <v>755</v>
      </c>
      <c r="E492" s="2" t="s">
        <v>379</v>
      </c>
      <c r="F492" s="2" t="s">
        <v>379</v>
      </c>
      <c r="G492" s="2" t="s">
        <v>379</v>
      </c>
    </row>
    <row r="493" spans="1:16">
      <c r="A493" s="2">
        <v>33590</v>
      </c>
      <c r="B493" s="2" t="s">
        <v>207</v>
      </c>
      <c r="C493" s="2" t="s">
        <v>364</v>
      </c>
      <c r="D493" s="2" t="s">
        <v>755</v>
      </c>
      <c r="E493" s="2" t="s">
        <v>380</v>
      </c>
      <c r="F493" s="2" t="s">
        <v>380</v>
      </c>
      <c r="G493" s="2" t="s">
        <v>380</v>
      </c>
      <c r="H493" s="3" t="s">
        <v>764</v>
      </c>
      <c r="I493" s="3">
        <v>2.66</v>
      </c>
      <c r="J493" s="3">
        <v>0.17</v>
      </c>
      <c r="K493" s="3">
        <v>0.3</v>
      </c>
      <c r="L493" s="3" t="s">
        <v>765</v>
      </c>
      <c r="M493" s="3">
        <v>20633</v>
      </c>
      <c r="N493" s="3">
        <v>150261</v>
      </c>
      <c r="O493" s="3"/>
      <c r="P493" s="3">
        <v>11701</v>
      </c>
    </row>
    <row r="494" spans="1:7">
      <c r="A494" s="2">
        <v>33600</v>
      </c>
      <c r="B494" s="2" t="s">
        <v>207</v>
      </c>
      <c r="C494" s="2" t="s">
        <v>364</v>
      </c>
      <c r="D494" s="2" t="s">
        <v>755</v>
      </c>
      <c r="E494" s="2" t="s">
        <v>382</v>
      </c>
      <c r="F494" s="2" t="s">
        <v>382</v>
      </c>
      <c r="G494" s="2" t="s">
        <v>382</v>
      </c>
    </row>
    <row r="495" spans="1:17">
      <c r="A495" s="2">
        <v>33610</v>
      </c>
      <c r="B495" s="2" t="s">
        <v>207</v>
      </c>
      <c r="C495" s="2" t="s">
        <v>364</v>
      </c>
      <c r="D495" s="2" t="s">
        <v>755</v>
      </c>
      <c r="E495" s="2" t="s">
        <v>383</v>
      </c>
      <c r="F495" s="2" t="s">
        <v>383</v>
      </c>
      <c r="G495" s="2" t="s">
        <v>383</v>
      </c>
      <c r="H495" s="3" t="s">
        <v>766</v>
      </c>
      <c r="I495" s="3"/>
      <c r="J495" s="3">
        <v>0.04</v>
      </c>
      <c r="K495" s="3">
        <v>12.17</v>
      </c>
      <c r="L495" s="3" t="s">
        <v>767</v>
      </c>
      <c r="M495" s="3">
        <v>2010741</v>
      </c>
      <c r="N495" s="3">
        <v>1948371</v>
      </c>
      <c r="O495" s="3">
        <v>2288176</v>
      </c>
      <c r="P495" s="3">
        <v>1621210</v>
      </c>
      <c r="Q495" s="3">
        <v>1622941</v>
      </c>
    </row>
    <row r="496" spans="1:17">
      <c r="A496" s="2">
        <v>33620</v>
      </c>
      <c r="B496" s="2" t="s">
        <v>207</v>
      </c>
      <c r="C496" s="2" t="s">
        <v>364</v>
      </c>
      <c r="D496" s="2" t="s">
        <v>755</v>
      </c>
      <c r="E496" s="2" t="s">
        <v>386</v>
      </c>
      <c r="F496" s="2" t="s">
        <v>386</v>
      </c>
      <c r="G496" s="2" t="s">
        <v>386</v>
      </c>
      <c r="H496" s="3" t="s">
        <v>768</v>
      </c>
      <c r="I496" s="3">
        <v>109.4</v>
      </c>
      <c r="J496" s="3">
        <v>76.61</v>
      </c>
      <c r="K496" s="3">
        <v>69.35</v>
      </c>
      <c r="L496" s="3" t="s">
        <v>769</v>
      </c>
      <c r="M496" s="3">
        <v>6772308</v>
      </c>
      <c r="N496" s="3">
        <v>7709335</v>
      </c>
      <c r="O496" s="3">
        <v>4444225</v>
      </c>
      <c r="P496" s="3">
        <v>3504527</v>
      </c>
      <c r="Q496" s="3">
        <v>2636842</v>
      </c>
    </row>
    <row r="497" spans="1:17">
      <c r="A497" s="2">
        <v>33630</v>
      </c>
      <c r="B497" s="2" t="s">
        <v>207</v>
      </c>
      <c r="C497" s="2" t="s">
        <v>364</v>
      </c>
      <c r="D497" s="2" t="s">
        <v>755</v>
      </c>
      <c r="E497" s="2" t="s">
        <v>389</v>
      </c>
      <c r="F497" s="2" t="s">
        <v>389</v>
      </c>
      <c r="G497" s="2" t="s">
        <v>389</v>
      </c>
      <c r="H497" s="3" t="s">
        <v>770</v>
      </c>
      <c r="I497" s="3">
        <v>179.5</v>
      </c>
      <c r="J497" s="3">
        <v>162.6</v>
      </c>
      <c r="K497" s="3">
        <v>149.45</v>
      </c>
      <c r="L497" s="3" t="s">
        <v>771</v>
      </c>
      <c r="M497" s="3">
        <v>13870480</v>
      </c>
      <c r="N497" s="3">
        <v>12564832</v>
      </c>
      <c r="O497" s="3">
        <v>10755604</v>
      </c>
      <c r="P497" s="3">
        <v>7332686</v>
      </c>
      <c r="Q497" s="3">
        <v>6486579</v>
      </c>
    </row>
    <row r="498" spans="1:17">
      <c r="A498" s="2">
        <v>33640</v>
      </c>
      <c r="B498" s="2" t="s">
        <v>207</v>
      </c>
      <c r="C498" s="2" t="s">
        <v>364</v>
      </c>
      <c r="D498" s="2" t="s">
        <v>755</v>
      </c>
      <c r="E498" s="2" t="s">
        <v>392</v>
      </c>
      <c r="F498" s="2" t="s">
        <v>392</v>
      </c>
      <c r="G498" s="2" t="s">
        <v>392</v>
      </c>
      <c r="H498" s="3" t="s">
        <v>772</v>
      </c>
      <c r="I498" s="3">
        <v>106.44</v>
      </c>
      <c r="J498" s="3">
        <v>85.83</v>
      </c>
      <c r="K498" s="3">
        <v>72.69</v>
      </c>
      <c r="L498" s="3" t="s">
        <v>773</v>
      </c>
      <c r="M498" s="3">
        <v>7333652</v>
      </c>
      <c r="N498" s="3">
        <v>8268356</v>
      </c>
      <c r="O498" s="3">
        <v>2534986</v>
      </c>
      <c r="P498" s="3">
        <v>1511955</v>
      </c>
      <c r="Q498" s="3">
        <v>1072257</v>
      </c>
    </row>
    <row r="499" spans="1:17">
      <c r="A499" s="2">
        <v>33650</v>
      </c>
      <c r="B499" s="2" t="s">
        <v>207</v>
      </c>
      <c r="C499" s="2" t="s">
        <v>364</v>
      </c>
      <c r="D499" s="2" t="s">
        <v>755</v>
      </c>
      <c r="E499" s="2" t="s">
        <v>395</v>
      </c>
      <c r="F499" s="2" t="s">
        <v>395</v>
      </c>
      <c r="G499" s="2" t="s">
        <v>395</v>
      </c>
      <c r="H499" s="3" t="s">
        <v>774</v>
      </c>
      <c r="I499" s="3">
        <v>66.7</v>
      </c>
      <c r="J499" s="3">
        <v>54.77</v>
      </c>
      <c r="K499" s="3">
        <v>52.6</v>
      </c>
      <c r="L499" s="3" t="s">
        <v>775</v>
      </c>
      <c r="M499" s="3">
        <v>4770135</v>
      </c>
      <c r="N499" s="3">
        <v>4136807</v>
      </c>
      <c r="O499" s="3">
        <v>6146815</v>
      </c>
      <c r="P499" s="3">
        <v>3709566</v>
      </c>
      <c r="Q499" s="3">
        <v>2957506</v>
      </c>
    </row>
    <row r="500" spans="1:17">
      <c r="A500" s="2">
        <v>33660</v>
      </c>
      <c r="B500" s="2" t="s">
        <v>207</v>
      </c>
      <c r="C500" s="2" t="s">
        <v>364</v>
      </c>
      <c r="D500" s="2" t="s">
        <v>755</v>
      </c>
      <c r="E500" s="2" t="s">
        <v>398</v>
      </c>
      <c r="F500" s="2" t="s">
        <v>398</v>
      </c>
      <c r="G500" s="2" t="s">
        <v>398</v>
      </c>
      <c r="H500" s="3" t="s">
        <v>776</v>
      </c>
      <c r="I500" s="3">
        <v>66.7</v>
      </c>
      <c r="J500" s="3">
        <v>54.77</v>
      </c>
      <c r="K500" s="3">
        <v>52.6</v>
      </c>
      <c r="L500" s="3" t="s">
        <v>775</v>
      </c>
      <c r="M500" s="3">
        <v>4770135</v>
      </c>
      <c r="N500" s="3">
        <v>4136807</v>
      </c>
      <c r="O500" s="3">
        <v>6518028</v>
      </c>
      <c r="P500" s="3">
        <v>5615692</v>
      </c>
      <c r="Q500" s="3">
        <v>5093658</v>
      </c>
    </row>
    <row r="501" spans="1:7">
      <c r="A501" s="2">
        <v>33670</v>
      </c>
      <c r="B501" s="2" t="s">
        <v>207</v>
      </c>
      <c r="C501" s="2" t="s">
        <v>364</v>
      </c>
      <c r="D501" s="2" t="s">
        <v>755</v>
      </c>
      <c r="E501" s="2" t="s">
        <v>401</v>
      </c>
      <c r="F501" s="2" t="s">
        <v>401</v>
      </c>
      <c r="G501" s="2" t="s">
        <v>401</v>
      </c>
    </row>
    <row r="502" spans="1:17">
      <c r="A502" s="2">
        <v>33680</v>
      </c>
      <c r="B502" s="2" t="s">
        <v>207</v>
      </c>
      <c r="C502" s="2" t="s">
        <v>364</v>
      </c>
      <c r="D502" s="2" t="s">
        <v>755</v>
      </c>
      <c r="E502" s="2" t="s">
        <v>402</v>
      </c>
      <c r="F502" s="2" t="s">
        <v>402</v>
      </c>
      <c r="G502" s="2" t="s">
        <v>402</v>
      </c>
      <c r="H502" s="3" t="s">
        <v>777</v>
      </c>
      <c r="I502" s="3">
        <v>15.8</v>
      </c>
      <c r="J502" s="3">
        <v>13.95</v>
      </c>
      <c r="K502" s="3">
        <v>17.04</v>
      </c>
      <c r="L502" s="3" t="s">
        <v>778</v>
      </c>
      <c r="M502" s="3">
        <v>2225781</v>
      </c>
      <c r="N502" s="3">
        <v>3620594</v>
      </c>
      <c r="O502" s="3">
        <v>960370</v>
      </c>
      <c r="P502" s="3">
        <v>719911</v>
      </c>
      <c r="Q502" s="3">
        <v>323733</v>
      </c>
    </row>
    <row r="503" spans="1:17">
      <c r="A503" s="2">
        <v>33690</v>
      </c>
      <c r="B503" s="2" t="s">
        <v>207</v>
      </c>
      <c r="C503" s="2" t="s">
        <v>364</v>
      </c>
      <c r="D503" s="2" t="s">
        <v>755</v>
      </c>
      <c r="E503" s="2" t="s">
        <v>405</v>
      </c>
      <c r="F503" s="2" t="s">
        <v>405</v>
      </c>
      <c r="G503" s="2" t="s">
        <v>405</v>
      </c>
      <c r="H503" s="3" t="s">
        <v>577</v>
      </c>
      <c r="I503" s="3">
        <v>1.65</v>
      </c>
      <c r="J503" s="3">
        <v>0.75</v>
      </c>
      <c r="K503" s="3">
        <v>0.81</v>
      </c>
      <c r="L503" s="3" t="s">
        <v>779</v>
      </c>
      <c r="M503" s="3">
        <v>29809</v>
      </c>
      <c r="N503" s="3">
        <v>19378</v>
      </c>
      <c r="O503" s="3">
        <v>15267</v>
      </c>
      <c r="P503" s="3">
        <v>17077</v>
      </c>
      <c r="Q503" s="3">
        <v>18110</v>
      </c>
    </row>
    <row r="504" spans="1:17">
      <c r="A504" s="2">
        <v>33700</v>
      </c>
      <c r="B504" s="2" t="s">
        <v>207</v>
      </c>
      <c r="C504" s="2" t="s">
        <v>364</v>
      </c>
      <c r="D504" s="2" t="s">
        <v>755</v>
      </c>
      <c r="E504" s="2" t="s">
        <v>408</v>
      </c>
      <c r="F504" s="2" t="s">
        <v>408</v>
      </c>
      <c r="G504" s="2" t="s">
        <v>408</v>
      </c>
      <c r="H504" s="3" t="s">
        <v>780</v>
      </c>
      <c r="I504" s="3">
        <v>1.9</v>
      </c>
      <c r="J504" s="3">
        <v>2.04</v>
      </c>
      <c r="K504" s="3">
        <v>1.92</v>
      </c>
      <c r="L504" s="3" t="s">
        <v>781</v>
      </c>
      <c r="M504" s="3">
        <v>181528</v>
      </c>
      <c r="N504" s="3">
        <v>108569</v>
      </c>
      <c r="O504" s="3">
        <v>146352</v>
      </c>
      <c r="P504" s="3">
        <v>125257</v>
      </c>
      <c r="Q504" s="3">
        <v>104935</v>
      </c>
    </row>
    <row r="505" spans="1:17">
      <c r="A505" s="2">
        <v>33710</v>
      </c>
      <c r="B505" s="2" t="s">
        <v>207</v>
      </c>
      <c r="C505" s="2" t="s">
        <v>364</v>
      </c>
      <c r="D505" s="2" t="s">
        <v>755</v>
      </c>
      <c r="E505" s="2" t="s">
        <v>410</v>
      </c>
      <c r="F505" s="2" t="s">
        <v>410</v>
      </c>
      <c r="G505" s="2" t="s">
        <v>410</v>
      </c>
      <c r="H505" s="3" t="s">
        <v>782</v>
      </c>
      <c r="I505" s="3">
        <v>8.39</v>
      </c>
      <c r="J505" s="3">
        <v>7.84</v>
      </c>
      <c r="K505" s="3">
        <v>7.45</v>
      </c>
      <c r="L505" s="3" t="s">
        <v>783</v>
      </c>
      <c r="M505" s="3">
        <v>728937</v>
      </c>
      <c r="N505" s="3">
        <v>768405</v>
      </c>
      <c r="O505" s="3"/>
      <c r="P505" s="3">
        <v>655671</v>
      </c>
      <c r="Q505" s="3">
        <v>616153</v>
      </c>
    </row>
    <row r="506" spans="1:15">
      <c r="A506" s="2">
        <v>33720</v>
      </c>
      <c r="B506" s="2" t="s">
        <v>207</v>
      </c>
      <c r="C506" s="2" t="s">
        <v>364</v>
      </c>
      <c r="D506" s="2" t="s">
        <v>755</v>
      </c>
      <c r="E506" s="2" t="s">
        <v>412</v>
      </c>
      <c r="F506" s="2" t="s">
        <v>412</v>
      </c>
      <c r="G506" s="2" t="s">
        <v>412</v>
      </c>
      <c r="H506" s="3" t="s">
        <v>784</v>
      </c>
      <c r="I506" s="3">
        <v>4.68</v>
      </c>
      <c r="J506" s="3">
        <v>3.91</v>
      </c>
      <c r="K506" s="3">
        <v>3.49</v>
      </c>
      <c r="L506" s="3" t="s">
        <v>785</v>
      </c>
      <c r="M506" s="3">
        <v>179314</v>
      </c>
      <c r="N506" s="3">
        <v>175579</v>
      </c>
      <c r="O506" s="3">
        <v>120355</v>
      </c>
    </row>
    <row r="507" spans="1:17">
      <c r="A507" s="2">
        <v>33730</v>
      </c>
      <c r="B507" s="2" t="s">
        <v>207</v>
      </c>
      <c r="C507" s="2" t="s">
        <v>364</v>
      </c>
      <c r="D507" s="2" t="s">
        <v>755</v>
      </c>
      <c r="E507" s="2" t="s">
        <v>414</v>
      </c>
      <c r="F507" s="2" t="s">
        <v>414</v>
      </c>
      <c r="G507" s="2" t="s">
        <v>414</v>
      </c>
      <c r="H507" s="3" t="s">
        <v>786</v>
      </c>
      <c r="I507" s="3">
        <v>0.42</v>
      </c>
      <c r="J507" s="3">
        <v>0.26</v>
      </c>
      <c r="K507" s="3">
        <v>0.17</v>
      </c>
      <c r="L507" s="3" t="s">
        <v>787</v>
      </c>
      <c r="M507" s="3">
        <v>18548</v>
      </c>
      <c r="N507" s="3">
        <v>11694</v>
      </c>
      <c r="O507" s="3">
        <v>11544</v>
      </c>
      <c r="P507" s="3">
        <v>18829</v>
      </c>
      <c r="Q507" s="3">
        <v>12926</v>
      </c>
    </row>
    <row r="508" spans="1:17">
      <c r="A508" s="2">
        <v>33740</v>
      </c>
      <c r="B508" s="2" t="s">
        <v>207</v>
      </c>
      <c r="C508" s="2" t="s">
        <v>364</v>
      </c>
      <c r="D508" s="2" t="s">
        <v>755</v>
      </c>
      <c r="E508" s="2" t="s">
        <v>416</v>
      </c>
      <c r="F508" s="2" t="s">
        <v>416</v>
      </c>
      <c r="G508" s="2" t="s">
        <v>416</v>
      </c>
      <c r="H508" s="3" t="s">
        <v>788</v>
      </c>
      <c r="I508" s="3">
        <v>2.72</v>
      </c>
      <c r="J508" s="3">
        <v>1.66</v>
      </c>
      <c r="K508" s="3">
        <v>0.16</v>
      </c>
      <c r="L508" s="3" t="s">
        <v>789</v>
      </c>
      <c r="M508" s="3">
        <v>21067</v>
      </c>
      <c r="N508" s="3">
        <v>43883</v>
      </c>
      <c r="O508" s="3">
        <v>15093</v>
      </c>
      <c r="P508" s="3">
        <v>26438</v>
      </c>
      <c r="Q508" s="3">
        <v>27301</v>
      </c>
    </row>
    <row r="509" spans="1:17">
      <c r="A509" s="2">
        <v>33750</v>
      </c>
      <c r="B509" s="2" t="s">
        <v>207</v>
      </c>
      <c r="C509" s="2" t="s">
        <v>364</v>
      </c>
      <c r="D509" s="2" t="s">
        <v>755</v>
      </c>
      <c r="E509" s="2" t="s">
        <v>418</v>
      </c>
      <c r="F509" s="2" t="s">
        <v>418</v>
      </c>
      <c r="G509" s="2" t="s">
        <v>418</v>
      </c>
      <c r="H509" s="3" t="s">
        <v>790</v>
      </c>
      <c r="I509" s="3">
        <v>0.34</v>
      </c>
      <c r="J509" s="3">
        <v>0.57</v>
      </c>
      <c r="K509" s="3">
        <v>0.48</v>
      </c>
      <c r="L509" s="3" t="s">
        <v>791</v>
      </c>
      <c r="M509" s="3">
        <v>39824</v>
      </c>
      <c r="N509" s="3">
        <v>56488</v>
      </c>
      <c r="O509" s="3">
        <v>25546</v>
      </c>
      <c r="P509" s="3">
        <v>24447</v>
      </c>
      <c r="Q509" s="3">
        <v>74578</v>
      </c>
    </row>
    <row r="510" spans="1:17">
      <c r="A510" s="2">
        <v>33760</v>
      </c>
      <c r="B510" s="2" t="s">
        <v>207</v>
      </c>
      <c r="C510" s="2" t="s">
        <v>364</v>
      </c>
      <c r="D510" s="2" t="s">
        <v>755</v>
      </c>
      <c r="E510" s="2" t="s">
        <v>421</v>
      </c>
      <c r="F510" s="2" t="s">
        <v>421</v>
      </c>
      <c r="G510" s="2" t="s">
        <v>421</v>
      </c>
      <c r="H510" s="3" t="s">
        <v>792</v>
      </c>
      <c r="I510" s="3">
        <v>0.91</v>
      </c>
      <c r="J510" s="3">
        <v>0.96</v>
      </c>
      <c r="K510" s="3">
        <v>0.88</v>
      </c>
      <c r="L510" s="3" t="s">
        <v>793</v>
      </c>
      <c r="M510" s="3">
        <v>72728</v>
      </c>
      <c r="N510" s="3">
        <v>123618</v>
      </c>
      <c r="O510" s="3">
        <v>148161</v>
      </c>
      <c r="P510" s="3">
        <v>123196</v>
      </c>
      <c r="Q510" s="3">
        <v>72022</v>
      </c>
    </row>
    <row r="511" spans="1:17">
      <c r="A511" s="2">
        <v>33770</v>
      </c>
      <c r="B511" s="2" t="s">
        <v>207</v>
      </c>
      <c r="C511" s="2" t="s">
        <v>364</v>
      </c>
      <c r="D511" s="2" t="s">
        <v>755</v>
      </c>
      <c r="E511" s="2" t="s">
        <v>424</v>
      </c>
      <c r="F511" s="2" t="s">
        <v>424</v>
      </c>
      <c r="G511" s="2" t="s">
        <v>424</v>
      </c>
      <c r="H511" s="3" t="s">
        <v>794</v>
      </c>
      <c r="I511" s="3">
        <v>0.07</v>
      </c>
      <c r="J511" s="3">
        <v>0.07</v>
      </c>
      <c r="K511" s="3">
        <v>0.07</v>
      </c>
      <c r="L511" s="3" t="s">
        <v>795</v>
      </c>
      <c r="M511" s="3">
        <v>12892</v>
      </c>
      <c r="N511" s="3">
        <v>4085</v>
      </c>
      <c r="O511" s="3">
        <v>7497</v>
      </c>
      <c r="P511" s="3">
        <v>5397</v>
      </c>
      <c r="Q511" s="3">
        <v>5644</v>
      </c>
    </row>
    <row r="512" spans="1:17">
      <c r="A512" s="2">
        <v>33780</v>
      </c>
      <c r="B512" s="2" t="s">
        <v>207</v>
      </c>
      <c r="C512" s="2" t="s">
        <v>364</v>
      </c>
      <c r="D512" s="2" t="s">
        <v>755</v>
      </c>
      <c r="E512" s="2" t="s">
        <v>425</v>
      </c>
      <c r="F512" s="2" t="s">
        <v>425</v>
      </c>
      <c r="G512" s="2" t="s">
        <v>425</v>
      </c>
      <c r="H512" s="3" t="s">
        <v>796</v>
      </c>
      <c r="I512" s="3">
        <v>3.34</v>
      </c>
      <c r="J512" s="3">
        <v>3.39</v>
      </c>
      <c r="K512" s="3">
        <v>2.37</v>
      </c>
      <c r="L512" s="3" t="s">
        <v>797</v>
      </c>
      <c r="M512" s="3">
        <v>170698</v>
      </c>
      <c r="N512" s="3">
        <v>104605</v>
      </c>
      <c r="O512" s="3">
        <v>28230</v>
      </c>
      <c r="P512" s="3">
        <v>27315</v>
      </c>
      <c r="Q512" s="3">
        <v>27613</v>
      </c>
    </row>
    <row r="513" spans="1:16">
      <c r="A513" s="2">
        <v>33790</v>
      </c>
      <c r="B513" s="2" t="s">
        <v>207</v>
      </c>
      <c r="C513" s="2" t="s">
        <v>364</v>
      </c>
      <c r="D513" s="2" t="s">
        <v>755</v>
      </c>
      <c r="E513" s="2" t="s">
        <v>428</v>
      </c>
      <c r="F513" s="2" t="s">
        <v>428</v>
      </c>
      <c r="G513" s="2" t="s">
        <v>428</v>
      </c>
      <c r="H513" s="3" t="s">
        <v>798</v>
      </c>
      <c r="I513" s="3">
        <v>4.37</v>
      </c>
      <c r="J513" s="3">
        <v>7.05</v>
      </c>
      <c r="K513" s="3">
        <v>10</v>
      </c>
      <c r="L513" s="3" t="s">
        <v>799</v>
      </c>
      <c r="M513" s="3">
        <v>743934</v>
      </c>
      <c r="N513" s="3">
        <v>670169</v>
      </c>
      <c r="O513" s="3"/>
      <c r="P513" s="3">
        <v>301152</v>
      </c>
    </row>
    <row r="514" spans="1:17">
      <c r="A514" s="2">
        <v>33800</v>
      </c>
      <c r="B514" s="2" t="s">
        <v>207</v>
      </c>
      <c r="C514" s="2" t="s">
        <v>364</v>
      </c>
      <c r="D514" s="2" t="s">
        <v>755</v>
      </c>
      <c r="E514" s="2" t="s">
        <v>429</v>
      </c>
      <c r="F514" s="2" t="s">
        <v>429</v>
      </c>
      <c r="G514" s="2" t="s">
        <v>429</v>
      </c>
      <c r="H514" s="3" t="s">
        <v>800</v>
      </c>
      <c r="I514" s="3">
        <v>27.05</v>
      </c>
      <c r="J514" s="3">
        <v>26.75</v>
      </c>
      <c r="K514" s="3">
        <v>25.29</v>
      </c>
      <c r="L514" s="3" t="s">
        <v>801</v>
      </c>
      <c r="M514" s="3">
        <v>2176332</v>
      </c>
      <c r="N514" s="3">
        <v>2196758</v>
      </c>
      <c r="O514" s="3">
        <v>1942205</v>
      </c>
      <c r="P514" s="3">
        <v>1472311</v>
      </c>
      <c r="Q514" s="3">
        <v>1144066</v>
      </c>
    </row>
    <row r="515" spans="1:17">
      <c r="A515" s="2">
        <v>33810</v>
      </c>
      <c r="B515" s="2" t="s">
        <v>207</v>
      </c>
      <c r="C515" s="2" t="s">
        <v>364</v>
      </c>
      <c r="D515" s="2" t="s">
        <v>755</v>
      </c>
      <c r="E515" s="2" t="s">
        <v>432</v>
      </c>
      <c r="F515" s="2" t="s">
        <v>432</v>
      </c>
      <c r="G515" s="2" t="s">
        <v>432</v>
      </c>
      <c r="H515" s="3" t="s">
        <v>802</v>
      </c>
      <c r="I515" s="3">
        <v>21.35</v>
      </c>
      <c r="J515" s="3">
        <v>13.04</v>
      </c>
      <c r="K515" s="3">
        <v>10.02</v>
      </c>
      <c r="L515" s="3" t="s">
        <v>803</v>
      </c>
      <c r="M515" s="3">
        <v>917062</v>
      </c>
      <c r="N515" s="3">
        <v>673780</v>
      </c>
      <c r="O515" s="3">
        <v>461662</v>
      </c>
      <c r="P515" s="3">
        <v>505196</v>
      </c>
      <c r="Q515" s="3">
        <v>349444</v>
      </c>
    </row>
    <row r="516" spans="1:17">
      <c r="A516" s="2">
        <v>33820</v>
      </c>
      <c r="B516" s="2" t="s">
        <v>207</v>
      </c>
      <c r="C516" s="2" t="s">
        <v>364</v>
      </c>
      <c r="D516" s="2" t="s">
        <v>755</v>
      </c>
      <c r="E516" s="2" t="s">
        <v>435</v>
      </c>
      <c r="F516" s="2" t="s">
        <v>435</v>
      </c>
      <c r="G516" s="2" t="s">
        <v>435</v>
      </c>
      <c r="H516" s="3" t="s">
        <v>804</v>
      </c>
      <c r="I516" s="3">
        <v>5.19</v>
      </c>
      <c r="J516" s="3">
        <v>3.77</v>
      </c>
      <c r="K516" s="3">
        <v>1.22</v>
      </c>
      <c r="L516" s="3" t="s">
        <v>805</v>
      </c>
      <c r="M516" s="3">
        <v>105635</v>
      </c>
      <c r="N516" s="3">
        <v>42425</v>
      </c>
      <c r="O516" s="3">
        <v>24260</v>
      </c>
      <c r="P516" s="3">
        <v>14257</v>
      </c>
      <c r="Q516" s="3">
        <v>12736</v>
      </c>
    </row>
    <row r="517" spans="1:17">
      <c r="A517" s="2">
        <v>33830</v>
      </c>
      <c r="B517" s="2" t="s">
        <v>207</v>
      </c>
      <c r="C517" s="2" t="s">
        <v>364</v>
      </c>
      <c r="D517" s="2" t="s">
        <v>755</v>
      </c>
      <c r="E517" s="2" t="s">
        <v>436</v>
      </c>
      <c r="F517" s="2" t="s">
        <v>436</v>
      </c>
      <c r="G517" s="2" t="s">
        <v>436</v>
      </c>
      <c r="H517" s="3" t="s">
        <v>806</v>
      </c>
      <c r="I517" s="3">
        <v>6.36</v>
      </c>
      <c r="J517" s="3">
        <v>4.78</v>
      </c>
      <c r="K517" s="3">
        <v>3.96</v>
      </c>
      <c r="L517" s="3" t="s">
        <v>807</v>
      </c>
      <c r="M517" s="3">
        <v>318273</v>
      </c>
      <c r="N517" s="3">
        <v>242003</v>
      </c>
      <c r="O517" s="3">
        <v>172491</v>
      </c>
      <c r="P517" s="3">
        <v>42169</v>
      </c>
      <c r="Q517" s="3">
        <v>34866</v>
      </c>
    </row>
    <row r="518" spans="1:17">
      <c r="A518" s="2">
        <v>33840</v>
      </c>
      <c r="B518" s="2" t="s">
        <v>207</v>
      </c>
      <c r="C518" s="2" t="s">
        <v>364</v>
      </c>
      <c r="D518" s="2" t="s">
        <v>755</v>
      </c>
      <c r="E518" s="2" t="s">
        <v>439</v>
      </c>
      <c r="F518" s="2" t="s">
        <v>439</v>
      </c>
      <c r="G518" s="2" t="s">
        <v>439</v>
      </c>
      <c r="H518" s="3" t="s">
        <v>808</v>
      </c>
      <c r="I518" s="3">
        <v>3.18</v>
      </c>
      <c r="J518" s="3">
        <v>3.3</v>
      </c>
      <c r="K518" s="3">
        <v>2.46</v>
      </c>
      <c r="L518" s="3" t="s">
        <v>809</v>
      </c>
      <c r="M518" s="3">
        <v>219874</v>
      </c>
      <c r="N518" s="3">
        <v>359846</v>
      </c>
      <c r="O518" s="3">
        <v>156950</v>
      </c>
      <c r="P518" s="3">
        <v>172348</v>
      </c>
      <c r="Q518" s="3">
        <v>159686</v>
      </c>
    </row>
    <row r="519" spans="1:17">
      <c r="A519" s="2">
        <v>33850</v>
      </c>
      <c r="B519" s="2" t="s">
        <v>207</v>
      </c>
      <c r="C519" s="2" t="s">
        <v>364</v>
      </c>
      <c r="D519" s="2" t="s">
        <v>755</v>
      </c>
      <c r="E519" s="2" t="s">
        <v>442</v>
      </c>
      <c r="F519" s="2" t="s">
        <v>442</v>
      </c>
      <c r="G519" s="2" t="s">
        <v>442</v>
      </c>
      <c r="H519" s="3" t="s">
        <v>810</v>
      </c>
      <c r="I519" s="3">
        <v>9.27</v>
      </c>
      <c r="J519" s="3">
        <v>10.62</v>
      </c>
      <c r="K519" s="3">
        <v>11.64</v>
      </c>
      <c r="L519" s="3" t="s">
        <v>811</v>
      </c>
      <c r="M519" s="3">
        <v>1110140</v>
      </c>
      <c r="N519" s="3">
        <v>750698</v>
      </c>
      <c r="O519" s="3">
        <v>504772</v>
      </c>
      <c r="P519" s="3">
        <v>333266</v>
      </c>
      <c r="Q519" s="3">
        <v>330820</v>
      </c>
    </row>
    <row r="520" spans="1:17">
      <c r="A520" s="2">
        <v>33860</v>
      </c>
      <c r="B520" s="2" t="s">
        <v>207</v>
      </c>
      <c r="C520" s="2" t="s">
        <v>364</v>
      </c>
      <c r="D520" s="2" t="s">
        <v>755</v>
      </c>
      <c r="E520" s="2" t="s">
        <v>444</v>
      </c>
      <c r="F520" s="2" t="s">
        <v>444</v>
      </c>
      <c r="G520" s="2" t="s">
        <v>444</v>
      </c>
      <c r="H520" s="3" t="s">
        <v>812</v>
      </c>
      <c r="I520" s="3">
        <v>5.16</v>
      </c>
      <c r="J520" s="3">
        <v>3.85</v>
      </c>
      <c r="K520" s="3">
        <v>3.84</v>
      </c>
      <c r="L520" s="3" t="s">
        <v>807</v>
      </c>
      <c r="M520" s="3">
        <v>372732</v>
      </c>
      <c r="N520" s="3">
        <v>238093</v>
      </c>
      <c r="O520" s="3">
        <v>182111</v>
      </c>
      <c r="P520" s="3">
        <v>135988</v>
      </c>
      <c r="Q520" s="3">
        <v>108875</v>
      </c>
    </row>
    <row r="521" spans="1:17">
      <c r="A521" s="2">
        <v>33870</v>
      </c>
      <c r="B521" s="2" t="s">
        <v>207</v>
      </c>
      <c r="C521" s="2" t="s">
        <v>364</v>
      </c>
      <c r="D521" s="2" t="s">
        <v>755</v>
      </c>
      <c r="E521" s="2" t="s">
        <v>446</v>
      </c>
      <c r="F521" s="2" t="s">
        <v>446</v>
      </c>
      <c r="G521" s="2" t="s">
        <v>446</v>
      </c>
      <c r="H521" s="3" t="s">
        <v>813</v>
      </c>
      <c r="I521" s="3">
        <v>25.58</v>
      </c>
      <c r="J521" s="3">
        <v>24.01</v>
      </c>
      <c r="K521" s="3">
        <v>25.93</v>
      </c>
      <c r="L521" s="3" t="s">
        <v>814</v>
      </c>
      <c r="M521" s="3">
        <v>2553876</v>
      </c>
      <c r="N521" s="3">
        <v>1949785</v>
      </c>
      <c r="O521" s="3">
        <v>1807905</v>
      </c>
      <c r="P521" s="3">
        <v>881020</v>
      </c>
      <c r="Q521" s="3">
        <v>784987</v>
      </c>
    </row>
    <row r="522" spans="1:17">
      <c r="A522" s="2">
        <v>33880</v>
      </c>
      <c r="B522" s="2" t="s">
        <v>207</v>
      </c>
      <c r="C522" s="2" t="s">
        <v>364</v>
      </c>
      <c r="D522" s="2" t="s">
        <v>755</v>
      </c>
      <c r="E522" s="2" t="s">
        <v>449</v>
      </c>
      <c r="F522" s="2" t="s">
        <v>449</v>
      </c>
      <c r="G522" s="2" t="s">
        <v>449</v>
      </c>
      <c r="H522" s="3" t="s">
        <v>815</v>
      </c>
      <c r="I522" s="3">
        <v>19.98</v>
      </c>
      <c r="J522" s="3">
        <v>14.6</v>
      </c>
      <c r="K522" s="3">
        <v>12.96</v>
      </c>
      <c r="L522" s="3" t="s">
        <v>816</v>
      </c>
      <c r="M522" s="3">
        <v>1337629</v>
      </c>
      <c r="N522" s="3">
        <v>1023189</v>
      </c>
      <c r="O522" s="3">
        <v>810062</v>
      </c>
      <c r="P522" s="3">
        <v>1233541</v>
      </c>
      <c r="Q522" s="3">
        <v>1172870</v>
      </c>
    </row>
    <row r="523" spans="1:17">
      <c r="A523" s="2">
        <v>33890</v>
      </c>
      <c r="B523" s="2" t="s">
        <v>207</v>
      </c>
      <c r="C523" s="2" t="s">
        <v>364</v>
      </c>
      <c r="D523" s="2" t="s">
        <v>755</v>
      </c>
      <c r="E523" s="2" t="s">
        <v>452</v>
      </c>
      <c r="F523" s="2" t="s">
        <v>452</v>
      </c>
      <c r="G523" s="2" t="s">
        <v>452</v>
      </c>
      <c r="H523" s="3" t="s">
        <v>817</v>
      </c>
      <c r="I523" s="3">
        <v>12.36</v>
      </c>
      <c r="J523" s="3">
        <v>12.6</v>
      </c>
      <c r="K523" s="3">
        <v>10.29</v>
      </c>
      <c r="L523" s="3" t="s">
        <v>818</v>
      </c>
      <c r="M523" s="3">
        <v>920889</v>
      </c>
      <c r="N523" s="3">
        <v>881361</v>
      </c>
      <c r="O523" s="3">
        <v>525003</v>
      </c>
      <c r="P523" s="3">
        <v>410630</v>
      </c>
      <c r="Q523" s="3">
        <v>349330</v>
      </c>
    </row>
    <row r="524" spans="1:17">
      <c r="A524" s="2">
        <v>33900</v>
      </c>
      <c r="B524" s="2" t="s">
        <v>207</v>
      </c>
      <c r="C524" s="2" t="s">
        <v>364</v>
      </c>
      <c r="D524" s="2" t="s">
        <v>755</v>
      </c>
      <c r="E524" s="2" t="s">
        <v>455</v>
      </c>
      <c r="F524" s="2" t="s">
        <v>455</v>
      </c>
      <c r="G524" s="2" t="s">
        <v>455</v>
      </c>
      <c r="H524" s="3" t="s">
        <v>819</v>
      </c>
      <c r="I524" s="3">
        <v>8.1</v>
      </c>
      <c r="J524" s="3">
        <v>6.57</v>
      </c>
      <c r="K524" s="3">
        <v>6.24</v>
      </c>
      <c r="L524" s="3" t="s">
        <v>820</v>
      </c>
      <c r="M524" s="3">
        <v>763547</v>
      </c>
      <c r="N524" s="3">
        <v>745918</v>
      </c>
      <c r="O524" s="3">
        <v>576452</v>
      </c>
      <c r="P524" s="3"/>
      <c r="Q524" s="3">
        <v>18110</v>
      </c>
    </row>
    <row r="525" spans="1:17">
      <c r="A525" s="2">
        <v>33910</v>
      </c>
      <c r="B525" s="2" t="s">
        <v>207</v>
      </c>
      <c r="C525" s="2" t="s">
        <v>364</v>
      </c>
      <c r="D525" s="2" t="s">
        <v>755</v>
      </c>
      <c r="E525" s="2" t="s">
        <v>457</v>
      </c>
      <c r="F525" s="2" t="s">
        <v>457</v>
      </c>
      <c r="G525" s="2" t="s">
        <v>457</v>
      </c>
      <c r="H525" s="3" t="s">
        <v>821</v>
      </c>
      <c r="I525" s="3">
        <v>38.89</v>
      </c>
      <c r="J525" s="3">
        <v>30.98</v>
      </c>
      <c r="K525" s="3">
        <v>11.72</v>
      </c>
      <c r="L525" s="3" t="s">
        <v>822</v>
      </c>
      <c r="M525" s="3">
        <v>811024</v>
      </c>
      <c r="N525" s="3">
        <v>717522</v>
      </c>
      <c r="O525" s="3">
        <v>658296</v>
      </c>
      <c r="P525" s="3">
        <v>1124589</v>
      </c>
      <c r="Q525" s="3">
        <v>996389</v>
      </c>
    </row>
    <row r="526" spans="1:17">
      <c r="A526" s="2">
        <v>33920</v>
      </c>
      <c r="B526" s="2" t="s">
        <v>207</v>
      </c>
      <c r="C526" s="2" t="s">
        <v>364</v>
      </c>
      <c r="D526" s="2" t="s">
        <v>755</v>
      </c>
      <c r="E526" s="2" t="s">
        <v>460</v>
      </c>
      <c r="F526" s="2" t="s">
        <v>460</v>
      </c>
      <c r="G526" s="2" t="s">
        <v>460</v>
      </c>
      <c r="H526" s="3" t="s">
        <v>823</v>
      </c>
      <c r="I526" s="3">
        <v>24.3</v>
      </c>
      <c r="J526" s="3">
        <v>28.39</v>
      </c>
      <c r="K526" s="3">
        <v>36.64</v>
      </c>
      <c r="L526" s="3" t="s">
        <v>824</v>
      </c>
      <c r="M526" s="3">
        <v>3536350</v>
      </c>
      <c r="N526" s="3">
        <v>3756797</v>
      </c>
      <c r="O526" s="3">
        <v>3232172</v>
      </c>
      <c r="P526" s="3">
        <v>1337746</v>
      </c>
      <c r="Q526" s="3">
        <v>1149785</v>
      </c>
    </row>
    <row r="527" spans="1:17">
      <c r="A527" s="2">
        <v>33930</v>
      </c>
      <c r="B527" s="2" t="s">
        <v>207</v>
      </c>
      <c r="C527" s="2" t="s">
        <v>364</v>
      </c>
      <c r="D527" s="2" t="s">
        <v>755</v>
      </c>
      <c r="E527" s="2" t="s">
        <v>463</v>
      </c>
      <c r="F527" s="2" t="s">
        <v>463</v>
      </c>
      <c r="G527" s="2" t="s">
        <v>463</v>
      </c>
      <c r="H527" s="3" t="s">
        <v>825</v>
      </c>
      <c r="I527" s="3">
        <v>9.04</v>
      </c>
      <c r="J527" s="3">
        <v>6.94</v>
      </c>
      <c r="K527" s="3">
        <v>5.28</v>
      </c>
      <c r="L527" s="3" t="s">
        <v>826</v>
      </c>
      <c r="M527" s="3">
        <v>543521</v>
      </c>
      <c r="N527" s="3">
        <v>636801</v>
      </c>
      <c r="O527" s="3">
        <v>535750</v>
      </c>
      <c r="P527" s="3">
        <v>307346</v>
      </c>
      <c r="Q527" s="3">
        <v>221163</v>
      </c>
    </row>
    <row r="528" spans="1:17">
      <c r="A528" s="2">
        <v>33940</v>
      </c>
      <c r="B528" s="2" t="s">
        <v>207</v>
      </c>
      <c r="C528" s="2" t="s">
        <v>364</v>
      </c>
      <c r="D528" s="2" t="s">
        <v>755</v>
      </c>
      <c r="E528" s="2" t="s">
        <v>465</v>
      </c>
      <c r="F528" s="2" t="s">
        <v>465</v>
      </c>
      <c r="G528" s="2" t="s">
        <v>465</v>
      </c>
      <c r="H528" s="3" t="s">
        <v>827</v>
      </c>
      <c r="I528" s="3">
        <v>6.55</v>
      </c>
      <c r="J528" s="3">
        <v>6.11</v>
      </c>
      <c r="K528" s="3">
        <v>5.11</v>
      </c>
      <c r="L528" s="3" t="s">
        <v>828</v>
      </c>
      <c r="M528" s="3">
        <v>394822</v>
      </c>
      <c r="N528" s="3">
        <v>330524</v>
      </c>
      <c r="O528" s="3">
        <v>331519</v>
      </c>
      <c r="P528" s="3">
        <v>421733</v>
      </c>
      <c r="Q528" s="3">
        <v>18110</v>
      </c>
    </row>
    <row r="529" spans="1:17">
      <c r="A529" s="2">
        <v>33950</v>
      </c>
      <c r="B529" s="2" t="s">
        <v>207</v>
      </c>
      <c r="C529" s="2" t="s">
        <v>364</v>
      </c>
      <c r="D529" s="2" t="s">
        <v>755</v>
      </c>
      <c r="E529" s="2" t="s">
        <v>468</v>
      </c>
      <c r="F529" s="2" t="s">
        <v>468</v>
      </c>
      <c r="G529" s="2" t="s">
        <v>468</v>
      </c>
      <c r="H529" s="3" t="s">
        <v>829</v>
      </c>
      <c r="I529" s="3">
        <v>0.14</v>
      </c>
      <c r="J529" s="3">
        <v>0.11</v>
      </c>
      <c r="K529" s="3">
        <v>0.1</v>
      </c>
      <c r="L529" s="3" t="s">
        <v>830</v>
      </c>
      <c r="M529" s="3">
        <v>23035</v>
      </c>
      <c r="N529" s="3">
        <v>21286</v>
      </c>
      <c r="O529" s="3">
        <v>19762</v>
      </c>
      <c r="P529" s="3">
        <v>61004</v>
      </c>
      <c r="Q529" s="3">
        <v>60157</v>
      </c>
    </row>
    <row r="530" spans="1:16">
      <c r="A530" s="2">
        <v>33960</v>
      </c>
      <c r="B530" s="2" t="s">
        <v>207</v>
      </c>
      <c r="C530" s="2" t="s">
        <v>364</v>
      </c>
      <c r="D530" s="2" t="s">
        <v>755</v>
      </c>
      <c r="E530" s="2" t="s">
        <v>470</v>
      </c>
      <c r="F530" s="2" t="s">
        <v>470</v>
      </c>
      <c r="G530" s="2" t="s">
        <v>470</v>
      </c>
      <c r="H530" s="3" t="s">
        <v>831</v>
      </c>
      <c r="I530" s="3">
        <v>0.14</v>
      </c>
      <c r="J530" s="3">
        <v>0.07</v>
      </c>
      <c r="K530" s="3">
        <v>1.11</v>
      </c>
      <c r="L530" s="3" t="s">
        <v>832</v>
      </c>
      <c r="M530" s="3">
        <v>188303</v>
      </c>
      <c r="N530" s="3">
        <v>24478</v>
      </c>
      <c r="O530" s="3">
        <v>53557</v>
      </c>
      <c r="P530" s="3">
        <v>16422</v>
      </c>
    </row>
    <row r="531" spans="1:7">
      <c r="A531" s="2">
        <v>33970</v>
      </c>
      <c r="B531" s="2" t="s">
        <v>207</v>
      </c>
      <c r="C531" s="2" t="s">
        <v>364</v>
      </c>
      <c r="D531" s="2" t="s">
        <v>755</v>
      </c>
      <c r="E531" s="2" t="s">
        <v>472</v>
      </c>
      <c r="F531" s="2" t="s">
        <v>472</v>
      </c>
      <c r="G531" s="2" t="s">
        <v>472</v>
      </c>
    </row>
    <row r="532" spans="1:17">
      <c r="A532" s="2">
        <v>33980</v>
      </c>
      <c r="B532" s="2" t="s">
        <v>207</v>
      </c>
      <c r="C532" s="2" t="s">
        <v>364</v>
      </c>
      <c r="D532" s="2" t="s">
        <v>755</v>
      </c>
      <c r="E532" s="2" t="s">
        <v>473</v>
      </c>
      <c r="F532" s="2" t="s">
        <v>473</v>
      </c>
      <c r="G532" s="2" t="s">
        <v>473</v>
      </c>
      <c r="H532" s="3" t="s">
        <v>833</v>
      </c>
      <c r="I532" s="3">
        <v>0.12</v>
      </c>
      <c r="J532" s="3">
        <v>0.22</v>
      </c>
      <c r="K532" s="3"/>
      <c r="L532" s="3" t="s">
        <v>834</v>
      </c>
      <c r="M532" s="3"/>
      <c r="N532" s="3"/>
      <c r="O532" s="3"/>
      <c r="P532" s="3"/>
      <c r="Q532" s="3">
        <v>15856</v>
      </c>
    </row>
    <row r="533" spans="1:17">
      <c r="A533" s="2">
        <v>33990</v>
      </c>
      <c r="B533" s="2" t="s">
        <v>207</v>
      </c>
      <c r="C533" s="2" t="s">
        <v>364</v>
      </c>
      <c r="D533" s="2" t="s">
        <v>755</v>
      </c>
      <c r="E533" s="2" t="s">
        <v>474</v>
      </c>
      <c r="F533" s="2" t="s">
        <v>474</v>
      </c>
      <c r="G533" s="2" t="s">
        <v>474</v>
      </c>
      <c r="H533" s="3" t="s">
        <v>835</v>
      </c>
      <c r="I533" s="3">
        <v>0.08</v>
      </c>
      <c r="J533" s="3">
        <v>0.05</v>
      </c>
      <c r="K533" s="3">
        <v>0.12</v>
      </c>
      <c r="L533" s="3" t="s">
        <v>836</v>
      </c>
      <c r="M533" s="3">
        <v>10909</v>
      </c>
      <c r="N533" s="3">
        <v>2699</v>
      </c>
      <c r="O533" s="3">
        <v>10764</v>
      </c>
      <c r="P533" s="3">
        <v>28326</v>
      </c>
      <c r="Q533" s="3">
        <v>75831</v>
      </c>
    </row>
    <row r="534" spans="1:17">
      <c r="A534" s="2">
        <v>34000</v>
      </c>
      <c r="B534" s="2" t="s">
        <v>207</v>
      </c>
      <c r="C534" s="2" t="s">
        <v>364</v>
      </c>
      <c r="D534" s="2" t="s">
        <v>755</v>
      </c>
      <c r="E534" s="2" t="s">
        <v>475</v>
      </c>
      <c r="F534" s="2" t="s">
        <v>475</v>
      </c>
      <c r="G534" s="2" t="s">
        <v>475</v>
      </c>
      <c r="H534" s="3" t="s">
        <v>837</v>
      </c>
      <c r="I534" s="3"/>
      <c r="J534" s="3"/>
      <c r="K534" s="3"/>
      <c r="L534" s="3" t="s">
        <v>834</v>
      </c>
      <c r="M534" s="3">
        <v>180</v>
      </c>
      <c r="N534" s="3"/>
      <c r="O534" s="3"/>
      <c r="P534" s="3">
        <v>12</v>
      </c>
      <c r="Q534" s="3">
        <v>0</v>
      </c>
    </row>
    <row r="535" spans="1:7">
      <c r="A535" s="2">
        <v>34010</v>
      </c>
      <c r="B535" s="2" t="s">
        <v>207</v>
      </c>
      <c r="C535" s="2" t="s">
        <v>364</v>
      </c>
      <c r="D535" s="2" t="s">
        <v>838</v>
      </c>
      <c r="E535" s="2" t="s">
        <v>57</v>
      </c>
      <c r="F535" s="2" t="s">
        <v>57</v>
      </c>
      <c r="G535" s="2" t="s">
        <v>57</v>
      </c>
    </row>
    <row r="536" spans="1:7">
      <c r="A536" s="2">
        <v>34020</v>
      </c>
      <c r="B536" s="2" t="s">
        <v>207</v>
      </c>
      <c r="C536" s="2" t="s">
        <v>364</v>
      </c>
      <c r="D536" s="2" t="s">
        <v>838</v>
      </c>
      <c r="E536" s="2" t="s">
        <v>368</v>
      </c>
      <c r="F536" s="2" t="s">
        <v>368</v>
      </c>
      <c r="G536" s="2" t="s">
        <v>368</v>
      </c>
    </row>
    <row r="537" spans="1:7">
      <c r="A537" s="2">
        <v>34030</v>
      </c>
      <c r="B537" s="2" t="s">
        <v>207</v>
      </c>
      <c r="C537" s="2" t="s">
        <v>364</v>
      </c>
      <c r="D537" s="2" t="s">
        <v>838</v>
      </c>
      <c r="E537" s="2" t="s">
        <v>369</v>
      </c>
      <c r="F537" s="2" t="s">
        <v>369</v>
      </c>
      <c r="G537" s="2" t="s">
        <v>369</v>
      </c>
    </row>
    <row r="538" spans="1:7">
      <c r="A538" s="2">
        <v>34040</v>
      </c>
      <c r="B538" s="2" t="s">
        <v>207</v>
      </c>
      <c r="C538" s="2" t="s">
        <v>364</v>
      </c>
      <c r="D538" s="2" t="s">
        <v>838</v>
      </c>
      <c r="E538" s="2" t="s">
        <v>372</v>
      </c>
      <c r="F538" s="2" t="s">
        <v>372</v>
      </c>
      <c r="G538" s="2" t="s">
        <v>372</v>
      </c>
    </row>
    <row r="539" spans="1:7">
      <c r="A539" s="2">
        <v>34050</v>
      </c>
      <c r="B539" s="2" t="s">
        <v>207</v>
      </c>
      <c r="C539" s="2" t="s">
        <v>364</v>
      </c>
      <c r="D539" s="2" t="s">
        <v>838</v>
      </c>
      <c r="E539" s="2" t="s">
        <v>374</v>
      </c>
      <c r="F539" s="2" t="s">
        <v>374</v>
      </c>
      <c r="G539" s="2" t="s">
        <v>374</v>
      </c>
    </row>
    <row r="540" spans="1:7">
      <c r="A540" s="2">
        <v>34060</v>
      </c>
      <c r="B540" s="2" t="s">
        <v>207</v>
      </c>
      <c r="C540" s="2" t="s">
        <v>364</v>
      </c>
      <c r="D540" s="2" t="s">
        <v>838</v>
      </c>
      <c r="E540" s="2" t="s">
        <v>377</v>
      </c>
      <c r="F540" s="2" t="s">
        <v>377</v>
      </c>
      <c r="G540" s="2" t="s">
        <v>377</v>
      </c>
    </row>
    <row r="541" spans="1:7">
      <c r="A541" s="2">
        <v>34070</v>
      </c>
      <c r="B541" s="2" t="s">
        <v>207</v>
      </c>
      <c r="C541" s="2" t="s">
        <v>364</v>
      </c>
      <c r="D541" s="2" t="s">
        <v>838</v>
      </c>
      <c r="E541" s="2" t="s">
        <v>378</v>
      </c>
      <c r="F541" s="2" t="s">
        <v>378</v>
      </c>
      <c r="G541" s="2" t="s">
        <v>378</v>
      </c>
    </row>
    <row r="542" spans="1:7">
      <c r="A542" s="2">
        <v>34080</v>
      </c>
      <c r="B542" s="2" t="s">
        <v>207</v>
      </c>
      <c r="C542" s="2" t="s">
        <v>364</v>
      </c>
      <c r="D542" s="2" t="s">
        <v>838</v>
      </c>
      <c r="E542" s="2" t="s">
        <v>379</v>
      </c>
      <c r="F542" s="2" t="s">
        <v>379</v>
      </c>
      <c r="G542" s="2" t="s">
        <v>379</v>
      </c>
    </row>
    <row r="543" spans="1:7">
      <c r="A543" s="2">
        <v>34090</v>
      </c>
      <c r="B543" s="2" t="s">
        <v>207</v>
      </c>
      <c r="C543" s="2" t="s">
        <v>364</v>
      </c>
      <c r="D543" s="2" t="s">
        <v>838</v>
      </c>
      <c r="E543" s="2" t="s">
        <v>380</v>
      </c>
      <c r="F543" s="2" t="s">
        <v>380</v>
      </c>
      <c r="G543" s="2" t="s">
        <v>380</v>
      </c>
    </row>
    <row r="544" spans="1:7">
      <c r="A544" s="2">
        <v>34100</v>
      </c>
      <c r="B544" s="2" t="s">
        <v>207</v>
      </c>
      <c r="C544" s="2" t="s">
        <v>364</v>
      </c>
      <c r="D544" s="2" t="s">
        <v>838</v>
      </c>
      <c r="E544" s="2" t="s">
        <v>382</v>
      </c>
      <c r="F544" s="2" t="s">
        <v>382</v>
      </c>
      <c r="G544" s="2" t="s">
        <v>382</v>
      </c>
    </row>
    <row r="545" spans="1:7">
      <c r="A545" s="2">
        <v>34110</v>
      </c>
      <c r="B545" s="2" t="s">
        <v>207</v>
      </c>
      <c r="C545" s="2" t="s">
        <v>364</v>
      </c>
      <c r="D545" s="2" t="s">
        <v>838</v>
      </c>
      <c r="E545" s="2" t="s">
        <v>383</v>
      </c>
      <c r="F545" s="2" t="s">
        <v>383</v>
      </c>
      <c r="G545" s="2" t="s">
        <v>383</v>
      </c>
    </row>
    <row r="546" spans="1:7">
      <c r="A546" s="2">
        <v>34120</v>
      </c>
      <c r="B546" s="2" t="s">
        <v>207</v>
      </c>
      <c r="C546" s="2" t="s">
        <v>364</v>
      </c>
      <c r="D546" s="2" t="s">
        <v>838</v>
      </c>
      <c r="E546" s="2" t="s">
        <v>386</v>
      </c>
      <c r="F546" s="2" t="s">
        <v>386</v>
      </c>
      <c r="G546" s="2" t="s">
        <v>386</v>
      </c>
    </row>
    <row r="547" spans="1:7">
      <c r="A547" s="2">
        <v>34130</v>
      </c>
      <c r="B547" s="2" t="s">
        <v>207</v>
      </c>
      <c r="C547" s="2" t="s">
        <v>364</v>
      </c>
      <c r="D547" s="2" t="s">
        <v>838</v>
      </c>
      <c r="E547" s="2" t="s">
        <v>389</v>
      </c>
      <c r="F547" s="2" t="s">
        <v>389</v>
      </c>
      <c r="G547" s="2" t="s">
        <v>389</v>
      </c>
    </row>
    <row r="548" spans="1:7">
      <c r="A548" s="2">
        <v>34140</v>
      </c>
      <c r="B548" s="2" t="s">
        <v>207</v>
      </c>
      <c r="C548" s="2" t="s">
        <v>364</v>
      </c>
      <c r="D548" s="2" t="s">
        <v>838</v>
      </c>
      <c r="E548" s="2" t="s">
        <v>392</v>
      </c>
      <c r="F548" s="2" t="s">
        <v>392</v>
      </c>
      <c r="G548" s="2" t="s">
        <v>392</v>
      </c>
    </row>
    <row r="549" spans="1:7">
      <c r="A549" s="2">
        <v>34150</v>
      </c>
      <c r="B549" s="2" t="s">
        <v>207</v>
      </c>
      <c r="C549" s="2" t="s">
        <v>364</v>
      </c>
      <c r="D549" s="2" t="s">
        <v>838</v>
      </c>
      <c r="E549" s="2" t="s">
        <v>395</v>
      </c>
      <c r="F549" s="2" t="s">
        <v>395</v>
      </c>
      <c r="G549" s="2" t="s">
        <v>395</v>
      </c>
    </row>
    <row r="550" spans="1:7">
      <c r="A550" s="2">
        <v>34160</v>
      </c>
      <c r="B550" s="2" t="s">
        <v>207</v>
      </c>
      <c r="C550" s="2" t="s">
        <v>364</v>
      </c>
      <c r="D550" s="2" t="s">
        <v>838</v>
      </c>
      <c r="E550" s="2" t="s">
        <v>398</v>
      </c>
      <c r="F550" s="2" t="s">
        <v>398</v>
      </c>
      <c r="G550" s="2" t="s">
        <v>398</v>
      </c>
    </row>
    <row r="551" spans="1:7">
      <c r="A551" s="2">
        <v>34170</v>
      </c>
      <c r="B551" s="2" t="s">
        <v>207</v>
      </c>
      <c r="C551" s="2" t="s">
        <v>364</v>
      </c>
      <c r="D551" s="2" t="s">
        <v>838</v>
      </c>
      <c r="E551" s="2" t="s">
        <v>401</v>
      </c>
      <c r="F551" s="2" t="s">
        <v>401</v>
      </c>
      <c r="G551" s="2" t="s">
        <v>401</v>
      </c>
    </row>
    <row r="552" spans="1:7">
      <c r="A552" s="2">
        <v>34180</v>
      </c>
      <c r="B552" s="2" t="s">
        <v>207</v>
      </c>
      <c r="C552" s="2" t="s">
        <v>364</v>
      </c>
      <c r="D552" s="2" t="s">
        <v>838</v>
      </c>
      <c r="E552" s="2" t="s">
        <v>402</v>
      </c>
      <c r="F552" s="2" t="s">
        <v>402</v>
      </c>
      <c r="G552" s="2" t="s">
        <v>402</v>
      </c>
    </row>
    <row r="553" spans="1:7">
      <c r="A553" s="2">
        <v>34190</v>
      </c>
      <c r="B553" s="2" t="s">
        <v>207</v>
      </c>
      <c r="C553" s="2" t="s">
        <v>364</v>
      </c>
      <c r="D553" s="2" t="s">
        <v>838</v>
      </c>
      <c r="E553" s="2" t="s">
        <v>405</v>
      </c>
      <c r="F553" s="2" t="s">
        <v>405</v>
      </c>
      <c r="G553" s="2" t="s">
        <v>405</v>
      </c>
    </row>
    <row r="554" spans="1:7">
      <c r="A554" s="2">
        <v>34200</v>
      </c>
      <c r="B554" s="2" t="s">
        <v>207</v>
      </c>
      <c r="C554" s="2" t="s">
        <v>364</v>
      </c>
      <c r="D554" s="2" t="s">
        <v>838</v>
      </c>
      <c r="E554" s="2" t="s">
        <v>408</v>
      </c>
      <c r="F554" s="2" t="s">
        <v>408</v>
      </c>
      <c r="G554" s="2" t="s">
        <v>408</v>
      </c>
    </row>
    <row r="555" spans="1:7">
      <c r="A555" s="2">
        <v>34210</v>
      </c>
      <c r="B555" s="2" t="s">
        <v>207</v>
      </c>
      <c r="C555" s="2" t="s">
        <v>364</v>
      </c>
      <c r="D555" s="2" t="s">
        <v>838</v>
      </c>
      <c r="E555" s="2" t="s">
        <v>410</v>
      </c>
      <c r="F555" s="2" t="s">
        <v>410</v>
      </c>
      <c r="G555" s="2" t="s">
        <v>410</v>
      </c>
    </row>
    <row r="556" spans="1:7">
      <c r="A556" s="2">
        <v>34220</v>
      </c>
      <c r="B556" s="2" t="s">
        <v>207</v>
      </c>
      <c r="C556" s="2" t="s">
        <v>364</v>
      </c>
      <c r="D556" s="2" t="s">
        <v>838</v>
      </c>
      <c r="E556" s="2" t="s">
        <v>412</v>
      </c>
      <c r="F556" s="2" t="s">
        <v>412</v>
      </c>
      <c r="G556" s="2" t="s">
        <v>412</v>
      </c>
    </row>
    <row r="557" spans="1:7">
      <c r="A557" s="2">
        <v>34230</v>
      </c>
      <c r="B557" s="2" t="s">
        <v>207</v>
      </c>
      <c r="C557" s="2" t="s">
        <v>364</v>
      </c>
      <c r="D557" s="2" t="s">
        <v>838</v>
      </c>
      <c r="E557" s="2" t="s">
        <v>414</v>
      </c>
      <c r="F557" s="2" t="s">
        <v>414</v>
      </c>
      <c r="G557" s="2" t="s">
        <v>414</v>
      </c>
    </row>
    <row r="558" spans="1:7">
      <c r="A558" s="2">
        <v>34240</v>
      </c>
      <c r="B558" s="2" t="s">
        <v>207</v>
      </c>
      <c r="C558" s="2" t="s">
        <v>364</v>
      </c>
      <c r="D558" s="2" t="s">
        <v>838</v>
      </c>
      <c r="E558" s="2" t="s">
        <v>416</v>
      </c>
      <c r="F558" s="2" t="s">
        <v>416</v>
      </c>
      <c r="G558" s="2" t="s">
        <v>416</v>
      </c>
    </row>
    <row r="559" spans="1:7">
      <c r="A559" s="2">
        <v>34250</v>
      </c>
      <c r="B559" s="2" t="s">
        <v>207</v>
      </c>
      <c r="C559" s="2" t="s">
        <v>364</v>
      </c>
      <c r="D559" s="2" t="s">
        <v>838</v>
      </c>
      <c r="E559" s="2" t="s">
        <v>418</v>
      </c>
      <c r="F559" s="2" t="s">
        <v>418</v>
      </c>
      <c r="G559" s="2" t="s">
        <v>418</v>
      </c>
    </row>
    <row r="560" spans="1:7">
      <c r="A560" s="2">
        <v>34260</v>
      </c>
      <c r="B560" s="2" t="s">
        <v>207</v>
      </c>
      <c r="C560" s="2" t="s">
        <v>364</v>
      </c>
      <c r="D560" s="2" t="s">
        <v>838</v>
      </c>
      <c r="E560" s="2" t="s">
        <v>421</v>
      </c>
      <c r="F560" s="2" t="s">
        <v>421</v>
      </c>
      <c r="G560" s="2" t="s">
        <v>421</v>
      </c>
    </row>
    <row r="561" spans="1:7">
      <c r="A561" s="2">
        <v>34270</v>
      </c>
      <c r="B561" s="2" t="s">
        <v>207</v>
      </c>
      <c r="C561" s="2" t="s">
        <v>364</v>
      </c>
      <c r="D561" s="2" t="s">
        <v>838</v>
      </c>
      <c r="E561" s="2" t="s">
        <v>424</v>
      </c>
      <c r="F561" s="2" t="s">
        <v>424</v>
      </c>
      <c r="G561" s="2" t="s">
        <v>424</v>
      </c>
    </row>
    <row r="562" spans="1:7">
      <c r="A562" s="2">
        <v>34280</v>
      </c>
      <c r="B562" s="2" t="s">
        <v>207</v>
      </c>
      <c r="C562" s="2" t="s">
        <v>364</v>
      </c>
      <c r="D562" s="2" t="s">
        <v>838</v>
      </c>
      <c r="E562" s="2" t="s">
        <v>425</v>
      </c>
      <c r="F562" s="2" t="s">
        <v>425</v>
      </c>
      <c r="G562" s="2" t="s">
        <v>425</v>
      </c>
    </row>
    <row r="563" spans="1:7">
      <c r="A563" s="2">
        <v>34290</v>
      </c>
      <c r="B563" s="2" t="s">
        <v>207</v>
      </c>
      <c r="C563" s="2" t="s">
        <v>364</v>
      </c>
      <c r="D563" s="2" t="s">
        <v>838</v>
      </c>
      <c r="E563" s="2" t="s">
        <v>428</v>
      </c>
      <c r="F563" s="2" t="s">
        <v>428</v>
      </c>
      <c r="G563" s="2" t="s">
        <v>428</v>
      </c>
    </row>
    <row r="564" spans="1:7">
      <c r="A564" s="2">
        <v>34300</v>
      </c>
      <c r="B564" s="2" t="s">
        <v>207</v>
      </c>
      <c r="C564" s="2" t="s">
        <v>364</v>
      </c>
      <c r="D564" s="2" t="s">
        <v>838</v>
      </c>
      <c r="E564" s="2" t="s">
        <v>429</v>
      </c>
      <c r="F564" s="2" t="s">
        <v>429</v>
      </c>
      <c r="G564" s="2" t="s">
        <v>429</v>
      </c>
    </row>
    <row r="565" spans="1:7">
      <c r="A565" s="2">
        <v>34310</v>
      </c>
      <c r="B565" s="2" t="s">
        <v>207</v>
      </c>
      <c r="C565" s="2" t="s">
        <v>364</v>
      </c>
      <c r="D565" s="2" t="s">
        <v>838</v>
      </c>
      <c r="E565" s="2" t="s">
        <v>432</v>
      </c>
      <c r="F565" s="2" t="s">
        <v>432</v>
      </c>
      <c r="G565" s="2" t="s">
        <v>432</v>
      </c>
    </row>
    <row r="566" spans="1:7">
      <c r="A566" s="2">
        <v>34320</v>
      </c>
      <c r="B566" s="2" t="s">
        <v>207</v>
      </c>
      <c r="C566" s="2" t="s">
        <v>364</v>
      </c>
      <c r="D566" s="2" t="s">
        <v>838</v>
      </c>
      <c r="E566" s="2" t="s">
        <v>435</v>
      </c>
      <c r="F566" s="2" t="s">
        <v>435</v>
      </c>
      <c r="G566" s="2" t="s">
        <v>435</v>
      </c>
    </row>
    <row r="567" spans="1:7">
      <c r="A567" s="2">
        <v>34330</v>
      </c>
      <c r="B567" s="2" t="s">
        <v>207</v>
      </c>
      <c r="C567" s="2" t="s">
        <v>364</v>
      </c>
      <c r="D567" s="2" t="s">
        <v>838</v>
      </c>
      <c r="E567" s="2" t="s">
        <v>436</v>
      </c>
      <c r="F567" s="2" t="s">
        <v>436</v>
      </c>
      <c r="G567" s="2" t="s">
        <v>436</v>
      </c>
    </row>
    <row r="568" spans="1:7">
      <c r="A568" s="2">
        <v>34340</v>
      </c>
      <c r="B568" s="2" t="s">
        <v>207</v>
      </c>
      <c r="C568" s="2" t="s">
        <v>364</v>
      </c>
      <c r="D568" s="2" t="s">
        <v>838</v>
      </c>
      <c r="E568" s="2" t="s">
        <v>439</v>
      </c>
      <c r="F568" s="2" t="s">
        <v>439</v>
      </c>
      <c r="G568" s="2" t="s">
        <v>439</v>
      </c>
    </row>
    <row r="569" spans="1:7">
      <c r="A569" s="2">
        <v>34350</v>
      </c>
      <c r="B569" s="2" t="s">
        <v>207</v>
      </c>
      <c r="C569" s="2" t="s">
        <v>364</v>
      </c>
      <c r="D569" s="2" t="s">
        <v>838</v>
      </c>
      <c r="E569" s="2" t="s">
        <v>442</v>
      </c>
      <c r="F569" s="2" t="s">
        <v>442</v>
      </c>
      <c r="G569" s="2" t="s">
        <v>442</v>
      </c>
    </row>
    <row r="570" spans="1:7">
      <c r="A570" s="2">
        <v>34360</v>
      </c>
      <c r="B570" s="2" t="s">
        <v>207</v>
      </c>
      <c r="C570" s="2" t="s">
        <v>364</v>
      </c>
      <c r="D570" s="2" t="s">
        <v>838</v>
      </c>
      <c r="E570" s="2" t="s">
        <v>444</v>
      </c>
      <c r="F570" s="2" t="s">
        <v>444</v>
      </c>
      <c r="G570" s="2" t="s">
        <v>444</v>
      </c>
    </row>
    <row r="571" spans="1:7">
      <c r="A571" s="2">
        <v>34370</v>
      </c>
      <c r="B571" s="2" t="s">
        <v>207</v>
      </c>
      <c r="C571" s="2" t="s">
        <v>364</v>
      </c>
      <c r="D571" s="2" t="s">
        <v>838</v>
      </c>
      <c r="E571" s="2" t="s">
        <v>446</v>
      </c>
      <c r="F571" s="2" t="s">
        <v>446</v>
      </c>
      <c r="G571" s="2" t="s">
        <v>446</v>
      </c>
    </row>
    <row r="572" spans="1:7">
      <c r="A572" s="2">
        <v>34380</v>
      </c>
      <c r="B572" s="2" t="s">
        <v>207</v>
      </c>
      <c r="C572" s="2" t="s">
        <v>364</v>
      </c>
      <c r="D572" s="2" t="s">
        <v>838</v>
      </c>
      <c r="E572" s="2" t="s">
        <v>449</v>
      </c>
      <c r="F572" s="2" t="s">
        <v>449</v>
      </c>
      <c r="G572" s="2" t="s">
        <v>449</v>
      </c>
    </row>
    <row r="573" spans="1:7">
      <c r="A573" s="2">
        <v>34390</v>
      </c>
      <c r="B573" s="2" t="s">
        <v>207</v>
      </c>
      <c r="C573" s="2" t="s">
        <v>364</v>
      </c>
      <c r="D573" s="2" t="s">
        <v>838</v>
      </c>
      <c r="E573" s="2" t="s">
        <v>452</v>
      </c>
      <c r="F573" s="2" t="s">
        <v>452</v>
      </c>
      <c r="G573" s="2" t="s">
        <v>452</v>
      </c>
    </row>
    <row r="574" spans="1:7">
      <c r="A574" s="2">
        <v>34400</v>
      </c>
      <c r="B574" s="2" t="s">
        <v>207</v>
      </c>
      <c r="C574" s="2" t="s">
        <v>364</v>
      </c>
      <c r="D574" s="2" t="s">
        <v>838</v>
      </c>
      <c r="E574" s="2" t="s">
        <v>455</v>
      </c>
      <c r="F574" s="2" t="s">
        <v>455</v>
      </c>
      <c r="G574" s="2" t="s">
        <v>455</v>
      </c>
    </row>
    <row r="575" spans="1:7">
      <c r="A575" s="2">
        <v>34410</v>
      </c>
      <c r="B575" s="2" t="s">
        <v>207</v>
      </c>
      <c r="C575" s="2" t="s">
        <v>364</v>
      </c>
      <c r="D575" s="2" t="s">
        <v>838</v>
      </c>
      <c r="E575" s="2" t="s">
        <v>457</v>
      </c>
      <c r="F575" s="2" t="s">
        <v>457</v>
      </c>
      <c r="G575" s="2" t="s">
        <v>457</v>
      </c>
    </row>
    <row r="576" spans="1:7">
      <c r="A576" s="2">
        <v>34420</v>
      </c>
      <c r="B576" s="2" t="s">
        <v>207</v>
      </c>
      <c r="C576" s="2" t="s">
        <v>364</v>
      </c>
      <c r="D576" s="2" t="s">
        <v>838</v>
      </c>
      <c r="E576" s="2" t="s">
        <v>460</v>
      </c>
      <c r="F576" s="2" t="s">
        <v>460</v>
      </c>
      <c r="G576" s="2" t="s">
        <v>460</v>
      </c>
    </row>
    <row r="577" spans="1:7">
      <c r="A577" s="2">
        <v>34430</v>
      </c>
      <c r="B577" s="2" t="s">
        <v>207</v>
      </c>
      <c r="C577" s="2" t="s">
        <v>364</v>
      </c>
      <c r="D577" s="2" t="s">
        <v>838</v>
      </c>
      <c r="E577" s="2" t="s">
        <v>463</v>
      </c>
      <c r="F577" s="2" t="s">
        <v>463</v>
      </c>
      <c r="G577" s="2" t="s">
        <v>463</v>
      </c>
    </row>
    <row r="578" spans="1:7">
      <c r="A578" s="2">
        <v>34440</v>
      </c>
      <c r="B578" s="2" t="s">
        <v>207</v>
      </c>
      <c r="C578" s="2" t="s">
        <v>364</v>
      </c>
      <c r="D578" s="2" t="s">
        <v>838</v>
      </c>
      <c r="E578" s="2" t="s">
        <v>465</v>
      </c>
      <c r="F578" s="2" t="s">
        <v>465</v>
      </c>
      <c r="G578" s="2" t="s">
        <v>465</v>
      </c>
    </row>
    <row r="579" spans="1:7">
      <c r="A579" s="2">
        <v>34450</v>
      </c>
      <c r="B579" s="2" t="s">
        <v>207</v>
      </c>
      <c r="C579" s="2" t="s">
        <v>364</v>
      </c>
      <c r="D579" s="2" t="s">
        <v>838</v>
      </c>
      <c r="E579" s="2" t="s">
        <v>468</v>
      </c>
      <c r="F579" s="2" t="s">
        <v>468</v>
      </c>
      <c r="G579" s="2" t="s">
        <v>468</v>
      </c>
    </row>
    <row r="580" spans="1:7">
      <c r="A580" s="2">
        <v>34460</v>
      </c>
      <c r="B580" s="2" t="s">
        <v>207</v>
      </c>
      <c r="C580" s="2" t="s">
        <v>364</v>
      </c>
      <c r="D580" s="2" t="s">
        <v>838</v>
      </c>
      <c r="E580" s="2" t="s">
        <v>470</v>
      </c>
      <c r="F580" s="2" t="s">
        <v>470</v>
      </c>
      <c r="G580" s="2" t="s">
        <v>470</v>
      </c>
    </row>
    <row r="581" spans="1:7">
      <c r="A581" s="2">
        <v>34470</v>
      </c>
      <c r="B581" s="2" t="s">
        <v>207</v>
      </c>
      <c r="C581" s="2" t="s">
        <v>364</v>
      </c>
      <c r="D581" s="2" t="s">
        <v>838</v>
      </c>
      <c r="E581" s="2" t="s">
        <v>472</v>
      </c>
      <c r="F581" s="2" t="s">
        <v>472</v>
      </c>
      <c r="G581" s="2" t="s">
        <v>472</v>
      </c>
    </row>
    <row r="582" spans="1:7">
      <c r="A582" s="2">
        <v>34480</v>
      </c>
      <c r="B582" s="2" t="s">
        <v>207</v>
      </c>
      <c r="C582" s="2" t="s">
        <v>364</v>
      </c>
      <c r="D582" s="2" t="s">
        <v>838</v>
      </c>
      <c r="E582" s="2" t="s">
        <v>473</v>
      </c>
      <c r="F582" s="2" t="s">
        <v>473</v>
      </c>
      <c r="G582" s="2" t="s">
        <v>473</v>
      </c>
    </row>
    <row r="583" spans="1:7">
      <c r="A583" s="2">
        <v>34490</v>
      </c>
      <c r="B583" s="2" t="s">
        <v>207</v>
      </c>
      <c r="C583" s="2" t="s">
        <v>364</v>
      </c>
      <c r="D583" s="2" t="s">
        <v>838</v>
      </c>
      <c r="E583" s="2" t="s">
        <v>474</v>
      </c>
      <c r="F583" s="2" t="s">
        <v>474</v>
      </c>
      <c r="G583" s="2" t="s">
        <v>474</v>
      </c>
    </row>
    <row r="584" spans="1:7">
      <c r="A584" s="2">
        <v>34500</v>
      </c>
      <c r="B584" s="2" t="s">
        <v>207</v>
      </c>
      <c r="C584" s="2" t="s">
        <v>364</v>
      </c>
      <c r="D584" s="2" t="s">
        <v>838</v>
      </c>
      <c r="E584" s="2" t="s">
        <v>475</v>
      </c>
      <c r="F584" s="2" t="s">
        <v>475</v>
      </c>
      <c r="G584" s="2" t="s">
        <v>475</v>
      </c>
    </row>
    <row r="585" spans="1:7">
      <c r="A585" s="2">
        <v>34510</v>
      </c>
      <c r="B585" s="2" t="s">
        <v>207</v>
      </c>
      <c r="C585" s="2" t="s">
        <v>364</v>
      </c>
      <c r="D585" s="2" t="s">
        <v>839</v>
      </c>
      <c r="E585" s="2" t="s">
        <v>57</v>
      </c>
      <c r="F585" s="2" t="s">
        <v>57</v>
      </c>
      <c r="G585" s="2" t="s">
        <v>57</v>
      </c>
    </row>
    <row r="586" spans="1:7">
      <c r="A586" s="2">
        <v>34520</v>
      </c>
      <c r="B586" s="2" t="s">
        <v>207</v>
      </c>
      <c r="C586" s="2" t="s">
        <v>364</v>
      </c>
      <c r="D586" s="2" t="s">
        <v>839</v>
      </c>
      <c r="E586" s="2" t="s">
        <v>368</v>
      </c>
      <c r="F586" s="2" t="s">
        <v>368</v>
      </c>
      <c r="G586" s="2" t="s">
        <v>368</v>
      </c>
    </row>
    <row r="587" spans="1:7">
      <c r="A587" s="2">
        <v>34530</v>
      </c>
      <c r="B587" s="2" t="s">
        <v>207</v>
      </c>
      <c r="C587" s="2" t="s">
        <v>364</v>
      </c>
      <c r="D587" s="2" t="s">
        <v>839</v>
      </c>
      <c r="E587" s="2" t="s">
        <v>369</v>
      </c>
      <c r="F587" s="2" t="s">
        <v>369</v>
      </c>
      <c r="G587" s="2" t="s">
        <v>369</v>
      </c>
    </row>
    <row r="588" spans="1:7">
      <c r="A588" s="2">
        <v>34540</v>
      </c>
      <c r="B588" s="2" t="s">
        <v>207</v>
      </c>
      <c r="C588" s="2" t="s">
        <v>364</v>
      </c>
      <c r="D588" s="2" t="s">
        <v>839</v>
      </c>
      <c r="E588" s="2" t="s">
        <v>372</v>
      </c>
      <c r="F588" s="2" t="s">
        <v>372</v>
      </c>
      <c r="G588" s="2" t="s">
        <v>372</v>
      </c>
    </row>
    <row r="589" spans="1:7">
      <c r="A589" s="2">
        <v>34550</v>
      </c>
      <c r="B589" s="2" t="s">
        <v>207</v>
      </c>
      <c r="C589" s="2" t="s">
        <v>364</v>
      </c>
      <c r="D589" s="2" t="s">
        <v>839</v>
      </c>
      <c r="E589" s="2" t="s">
        <v>374</v>
      </c>
      <c r="F589" s="2" t="s">
        <v>374</v>
      </c>
      <c r="G589" s="2" t="s">
        <v>374</v>
      </c>
    </row>
    <row r="590" spans="1:7">
      <c r="A590" s="2">
        <v>34560</v>
      </c>
      <c r="B590" s="2" t="s">
        <v>207</v>
      </c>
      <c r="C590" s="2" t="s">
        <v>364</v>
      </c>
      <c r="D590" s="2" t="s">
        <v>839</v>
      </c>
      <c r="E590" s="2" t="s">
        <v>377</v>
      </c>
      <c r="F590" s="2" t="s">
        <v>377</v>
      </c>
      <c r="G590" s="2" t="s">
        <v>377</v>
      </c>
    </row>
    <row r="591" spans="1:7">
      <c r="A591" s="2">
        <v>34570</v>
      </c>
      <c r="B591" s="2" t="s">
        <v>207</v>
      </c>
      <c r="C591" s="2" t="s">
        <v>364</v>
      </c>
      <c r="D591" s="2" t="s">
        <v>839</v>
      </c>
      <c r="E591" s="2" t="s">
        <v>378</v>
      </c>
      <c r="F591" s="2" t="s">
        <v>378</v>
      </c>
      <c r="G591" s="2" t="s">
        <v>378</v>
      </c>
    </row>
    <row r="592" spans="1:7">
      <c r="A592" s="2">
        <v>34580</v>
      </c>
      <c r="B592" s="2" t="s">
        <v>207</v>
      </c>
      <c r="C592" s="2" t="s">
        <v>364</v>
      </c>
      <c r="D592" s="2" t="s">
        <v>839</v>
      </c>
      <c r="E592" s="2" t="s">
        <v>379</v>
      </c>
      <c r="F592" s="2" t="s">
        <v>379</v>
      </c>
      <c r="G592" s="2" t="s">
        <v>379</v>
      </c>
    </row>
    <row r="593" spans="1:7">
      <c r="A593" s="2">
        <v>34590</v>
      </c>
      <c r="B593" s="2" t="s">
        <v>207</v>
      </c>
      <c r="C593" s="2" t="s">
        <v>364</v>
      </c>
      <c r="D593" s="2" t="s">
        <v>839</v>
      </c>
      <c r="E593" s="2" t="s">
        <v>380</v>
      </c>
      <c r="F593" s="2" t="s">
        <v>380</v>
      </c>
      <c r="G593" s="2" t="s">
        <v>380</v>
      </c>
    </row>
    <row r="594" spans="1:7">
      <c r="A594" s="2">
        <v>34600</v>
      </c>
      <c r="B594" s="2" t="s">
        <v>207</v>
      </c>
      <c r="C594" s="2" t="s">
        <v>364</v>
      </c>
      <c r="D594" s="2" t="s">
        <v>839</v>
      </c>
      <c r="E594" s="2" t="s">
        <v>382</v>
      </c>
      <c r="F594" s="2" t="s">
        <v>382</v>
      </c>
      <c r="G594" s="2" t="s">
        <v>382</v>
      </c>
    </row>
    <row r="595" spans="1:7">
      <c r="A595" s="2">
        <v>34610</v>
      </c>
      <c r="B595" s="2" t="s">
        <v>207</v>
      </c>
      <c r="C595" s="2" t="s">
        <v>364</v>
      </c>
      <c r="D595" s="2" t="s">
        <v>839</v>
      </c>
      <c r="E595" s="2" t="s">
        <v>383</v>
      </c>
      <c r="F595" s="2" t="s">
        <v>383</v>
      </c>
      <c r="G595" s="2" t="s">
        <v>383</v>
      </c>
    </row>
    <row r="596" spans="1:7">
      <c r="A596" s="2">
        <v>34620</v>
      </c>
      <c r="B596" s="2" t="s">
        <v>207</v>
      </c>
      <c r="C596" s="2" t="s">
        <v>364</v>
      </c>
      <c r="D596" s="2" t="s">
        <v>839</v>
      </c>
      <c r="E596" s="2" t="s">
        <v>386</v>
      </c>
      <c r="F596" s="2" t="s">
        <v>386</v>
      </c>
      <c r="G596" s="2" t="s">
        <v>386</v>
      </c>
    </row>
    <row r="597" spans="1:7">
      <c r="A597" s="2">
        <v>34630</v>
      </c>
      <c r="B597" s="2" t="s">
        <v>207</v>
      </c>
      <c r="C597" s="2" t="s">
        <v>364</v>
      </c>
      <c r="D597" s="2" t="s">
        <v>839</v>
      </c>
      <c r="E597" s="2" t="s">
        <v>389</v>
      </c>
      <c r="F597" s="2" t="s">
        <v>389</v>
      </c>
      <c r="G597" s="2" t="s">
        <v>389</v>
      </c>
    </row>
    <row r="598" spans="1:7">
      <c r="A598" s="2">
        <v>34640</v>
      </c>
      <c r="B598" s="2" t="s">
        <v>207</v>
      </c>
      <c r="C598" s="2" t="s">
        <v>364</v>
      </c>
      <c r="D598" s="2" t="s">
        <v>839</v>
      </c>
      <c r="E598" s="2" t="s">
        <v>392</v>
      </c>
      <c r="F598" s="2" t="s">
        <v>392</v>
      </c>
      <c r="G598" s="2" t="s">
        <v>392</v>
      </c>
    </row>
    <row r="599" spans="1:7">
      <c r="A599" s="2">
        <v>34650</v>
      </c>
      <c r="B599" s="2" t="s">
        <v>207</v>
      </c>
      <c r="C599" s="2" t="s">
        <v>364</v>
      </c>
      <c r="D599" s="2" t="s">
        <v>839</v>
      </c>
      <c r="E599" s="2" t="s">
        <v>395</v>
      </c>
      <c r="F599" s="2" t="s">
        <v>395</v>
      </c>
      <c r="G599" s="2" t="s">
        <v>395</v>
      </c>
    </row>
    <row r="600" spans="1:7">
      <c r="A600" s="2">
        <v>34660</v>
      </c>
      <c r="B600" s="2" t="s">
        <v>207</v>
      </c>
      <c r="C600" s="2" t="s">
        <v>364</v>
      </c>
      <c r="D600" s="2" t="s">
        <v>839</v>
      </c>
      <c r="E600" s="2" t="s">
        <v>398</v>
      </c>
      <c r="F600" s="2" t="s">
        <v>398</v>
      </c>
      <c r="G600" s="2" t="s">
        <v>398</v>
      </c>
    </row>
    <row r="601" spans="1:7">
      <c r="A601" s="2">
        <v>34670</v>
      </c>
      <c r="B601" s="2" t="s">
        <v>207</v>
      </c>
      <c r="C601" s="2" t="s">
        <v>364</v>
      </c>
      <c r="D601" s="2" t="s">
        <v>839</v>
      </c>
      <c r="E601" s="2" t="s">
        <v>401</v>
      </c>
      <c r="F601" s="2" t="s">
        <v>401</v>
      </c>
      <c r="G601" s="2" t="s">
        <v>401</v>
      </c>
    </row>
    <row r="602" spans="1:7">
      <c r="A602" s="2">
        <v>34680</v>
      </c>
      <c r="B602" s="2" t="s">
        <v>207</v>
      </c>
      <c r="C602" s="2" t="s">
        <v>364</v>
      </c>
      <c r="D602" s="2" t="s">
        <v>839</v>
      </c>
      <c r="E602" s="2" t="s">
        <v>402</v>
      </c>
      <c r="F602" s="2" t="s">
        <v>402</v>
      </c>
      <c r="G602" s="2" t="s">
        <v>402</v>
      </c>
    </row>
    <row r="603" spans="1:7">
      <c r="A603" s="2">
        <v>34690</v>
      </c>
      <c r="B603" s="2" t="s">
        <v>207</v>
      </c>
      <c r="C603" s="2" t="s">
        <v>364</v>
      </c>
      <c r="D603" s="2" t="s">
        <v>839</v>
      </c>
      <c r="E603" s="2" t="s">
        <v>405</v>
      </c>
      <c r="F603" s="2" t="s">
        <v>405</v>
      </c>
      <c r="G603" s="2" t="s">
        <v>405</v>
      </c>
    </row>
    <row r="604" spans="1:7">
      <c r="A604" s="2">
        <v>34700</v>
      </c>
      <c r="B604" s="2" t="s">
        <v>207</v>
      </c>
      <c r="C604" s="2" t="s">
        <v>364</v>
      </c>
      <c r="D604" s="2" t="s">
        <v>839</v>
      </c>
      <c r="E604" s="2" t="s">
        <v>408</v>
      </c>
      <c r="F604" s="2" t="s">
        <v>408</v>
      </c>
      <c r="G604" s="2" t="s">
        <v>408</v>
      </c>
    </row>
    <row r="605" spans="1:7">
      <c r="A605" s="2">
        <v>34710</v>
      </c>
      <c r="B605" s="2" t="s">
        <v>207</v>
      </c>
      <c r="C605" s="2" t="s">
        <v>364</v>
      </c>
      <c r="D605" s="2" t="s">
        <v>839</v>
      </c>
      <c r="E605" s="2" t="s">
        <v>410</v>
      </c>
      <c r="F605" s="2" t="s">
        <v>410</v>
      </c>
      <c r="G605" s="2" t="s">
        <v>410</v>
      </c>
    </row>
    <row r="606" spans="1:7">
      <c r="A606" s="2">
        <v>34720</v>
      </c>
      <c r="B606" s="2" t="s">
        <v>207</v>
      </c>
      <c r="C606" s="2" t="s">
        <v>364</v>
      </c>
      <c r="D606" s="2" t="s">
        <v>839</v>
      </c>
      <c r="E606" s="2" t="s">
        <v>412</v>
      </c>
      <c r="F606" s="2" t="s">
        <v>412</v>
      </c>
      <c r="G606" s="2" t="s">
        <v>412</v>
      </c>
    </row>
    <row r="607" spans="1:7">
      <c r="A607" s="2">
        <v>34730</v>
      </c>
      <c r="B607" s="2" t="s">
        <v>207</v>
      </c>
      <c r="C607" s="2" t="s">
        <v>364</v>
      </c>
      <c r="D607" s="2" t="s">
        <v>839</v>
      </c>
      <c r="E607" s="2" t="s">
        <v>414</v>
      </c>
      <c r="F607" s="2" t="s">
        <v>414</v>
      </c>
      <c r="G607" s="2" t="s">
        <v>414</v>
      </c>
    </row>
    <row r="608" spans="1:7">
      <c r="A608" s="2">
        <v>34740</v>
      </c>
      <c r="B608" s="2" t="s">
        <v>207</v>
      </c>
      <c r="C608" s="2" t="s">
        <v>364</v>
      </c>
      <c r="D608" s="2" t="s">
        <v>839</v>
      </c>
      <c r="E608" s="2" t="s">
        <v>416</v>
      </c>
      <c r="F608" s="2" t="s">
        <v>416</v>
      </c>
      <c r="G608" s="2" t="s">
        <v>416</v>
      </c>
    </row>
    <row r="609" spans="1:7">
      <c r="A609" s="2">
        <v>34750</v>
      </c>
      <c r="B609" s="2" t="s">
        <v>207</v>
      </c>
      <c r="C609" s="2" t="s">
        <v>364</v>
      </c>
      <c r="D609" s="2" t="s">
        <v>839</v>
      </c>
      <c r="E609" s="2" t="s">
        <v>418</v>
      </c>
      <c r="F609" s="2" t="s">
        <v>418</v>
      </c>
      <c r="G609" s="2" t="s">
        <v>418</v>
      </c>
    </row>
    <row r="610" spans="1:7">
      <c r="A610" s="2">
        <v>34760</v>
      </c>
      <c r="B610" s="2" t="s">
        <v>207</v>
      </c>
      <c r="C610" s="2" t="s">
        <v>364</v>
      </c>
      <c r="D610" s="2" t="s">
        <v>839</v>
      </c>
      <c r="E610" s="2" t="s">
        <v>421</v>
      </c>
      <c r="F610" s="2" t="s">
        <v>421</v>
      </c>
      <c r="G610" s="2" t="s">
        <v>421</v>
      </c>
    </row>
    <row r="611" spans="1:7">
      <c r="A611" s="2">
        <v>34770</v>
      </c>
      <c r="B611" s="2" t="s">
        <v>207</v>
      </c>
      <c r="C611" s="2" t="s">
        <v>364</v>
      </c>
      <c r="D611" s="2" t="s">
        <v>839</v>
      </c>
      <c r="E611" s="2" t="s">
        <v>424</v>
      </c>
      <c r="F611" s="2" t="s">
        <v>424</v>
      </c>
      <c r="G611" s="2" t="s">
        <v>424</v>
      </c>
    </row>
    <row r="612" spans="1:7">
      <c r="A612" s="2">
        <v>34780</v>
      </c>
      <c r="B612" s="2" t="s">
        <v>207</v>
      </c>
      <c r="C612" s="2" t="s">
        <v>364</v>
      </c>
      <c r="D612" s="2" t="s">
        <v>839</v>
      </c>
      <c r="E612" s="2" t="s">
        <v>425</v>
      </c>
      <c r="F612" s="2" t="s">
        <v>425</v>
      </c>
      <c r="G612" s="2" t="s">
        <v>425</v>
      </c>
    </row>
    <row r="613" spans="1:7">
      <c r="A613" s="2">
        <v>34790</v>
      </c>
      <c r="B613" s="2" t="s">
        <v>207</v>
      </c>
      <c r="C613" s="2" t="s">
        <v>364</v>
      </c>
      <c r="D613" s="2" t="s">
        <v>839</v>
      </c>
      <c r="E613" s="2" t="s">
        <v>428</v>
      </c>
      <c r="F613" s="2" t="s">
        <v>428</v>
      </c>
      <c r="G613" s="2" t="s">
        <v>428</v>
      </c>
    </row>
    <row r="614" spans="1:7">
      <c r="A614" s="2">
        <v>34800</v>
      </c>
      <c r="B614" s="2" t="s">
        <v>207</v>
      </c>
      <c r="C614" s="2" t="s">
        <v>364</v>
      </c>
      <c r="D614" s="2" t="s">
        <v>839</v>
      </c>
      <c r="E614" s="2" t="s">
        <v>429</v>
      </c>
      <c r="F614" s="2" t="s">
        <v>429</v>
      </c>
      <c r="G614" s="2" t="s">
        <v>429</v>
      </c>
    </row>
    <row r="615" spans="1:7">
      <c r="A615" s="2">
        <v>34810</v>
      </c>
      <c r="B615" s="2" t="s">
        <v>207</v>
      </c>
      <c r="C615" s="2" t="s">
        <v>364</v>
      </c>
      <c r="D615" s="2" t="s">
        <v>839</v>
      </c>
      <c r="E615" s="2" t="s">
        <v>432</v>
      </c>
      <c r="F615" s="2" t="s">
        <v>432</v>
      </c>
      <c r="G615" s="2" t="s">
        <v>432</v>
      </c>
    </row>
    <row r="616" spans="1:7">
      <c r="A616" s="2">
        <v>34820</v>
      </c>
      <c r="B616" s="2" t="s">
        <v>207</v>
      </c>
      <c r="C616" s="2" t="s">
        <v>364</v>
      </c>
      <c r="D616" s="2" t="s">
        <v>839</v>
      </c>
      <c r="E616" s="2" t="s">
        <v>435</v>
      </c>
      <c r="F616" s="2" t="s">
        <v>435</v>
      </c>
      <c r="G616" s="2" t="s">
        <v>435</v>
      </c>
    </row>
    <row r="617" spans="1:7">
      <c r="A617" s="2">
        <v>34830</v>
      </c>
      <c r="B617" s="2" t="s">
        <v>207</v>
      </c>
      <c r="C617" s="2" t="s">
        <v>364</v>
      </c>
      <c r="D617" s="2" t="s">
        <v>839</v>
      </c>
      <c r="E617" s="2" t="s">
        <v>436</v>
      </c>
      <c r="F617" s="2" t="s">
        <v>436</v>
      </c>
      <c r="G617" s="2" t="s">
        <v>436</v>
      </c>
    </row>
    <row r="618" spans="1:7">
      <c r="A618" s="2">
        <v>34840</v>
      </c>
      <c r="B618" s="2" t="s">
        <v>207</v>
      </c>
      <c r="C618" s="2" t="s">
        <v>364</v>
      </c>
      <c r="D618" s="2" t="s">
        <v>839</v>
      </c>
      <c r="E618" s="2" t="s">
        <v>439</v>
      </c>
      <c r="F618" s="2" t="s">
        <v>439</v>
      </c>
      <c r="G618" s="2" t="s">
        <v>439</v>
      </c>
    </row>
    <row r="619" spans="1:7">
      <c r="A619" s="2">
        <v>34850</v>
      </c>
      <c r="B619" s="2" t="s">
        <v>207</v>
      </c>
      <c r="C619" s="2" t="s">
        <v>364</v>
      </c>
      <c r="D619" s="2" t="s">
        <v>839</v>
      </c>
      <c r="E619" s="2" t="s">
        <v>442</v>
      </c>
      <c r="F619" s="2" t="s">
        <v>442</v>
      </c>
      <c r="G619" s="2" t="s">
        <v>442</v>
      </c>
    </row>
    <row r="620" spans="1:7">
      <c r="A620" s="2">
        <v>34860</v>
      </c>
      <c r="B620" s="2" t="s">
        <v>207</v>
      </c>
      <c r="C620" s="2" t="s">
        <v>364</v>
      </c>
      <c r="D620" s="2" t="s">
        <v>839</v>
      </c>
      <c r="E620" s="2" t="s">
        <v>444</v>
      </c>
      <c r="F620" s="2" t="s">
        <v>444</v>
      </c>
      <c r="G620" s="2" t="s">
        <v>444</v>
      </c>
    </row>
    <row r="621" spans="1:7">
      <c r="A621" s="2">
        <v>34870</v>
      </c>
      <c r="B621" s="2" t="s">
        <v>207</v>
      </c>
      <c r="C621" s="2" t="s">
        <v>364</v>
      </c>
      <c r="D621" s="2" t="s">
        <v>839</v>
      </c>
      <c r="E621" s="2" t="s">
        <v>446</v>
      </c>
      <c r="F621" s="2" t="s">
        <v>446</v>
      </c>
      <c r="G621" s="2" t="s">
        <v>446</v>
      </c>
    </row>
    <row r="622" spans="1:7">
      <c r="A622" s="2">
        <v>34880</v>
      </c>
      <c r="B622" s="2" t="s">
        <v>207</v>
      </c>
      <c r="C622" s="2" t="s">
        <v>364</v>
      </c>
      <c r="D622" s="2" t="s">
        <v>839</v>
      </c>
      <c r="E622" s="2" t="s">
        <v>449</v>
      </c>
      <c r="F622" s="2" t="s">
        <v>449</v>
      </c>
      <c r="G622" s="2" t="s">
        <v>449</v>
      </c>
    </row>
    <row r="623" spans="1:7">
      <c r="A623" s="2">
        <v>34890</v>
      </c>
      <c r="B623" s="2" t="s">
        <v>207</v>
      </c>
      <c r="C623" s="2" t="s">
        <v>364</v>
      </c>
      <c r="D623" s="2" t="s">
        <v>839</v>
      </c>
      <c r="E623" s="2" t="s">
        <v>452</v>
      </c>
      <c r="F623" s="2" t="s">
        <v>452</v>
      </c>
      <c r="G623" s="2" t="s">
        <v>452</v>
      </c>
    </row>
    <row r="624" spans="1:7">
      <c r="A624" s="2">
        <v>34900</v>
      </c>
      <c r="B624" s="2" t="s">
        <v>207</v>
      </c>
      <c r="C624" s="2" t="s">
        <v>364</v>
      </c>
      <c r="D624" s="2" t="s">
        <v>839</v>
      </c>
      <c r="E624" s="2" t="s">
        <v>455</v>
      </c>
      <c r="F624" s="2" t="s">
        <v>455</v>
      </c>
      <c r="G624" s="2" t="s">
        <v>455</v>
      </c>
    </row>
    <row r="625" spans="1:7">
      <c r="A625" s="2">
        <v>34910</v>
      </c>
      <c r="B625" s="2" t="s">
        <v>207</v>
      </c>
      <c r="C625" s="2" t="s">
        <v>364</v>
      </c>
      <c r="D625" s="2" t="s">
        <v>839</v>
      </c>
      <c r="E625" s="2" t="s">
        <v>457</v>
      </c>
      <c r="F625" s="2" t="s">
        <v>457</v>
      </c>
      <c r="G625" s="2" t="s">
        <v>457</v>
      </c>
    </row>
    <row r="626" spans="1:7">
      <c r="A626" s="2">
        <v>34920</v>
      </c>
      <c r="B626" s="2" t="s">
        <v>207</v>
      </c>
      <c r="C626" s="2" t="s">
        <v>364</v>
      </c>
      <c r="D626" s="2" t="s">
        <v>839</v>
      </c>
      <c r="E626" s="2" t="s">
        <v>460</v>
      </c>
      <c r="F626" s="2" t="s">
        <v>460</v>
      </c>
      <c r="G626" s="2" t="s">
        <v>460</v>
      </c>
    </row>
    <row r="627" spans="1:7">
      <c r="A627" s="2">
        <v>34930</v>
      </c>
      <c r="B627" s="2" t="s">
        <v>207</v>
      </c>
      <c r="C627" s="2" t="s">
        <v>364</v>
      </c>
      <c r="D627" s="2" t="s">
        <v>839</v>
      </c>
      <c r="E627" s="2" t="s">
        <v>463</v>
      </c>
      <c r="F627" s="2" t="s">
        <v>463</v>
      </c>
      <c r="G627" s="2" t="s">
        <v>463</v>
      </c>
    </row>
    <row r="628" spans="1:7">
      <c r="A628" s="2">
        <v>34940</v>
      </c>
      <c r="B628" s="2" t="s">
        <v>207</v>
      </c>
      <c r="C628" s="2" t="s">
        <v>364</v>
      </c>
      <c r="D628" s="2" t="s">
        <v>839</v>
      </c>
      <c r="E628" s="2" t="s">
        <v>465</v>
      </c>
      <c r="F628" s="2" t="s">
        <v>465</v>
      </c>
      <c r="G628" s="2" t="s">
        <v>465</v>
      </c>
    </row>
    <row r="629" spans="1:7">
      <c r="A629" s="2">
        <v>34950</v>
      </c>
      <c r="B629" s="2" t="s">
        <v>207</v>
      </c>
      <c r="C629" s="2" t="s">
        <v>364</v>
      </c>
      <c r="D629" s="2" t="s">
        <v>839</v>
      </c>
      <c r="E629" s="2" t="s">
        <v>468</v>
      </c>
      <c r="F629" s="2" t="s">
        <v>468</v>
      </c>
      <c r="G629" s="2" t="s">
        <v>468</v>
      </c>
    </row>
    <row r="630" spans="1:7">
      <c r="A630" s="2">
        <v>34960</v>
      </c>
      <c r="B630" s="2" t="s">
        <v>207</v>
      </c>
      <c r="C630" s="2" t="s">
        <v>364</v>
      </c>
      <c r="D630" s="2" t="s">
        <v>839</v>
      </c>
      <c r="E630" s="2" t="s">
        <v>470</v>
      </c>
      <c r="F630" s="2" t="s">
        <v>470</v>
      </c>
      <c r="G630" s="2" t="s">
        <v>470</v>
      </c>
    </row>
    <row r="631" spans="1:7">
      <c r="A631" s="2">
        <v>34970</v>
      </c>
      <c r="B631" s="2" t="s">
        <v>207</v>
      </c>
      <c r="C631" s="2" t="s">
        <v>364</v>
      </c>
      <c r="D631" s="2" t="s">
        <v>839</v>
      </c>
      <c r="E631" s="2" t="s">
        <v>472</v>
      </c>
      <c r="F631" s="2" t="s">
        <v>472</v>
      </c>
      <c r="G631" s="2" t="s">
        <v>472</v>
      </c>
    </row>
    <row r="632" spans="1:7">
      <c r="A632" s="2">
        <v>34980</v>
      </c>
      <c r="B632" s="2" t="s">
        <v>207</v>
      </c>
      <c r="C632" s="2" t="s">
        <v>364</v>
      </c>
      <c r="D632" s="2" t="s">
        <v>839</v>
      </c>
      <c r="E632" s="2" t="s">
        <v>473</v>
      </c>
      <c r="F632" s="2" t="s">
        <v>473</v>
      </c>
      <c r="G632" s="2" t="s">
        <v>473</v>
      </c>
    </row>
    <row r="633" spans="1:7">
      <c r="A633" s="2">
        <v>34990</v>
      </c>
      <c r="B633" s="2" t="s">
        <v>207</v>
      </c>
      <c r="C633" s="2" t="s">
        <v>364</v>
      </c>
      <c r="D633" s="2" t="s">
        <v>839</v>
      </c>
      <c r="E633" s="2" t="s">
        <v>474</v>
      </c>
      <c r="F633" s="2" t="s">
        <v>474</v>
      </c>
      <c r="G633" s="2" t="s">
        <v>474</v>
      </c>
    </row>
    <row r="634" spans="1:7">
      <c r="A634" s="2">
        <v>35000</v>
      </c>
      <c r="B634" s="2" t="s">
        <v>207</v>
      </c>
      <c r="C634" s="2" t="s">
        <v>364</v>
      </c>
      <c r="D634" s="2" t="s">
        <v>839</v>
      </c>
      <c r="E634" s="2" t="s">
        <v>475</v>
      </c>
      <c r="F634" s="2" t="s">
        <v>475</v>
      </c>
      <c r="G634" s="2" t="s">
        <v>475</v>
      </c>
    </row>
    <row r="635" spans="1:17">
      <c r="A635" s="2">
        <v>35010</v>
      </c>
      <c r="B635" s="2" t="s">
        <v>207</v>
      </c>
      <c r="C635" s="2" t="s">
        <v>364</v>
      </c>
      <c r="D635" s="2" t="s">
        <v>840</v>
      </c>
      <c r="E635" s="2" t="s">
        <v>57</v>
      </c>
      <c r="F635" s="2" t="s">
        <v>57</v>
      </c>
      <c r="G635" s="2" t="s">
        <v>57</v>
      </c>
      <c r="H635" s="3" t="s">
        <v>841</v>
      </c>
      <c r="I635" s="3">
        <v>3392.6</v>
      </c>
      <c r="J635" s="3">
        <v>3405.33</v>
      </c>
      <c r="K635" s="3">
        <v>3066.91</v>
      </c>
      <c r="L635" s="3" t="s">
        <v>842</v>
      </c>
      <c r="M635" s="3">
        <v>231512291</v>
      </c>
      <c r="N635" s="3">
        <v>212681684</v>
      </c>
      <c r="O635" s="3">
        <v>200297751</v>
      </c>
      <c r="P635" s="3">
        <v>178897162</v>
      </c>
      <c r="Q635" s="3">
        <v>142809911</v>
      </c>
    </row>
    <row r="636" spans="1:7">
      <c r="A636" s="2">
        <v>35020</v>
      </c>
      <c r="B636" s="2" t="s">
        <v>207</v>
      </c>
      <c r="C636" s="2" t="s">
        <v>364</v>
      </c>
      <c r="D636" s="2" t="s">
        <v>840</v>
      </c>
      <c r="E636" s="2" t="s">
        <v>368</v>
      </c>
      <c r="F636" s="2" t="s">
        <v>368</v>
      </c>
      <c r="G636" s="2" t="s">
        <v>368</v>
      </c>
    </row>
    <row r="637" spans="1:17">
      <c r="A637" s="2">
        <v>35030</v>
      </c>
      <c r="B637" s="2" t="s">
        <v>207</v>
      </c>
      <c r="C637" s="2" t="s">
        <v>364</v>
      </c>
      <c r="D637" s="2" t="s">
        <v>840</v>
      </c>
      <c r="E637" s="2" t="s">
        <v>369</v>
      </c>
      <c r="F637" s="2" t="s">
        <v>369</v>
      </c>
      <c r="G637" s="2" t="s">
        <v>369</v>
      </c>
      <c r="H637" s="3" t="s">
        <v>843</v>
      </c>
      <c r="I637" s="3">
        <v>39.07</v>
      </c>
      <c r="J637" s="3">
        <v>40.28</v>
      </c>
      <c r="K637" s="3">
        <v>63.8</v>
      </c>
      <c r="L637" s="3" t="s">
        <v>844</v>
      </c>
      <c r="M637" s="3">
        <v>13485250</v>
      </c>
      <c r="N637" s="3">
        <v>13678610</v>
      </c>
      <c r="O637" s="3">
        <v>11778292</v>
      </c>
      <c r="P637" s="3">
        <v>7133151</v>
      </c>
      <c r="Q637" s="3">
        <v>3556100</v>
      </c>
    </row>
    <row r="638" spans="1:17">
      <c r="A638" s="2">
        <v>35040</v>
      </c>
      <c r="B638" s="2" t="s">
        <v>207</v>
      </c>
      <c r="C638" s="2" t="s">
        <v>364</v>
      </c>
      <c r="D638" s="2" t="s">
        <v>840</v>
      </c>
      <c r="E638" s="2" t="s">
        <v>372</v>
      </c>
      <c r="F638" s="2" t="s">
        <v>372</v>
      </c>
      <c r="G638" s="2" t="s">
        <v>372</v>
      </c>
      <c r="H638" s="3" t="s">
        <v>845</v>
      </c>
      <c r="I638" s="3">
        <v>19.87</v>
      </c>
      <c r="J638" s="3">
        <v>63.63</v>
      </c>
      <c r="K638" s="3">
        <v>61.67</v>
      </c>
      <c r="L638" s="3" t="s">
        <v>662</v>
      </c>
      <c r="M638" s="3">
        <v>5833460</v>
      </c>
      <c r="N638" s="3">
        <v>7252398</v>
      </c>
      <c r="O638" s="3">
        <v>7660684</v>
      </c>
      <c r="P638" s="3">
        <v>3805643</v>
      </c>
      <c r="Q638" s="3">
        <v>3123032</v>
      </c>
    </row>
    <row r="639" spans="1:17">
      <c r="A639" s="2">
        <v>35050</v>
      </c>
      <c r="B639" s="2" t="s">
        <v>207</v>
      </c>
      <c r="C639" s="2" t="s">
        <v>364</v>
      </c>
      <c r="D639" s="2" t="s">
        <v>840</v>
      </c>
      <c r="E639" s="2" t="s">
        <v>374</v>
      </c>
      <c r="F639" s="2" t="s">
        <v>374</v>
      </c>
      <c r="G639" s="2" t="s">
        <v>374</v>
      </c>
      <c r="H639" s="3" t="s">
        <v>846</v>
      </c>
      <c r="I639" s="3">
        <v>7.82</v>
      </c>
      <c r="J639" s="3">
        <v>9.26</v>
      </c>
      <c r="K639" s="3">
        <v>8.35</v>
      </c>
      <c r="L639" s="3" t="s">
        <v>847</v>
      </c>
      <c r="M639" s="3">
        <v>367348</v>
      </c>
      <c r="N639" s="3">
        <v>617163</v>
      </c>
      <c r="O639" s="3">
        <v>690288</v>
      </c>
      <c r="P639" s="3">
        <v>974936</v>
      </c>
      <c r="Q639" s="3">
        <v>748336</v>
      </c>
    </row>
    <row r="640" spans="1:7">
      <c r="A640" s="2">
        <v>35060</v>
      </c>
      <c r="B640" s="2" t="s">
        <v>207</v>
      </c>
      <c r="C640" s="2" t="s">
        <v>364</v>
      </c>
      <c r="D640" s="2" t="s">
        <v>840</v>
      </c>
      <c r="E640" s="2" t="s">
        <v>377</v>
      </c>
      <c r="F640" s="2" t="s">
        <v>377</v>
      </c>
      <c r="G640" s="2" t="s">
        <v>377</v>
      </c>
    </row>
    <row r="641" spans="1:7">
      <c r="A641" s="2">
        <v>35070</v>
      </c>
      <c r="B641" s="2" t="s">
        <v>207</v>
      </c>
      <c r="C641" s="2" t="s">
        <v>364</v>
      </c>
      <c r="D641" s="2" t="s">
        <v>840</v>
      </c>
      <c r="E641" s="2" t="s">
        <v>378</v>
      </c>
      <c r="F641" s="2" t="s">
        <v>378</v>
      </c>
      <c r="G641" s="2" t="s">
        <v>378</v>
      </c>
    </row>
    <row r="642" spans="1:7">
      <c r="A642" s="2">
        <v>35080</v>
      </c>
      <c r="B642" s="2" t="s">
        <v>207</v>
      </c>
      <c r="C642" s="2" t="s">
        <v>364</v>
      </c>
      <c r="D642" s="2" t="s">
        <v>840</v>
      </c>
      <c r="E642" s="2" t="s">
        <v>379</v>
      </c>
      <c r="F642" s="2" t="s">
        <v>379</v>
      </c>
      <c r="G642" s="2" t="s">
        <v>379</v>
      </c>
    </row>
    <row r="643" spans="1:17">
      <c r="A643" s="2">
        <v>35090</v>
      </c>
      <c r="B643" s="2" t="s">
        <v>207</v>
      </c>
      <c r="C643" s="2" t="s">
        <v>364</v>
      </c>
      <c r="D643" s="2" t="s">
        <v>840</v>
      </c>
      <c r="E643" s="2" t="s">
        <v>380</v>
      </c>
      <c r="F643" s="2" t="s">
        <v>380</v>
      </c>
      <c r="G643" s="2" t="s">
        <v>380</v>
      </c>
      <c r="H643" s="3" t="s">
        <v>848</v>
      </c>
      <c r="I643" s="3">
        <v>14.47</v>
      </c>
      <c r="J643" s="3">
        <v>2.79</v>
      </c>
      <c r="K643" s="3">
        <v>5.18</v>
      </c>
      <c r="L643" s="3" t="s">
        <v>849</v>
      </c>
      <c r="M643" s="3">
        <v>385940</v>
      </c>
      <c r="N643" s="3">
        <v>1890615</v>
      </c>
      <c r="O643" s="3">
        <v>502962</v>
      </c>
      <c r="P643" s="3">
        <v>223920</v>
      </c>
      <c r="Q643" s="3">
        <v>128678</v>
      </c>
    </row>
    <row r="644" spans="1:7">
      <c r="A644" s="2">
        <v>35100</v>
      </c>
      <c r="B644" s="2" t="s">
        <v>207</v>
      </c>
      <c r="C644" s="2" t="s">
        <v>364</v>
      </c>
      <c r="D644" s="2" t="s">
        <v>840</v>
      </c>
      <c r="E644" s="2" t="s">
        <v>382</v>
      </c>
      <c r="F644" s="2" t="s">
        <v>382</v>
      </c>
      <c r="G644" s="2" t="s">
        <v>382</v>
      </c>
    </row>
    <row r="645" spans="1:17">
      <c r="A645" s="2">
        <v>35110</v>
      </c>
      <c r="B645" s="2" t="s">
        <v>207</v>
      </c>
      <c r="C645" s="2" t="s">
        <v>364</v>
      </c>
      <c r="D645" s="2" t="s">
        <v>840</v>
      </c>
      <c r="E645" s="2" t="s">
        <v>383</v>
      </c>
      <c r="F645" s="2" t="s">
        <v>383</v>
      </c>
      <c r="G645" s="2" t="s">
        <v>383</v>
      </c>
      <c r="H645" s="3" t="s">
        <v>850</v>
      </c>
      <c r="I645" s="3">
        <v>318.07</v>
      </c>
      <c r="J645" s="3">
        <v>270.91</v>
      </c>
      <c r="K645" s="3">
        <v>264.76</v>
      </c>
      <c r="L645" s="3" t="s">
        <v>851</v>
      </c>
      <c r="M645" s="3">
        <v>22666573</v>
      </c>
      <c r="N645" s="3">
        <v>19349813</v>
      </c>
      <c r="O645" s="3">
        <v>61672732</v>
      </c>
      <c r="P645" s="3">
        <v>61730954</v>
      </c>
      <c r="Q645" s="3">
        <v>56247713</v>
      </c>
    </row>
    <row r="646" spans="1:17">
      <c r="A646" s="2">
        <v>35120</v>
      </c>
      <c r="B646" s="2" t="s">
        <v>207</v>
      </c>
      <c r="C646" s="2" t="s">
        <v>364</v>
      </c>
      <c r="D646" s="2" t="s">
        <v>840</v>
      </c>
      <c r="E646" s="2" t="s">
        <v>386</v>
      </c>
      <c r="F646" s="2" t="s">
        <v>386</v>
      </c>
      <c r="G646" s="2" t="s">
        <v>386</v>
      </c>
      <c r="H646" s="3" t="s">
        <v>852</v>
      </c>
      <c r="I646" s="3">
        <v>815.68</v>
      </c>
      <c r="J646" s="3">
        <v>874.17</v>
      </c>
      <c r="K646" s="3">
        <v>733.11</v>
      </c>
      <c r="L646" s="3" t="s">
        <v>853</v>
      </c>
      <c r="M646" s="3">
        <v>57556990</v>
      </c>
      <c r="N646" s="3">
        <v>52963753</v>
      </c>
      <c r="O646" s="3">
        <v>50623683</v>
      </c>
      <c r="P646" s="3">
        <v>40961789</v>
      </c>
      <c r="Q646" s="3">
        <v>30602239</v>
      </c>
    </row>
    <row r="647" spans="1:17">
      <c r="A647" s="2">
        <v>35130</v>
      </c>
      <c r="B647" s="2" t="s">
        <v>207</v>
      </c>
      <c r="C647" s="2" t="s">
        <v>364</v>
      </c>
      <c r="D647" s="2" t="s">
        <v>840</v>
      </c>
      <c r="E647" s="2" t="s">
        <v>389</v>
      </c>
      <c r="F647" s="2" t="s">
        <v>389</v>
      </c>
      <c r="G647" s="2" t="s">
        <v>389</v>
      </c>
      <c r="H647" s="3" t="s">
        <v>854</v>
      </c>
      <c r="I647" s="3">
        <v>2576.92</v>
      </c>
      <c r="J647" s="3">
        <v>2531.16</v>
      </c>
      <c r="K647" s="3">
        <v>2333.81</v>
      </c>
      <c r="L647" s="3" t="s">
        <v>855</v>
      </c>
      <c r="M647" s="3">
        <v>173955301</v>
      </c>
      <c r="N647" s="3">
        <v>159717931</v>
      </c>
      <c r="O647" s="3">
        <v>149674068</v>
      </c>
      <c r="P647" s="3">
        <v>137935373</v>
      </c>
      <c r="Q647" s="3">
        <v>112207672</v>
      </c>
    </row>
    <row r="648" spans="1:17">
      <c r="A648" s="2">
        <v>35140</v>
      </c>
      <c r="B648" s="2" t="s">
        <v>207</v>
      </c>
      <c r="C648" s="2" t="s">
        <v>364</v>
      </c>
      <c r="D648" s="2" t="s">
        <v>840</v>
      </c>
      <c r="E648" s="2" t="s">
        <v>392</v>
      </c>
      <c r="F648" s="2" t="s">
        <v>392</v>
      </c>
      <c r="G648" s="2" t="s">
        <v>392</v>
      </c>
      <c r="H648" s="3" t="s">
        <v>856</v>
      </c>
      <c r="I648" s="3">
        <v>970.32</v>
      </c>
      <c r="J648" s="3">
        <v>1135.94</v>
      </c>
      <c r="K648" s="3">
        <v>1162.18</v>
      </c>
      <c r="L648" s="3" t="s">
        <v>857</v>
      </c>
      <c r="M648" s="3">
        <v>101001254</v>
      </c>
      <c r="N648" s="3">
        <v>97093140</v>
      </c>
      <c r="O648" s="3">
        <v>66532921</v>
      </c>
      <c r="P648" s="3">
        <v>27365800</v>
      </c>
      <c r="Q648" s="3">
        <v>30482780</v>
      </c>
    </row>
    <row r="649" spans="1:17">
      <c r="A649" s="2">
        <v>35150</v>
      </c>
      <c r="B649" s="2" t="s">
        <v>207</v>
      </c>
      <c r="C649" s="2" t="s">
        <v>364</v>
      </c>
      <c r="D649" s="2" t="s">
        <v>840</v>
      </c>
      <c r="E649" s="2" t="s">
        <v>395</v>
      </c>
      <c r="F649" s="2" t="s">
        <v>395</v>
      </c>
      <c r="G649" s="2" t="s">
        <v>395</v>
      </c>
      <c r="H649" s="3" t="s">
        <v>858</v>
      </c>
      <c r="I649" s="3">
        <v>1028.33</v>
      </c>
      <c r="J649" s="3">
        <v>821.09</v>
      </c>
      <c r="K649" s="3">
        <v>666.22</v>
      </c>
      <c r="L649" s="3" t="s">
        <v>859</v>
      </c>
      <c r="M649" s="3">
        <v>44789710</v>
      </c>
      <c r="N649" s="3">
        <v>40999759</v>
      </c>
      <c r="O649" s="3">
        <v>56210283</v>
      </c>
      <c r="P649" s="3">
        <v>78379560</v>
      </c>
      <c r="Q649" s="3">
        <v>56056583</v>
      </c>
    </row>
    <row r="650" spans="1:17">
      <c r="A650" s="2">
        <v>35160</v>
      </c>
      <c r="B650" s="2" t="s">
        <v>207</v>
      </c>
      <c r="C650" s="2" t="s">
        <v>364</v>
      </c>
      <c r="D650" s="2" t="s">
        <v>840</v>
      </c>
      <c r="E650" s="2" t="s">
        <v>398</v>
      </c>
      <c r="F650" s="2" t="s">
        <v>398</v>
      </c>
      <c r="G650" s="2" t="s">
        <v>398</v>
      </c>
      <c r="H650" s="3" t="s">
        <v>860</v>
      </c>
      <c r="I650" s="3">
        <v>1343.16</v>
      </c>
      <c r="J650" s="3">
        <v>1427.42</v>
      </c>
      <c r="K650" s="3">
        <v>1227.3</v>
      </c>
      <c r="L650" s="3" t="s">
        <v>861</v>
      </c>
      <c r="M650" s="3">
        <v>84234790</v>
      </c>
      <c r="N650" s="3">
        <v>73046881</v>
      </c>
      <c r="O650" s="3">
        <v>77554547</v>
      </c>
      <c r="P650" s="3">
        <v>73151802</v>
      </c>
      <c r="Q650" s="3">
        <v>56270548</v>
      </c>
    </row>
    <row r="651" spans="1:7">
      <c r="A651" s="2">
        <v>35170</v>
      </c>
      <c r="B651" s="2" t="s">
        <v>207</v>
      </c>
      <c r="C651" s="2" t="s">
        <v>364</v>
      </c>
      <c r="D651" s="2" t="s">
        <v>840</v>
      </c>
      <c r="E651" s="2" t="s">
        <v>401</v>
      </c>
      <c r="F651" s="2" t="s">
        <v>401</v>
      </c>
      <c r="G651" s="2" t="s">
        <v>401</v>
      </c>
    </row>
    <row r="652" spans="1:17">
      <c r="A652" s="2">
        <v>35180</v>
      </c>
      <c r="B652" s="2" t="s">
        <v>207</v>
      </c>
      <c r="C652" s="2" t="s">
        <v>364</v>
      </c>
      <c r="D652" s="2" t="s">
        <v>840</v>
      </c>
      <c r="E652" s="2" t="s">
        <v>402</v>
      </c>
      <c r="F652" s="2" t="s">
        <v>402</v>
      </c>
      <c r="G652" s="2" t="s">
        <v>402</v>
      </c>
      <c r="H652" s="3" t="s">
        <v>862</v>
      </c>
      <c r="I652" s="3">
        <v>194.4</v>
      </c>
      <c r="J652" s="3">
        <v>227.08</v>
      </c>
      <c r="K652" s="3">
        <v>181.68</v>
      </c>
      <c r="L652" s="3" t="s">
        <v>863</v>
      </c>
      <c r="M652" s="3">
        <v>17737698</v>
      </c>
      <c r="N652" s="3">
        <v>16366118</v>
      </c>
      <c r="O652" s="3">
        <v>18055165</v>
      </c>
      <c r="P652" s="3">
        <v>14971531</v>
      </c>
      <c r="Q652" s="3">
        <v>9048886</v>
      </c>
    </row>
    <row r="653" spans="1:17">
      <c r="A653" s="2">
        <v>35190</v>
      </c>
      <c r="B653" s="2" t="s">
        <v>207</v>
      </c>
      <c r="C653" s="2" t="s">
        <v>364</v>
      </c>
      <c r="D653" s="2" t="s">
        <v>840</v>
      </c>
      <c r="E653" s="2" t="s">
        <v>405</v>
      </c>
      <c r="F653" s="2" t="s">
        <v>405</v>
      </c>
      <c r="G653" s="2" t="s">
        <v>405</v>
      </c>
      <c r="H653" s="3" t="s">
        <v>864</v>
      </c>
      <c r="I653" s="3">
        <v>26.62</v>
      </c>
      <c r="J653" s="3">
        <v>16.69</v>
      </c>
      <c r="K653" s="3">
        <v>13.12</v>
      </c>
      <c r="L653" s="3" t="s">
        <v>631</v>
      </c>
      <c r="M653" s="3">
        <v>489187</v>
      </c>
      <c r="N653" s="3">
        <v>221597</v>
      </c>
      <c r="O653" s="3">
        <v>205226</v>
      </c>
      <c r="P653" s="3">
        <v>180261</v>
      </c>
      <c r="Q653" s="3">
        <v>216527</v>
      </c>
    </row>
    <row r="654" spans="1:17">
      <c r="A654" s="2">
        <v>35200</v>
      </c>
      <c r="B654" s="2" t="s">
        <v>207</v>
      </c>
      <c r="C654" s="2" t="s">
        <v>364</v>
      </c>
      <c r="D654" s="2" t="s">
        <v>840</v>
      </c>
      <c r="E654" s="2" t="s">
        <v>408</v>
      </c>
      <c r="F654" s="2" t="s">
        <v>408</v>
      </c>
      <c r="G654" s="2" t="s">
        <v>408</v>
      </c>
      <c r="H654" s="3" t="s">
        <v>865</v>
      </c>
      <c r="I654" s="3">
        <v>20.44</v>
      </c>
      <c r="J654" s="3">
        <v>19.22</v>
      </c>
      <c r="K654" s="3">
        <v>14.58</v>
      </c>
      <c r="L654" s="3" t="s">
        <v>866</v>
      </c>
      <c r="M654" s="3">
        <v>1316946</v>
      </c>
      <c r="N654" s="3">
        <v>1147787</v>
      </c>
      <c r="O654" s="3">
        <v>927100</v>
      </c>
      <c r="P654" s="3">
        <v>890545</v>
      </c>
      <c r="Q654" s="3">
        <v>717436</v>
      </c>
    </row>
    <row r="655" spans="1:17">
      <c r="A655" s="2">
        <v>35210</v>
      </c>
      <c r="B655" s="2" t="s">
        <v>207</v>
      </c>
      <c r="C655" s="2" t="s">
        <v>364</v>
      </c>
      <c r="D655" s="2" t="s">
        <v>840</v>
      </c>
      <c r="E655" s="2" t="s">
        <v>410</v>
      </c>
      <c r="F655" s="2" t="s">
        <v>410</v>
      </c>
      <c r="G655" s="2" t="s">
        <v>410</v>
      </c>
      <c r="H655" s="3" t="s">
        <v>867</v>
      </c>
      <c r="I655" s="3">
        <v>77.43</v>
      </c>
      <c r="J655" s="3">
        <v>72.88</v>
      </c>
      <c r="K655" s="3">
        <v>64.08</v>
      </c>
      <c r="L655" s="3" t="s">
        <v>868</v>
      </c>
      <c r="M655" s="3">
        <v>5063309</v>
      </c>
      <c r="N655" s="3">
        <v>4725010</v>
      </c>
      <c r="O655" s="3">
        <v>4700285</v>
      </c>
      <c r="P655" s="3">
        <v>5101752</v>
      </c>
      <c r="Q655" s="3">
        <v>4466216</v>
      </c>
    </row>
    <row r="656" spans="1:15">
      <c r="A656" s="2">
        <v>35220</v>
      </c>
      <c r="B656" s="2" t="s">
        <v>207</v>
      </c>
      <c r="C656" s="2" t="s">
        <v>364</v>
      </c>
      <c r="D656" s="2" t="s">
        <v>840</v>
      </c>
      <c r="E656" s="2" t="s">
        <v>412</v>
      </c>
      <c r="F656" s="2" t="s">
        <v>412</v>
      </c>
      <c r="G656" s="2" t="s">
        <v>412</v>
      </c>
      <c r="H656" s="3" t="s">
        <v>869</v>
      </c>
      <c r="I656" s="3">
        <v>52.22</v>
      </c>
      <c r="J656" s="3">
        <v>47.81</v>
      </c>
      <c r="K656" s="3">
        <v>37.25</v>
      </c>
      <c r="L656" s="3" t="s">
        <v>870</v>
      </c>
      <c r="M656" s="3">
        <v>2628187</v>
      </c>
      <c r="N656" s="3">
        <v>2428254</v>
      </c>
      <c r="O656" s="3">
        <v>2276822</v>
      </c>
    </row>
    <row r="657" spans="1:17">
      <c r="A657" s="2">
        <v>35230</v>
      </c>
      <c r="B657" s="2" t="s">
        <v>207</v>
      </c>
      <c r="C657" s="2" t="s">
        <v>364</v>
      </c>
      <c r="D657" s="2" t="s">
        <v>840</v>
      </c>
      <c r="E657" s="2" t="s">
        <v>414</v>
      </c>
      <c r="F657" s="2" t="s">
        <v>414</v>
      </c>
      <c r="G657" s="2" t="s">
        <v>414</v>
      </c>
      <c r="H657" s="3" t="s">
        <v>871</v>
      </c>
      <c r="I657" s="3">
        <v>5.72</v>
      </c>
      <c r="J657" s="3">
        <v>5.02</v>
      </c>
      <c r="K657" s="3">
        <v>3.33</v>
      </c>
      <c r="L657" s="3" t="s">
        <v>872</v>
      </c>
      <c r="M657" s="3">
        <v>190591</v>
      </c>
      <c r="N657" s="3">
        <v>133621</v>
      </c>
      <c r="O657" s="3">
        <v>152567</v>
      </c>
      <c r="P657" s="3">
        <v>117864</v>
      </c>
      <c r="Q657" s="3">
        <v>79870</v>
      </c>
    </row>
    <row r="658" spans="1:17">
      <c r="A658" s="2">
        <v>35240</v>
      </c>
      <c r="B658" s="2" t="s">
        <v>207</v>
      </c>
      <c r="C658" s="2" t="s">
        <v>364</v>
      </c>
      <c r="D658" s="2" t="s">
        <v>840</v>
      </c>
      <c r="E658" s="2" t="s">
        <v>416</v>
      </c>
      <c r="F658" s="2" t="s">
        <v>416</v>
      </c>
      <c r="G658" s="2" t="s">
        <v>416</v>
      </c>
      <c r="H658" s="3" t="s">
        <v>873</v>
      </c>
      <c r="I658" s="3">
        <v>15.35</v>
      </c>
      <c r="J658" s="3">
        <v>10.02</v>
      </c>
      <c r="K658" s="3">
        <v>9.5</v>
      </c>
      <c r="L658" s="3" t="s">
        <v>874</v>
      </c>
      <c r="M658" s="3">
        <v>414118</v>
      </c>
      <c r="N658" s="3">
        <v>276502</v>
      </c>
      <c r="O658" s="3">
        <v>94996</v>
      </c>
      <c r="P658" s="3">
        <v>197239</v>
      </c>
      <c r="Q658" s="3">
        <v>148176</v>
      </c>
    </row>
    <row r="659" spans="1:17">
      <c r="A659" s="2">
        <v>35250</v>
      </c>
      <c r="B659" s="2" t="s">
        <v>207</v>
      </c>
      <c r="C659" s="2" t="s">
        <v>364</v>
      </c>
      <c r="D659" s="2" t="s">
        <v>840</v>
      </c>
      <c r="E659" s="2" t="s">
        <v>418</v>
      </c>
      <c r="F659" s="2" t="s">
        <v>418</v>
      </c>
      <c r="G659" s="2" t="s">
        <v>418</v>
      </c>
      <c r="H659" s="3" t="s">
        <v>875</v>
      </c>
      <c r="I659" s="3">
        <v>7.56</v>
      </c>
      <c r="J659" s="3">
        <v>47.52</v>
      </c>
      <c r="K659" s="3">
        <v>32.68</v>
      </c>
      <c r="L659" s="3" t="s">
        <v>876</v>
      </c>
      <c r="M659" s="3">
        <v>1208993</v>
      </c>
      <c r="N659" s="3">
        <v>584265</v>
      </c>
      <c r="O659" s="3">
        <v>499038</v>
      </c>
      <c r="P659" s="3">
        <v>563642</v>
      </c>
      <c r="Q659" s="3">
        <v>347445</v>
      </c>
    </row>
    <row r="660" spans="1:17">
      <c r="A660" s="2">
        <v>35260</v>
      </c>
      <c r="B660" s="2" t="s">
        <v>207</v>
      </c>
      <c r="C660" s="2" t="s">
        <v>364</v>
      </c>
      <c r="D660" s="2" t="s">
        <v>840</v>
      </c>
      <c r="E660" s="2" t="s">
        <v>421</v>
      </c>
      <c r="F660" s="2" t="s">
        <v>421</v>
      </c>
      <c r="G660" s="2" t="s">
        <v>421</v>
      </c>
      <c r="H660" s="3" t="s">
        <v>877</v>
      </c>
      <c r="I660" s="3">
        <v>6.55</v>
      </c>
      <c r="J660" s="3">
        <v>7.33</v>
      </c>
      <c r="K660" s="3">
        <v>8.37</v>
      </c>
      <c r="L660" s="3" t="s">
        <v>878</v>
      </c>
      <c r="M660" s="3">
        <v>711247</v>
      </c>
      <c r="N660" s="3">
        <v>764133</v>
      </c>
      <c r="O660" s="3">
        <v>827486</v>
      </c>
      <c r="P660" s="3">
        <v>774862</v>
      </c>
      <c r="Q660" s="3">
        <v>612600</v>
      </c>
    </row>
    <row r="661" spans="1:17">
      <c r="A661" s="2">
        <v>35270</v>
      </c>
      <c r="B661" s="2" t="s">
        <v>207</v>
      </c>
      <c r="C661" s="2" t="s">
        <v>364</v>
      </c>
      <c r="D661" s="2" t="s">
        <v>840</v>
      </c>
      <c r="E661" s="2" t="s">
        <v>424</v>
      </c>
      <c r="F661" s="2" t="s">
        <v>424</v>
      </c>
      <c r="G661" s="2" t="s">
        <v>424</v>
      </c>
      <c r="H661" s="3" t="s">
        <v>879</v>
      </c>
      <c r="I661" s="3">
        <v>4.19</v>
      </c>
      <c r="J661" s="3">
        <v>3.83</v>
      </c>
      <c r="K661" s="3">
        <v>2</v>
      </c>
      <c r="L661" s="3" t="s">
        <v>880</v>
      </c>
      <c r="M661" s="3">
        <v>144385</v>
      </c>
      <c r="N661" s="3">
        <v>121921</v>
      </c>
      <c r="O661" s="3">
        <v>122701</v>
      </c>
      <c r="P661" s="3">
        <v>191176</v>
      </c>
      <c r="Q661" s="3">
        <v>144021</v>
      </c>
    </row>
    <row r="662" spans="1:17">
      <c r="A662" s="2">
        <v>35280</v>
      </c>
      <c r="B662" s="2" t="s">
        <v>207</v>
      </c>
      <c r="C662" s="2" t="s">
        <v>364</v>
      </c>
      <c r="D662" s="2" t="s">
        <v>840</v>
      </c>
      <c r="E662" s="2" t="s">
        <v>425</v>
      </c>
      <c r="F662" s="2" t="s">
        <v>425</v>
      </c>
      <c r="G662" s="2" t="s">
        <v>425</v>
      </c>
      <c r="H662" s="3" t="s">
        <v>881</v>
      </c>
      <c r="I662" s="3">
        <v>23.82</v>
      </c>
      <c r="J662" s="3">
        <v>20.12</v>
      </c>
      <c r="K662" s="3">
        <v>18.76</v>
      </c>
      <c r="L662" s="3" t="s">
        <v>882</v>
      </c>
      <c r="M662" s="3">
        <v>790400</v>
      </c>
      <c r="N662" s="3">
        <v>639108</v>
      </c>
      <c r="O662" s="3">
        <v>471249</v>
      </c>
      <c r="P662" s="3">
        <v>486904</v>
      </c>
      <c r="Q662" s="3">
        <v>429645</v>
      </c>
    </row>
    <row r="663" spans="1:17">
      <c r="A663" s="2">
        <v>35290</v>
      </c>
      <c r="B663" s="2" t="s">
        <v>207</v>
      </c>
      <c r="C663" s="2" t="s">
        <v>364</v>
      </c>
      <c r="D663" s="2" t="s">
        <v>840</v>
      </c>
      <c r="E663" s="2" t="s">
        <v>428</v>
      </c>
      <c r="F663" s="2" t="s">
        <v>428</v>
      </c>
      <c r="G663" s="2" t="s">
        <v>428</v>
      </c>
      <c r="H663" s="3" t="s">
        <v>883</v>
      </c>
      <c r="I663" s="3">
        <v>110.29</v>
      </c>
      <c r="J663" s="3">
        <v>126.03</v>
      </c>
      <c r="K663" s="3">
        <v>81.85</v>
      </c>
      <c r="L663" s="3" t="s">
        <v>884</v>
      </c>
      <c r="M663" s="3">
        <v>4893715</v>
      </c>
      <c r="N663" s="3">
        <v>3676788</v>
      </c>
      <c r="O663" s="3">
        <v>4697645</v>
      </c>
      <c r="P663" s="3">
        <v>2278771</v>
      </c>
      <c r="Q663" s="3">
        <v>1606338</v>
      </c>
    </row>
    <row r="664" spans="1:17">
      <c r="A664" s="2">
        <v>35300</v>
      </c>
      <c r="B664" s="2" t="s">
        <v>207</v>
      </c>
      <c r="C664" s="2" t="s">
        <v>364</v>
      </c>
      <c r="D664" s="2" t="s">
        <v>840</v>
      </c>
      <c r="E664" s="2" t="s">
        <v>429</v>
      </c>
      <c r="F664" s="2" t="s">
        <v>429</v>
      </c>
      <c r="G664" s="2" t="s">
        <v>429</v>
      </c>
      <c r="H664" s="3" t="s">
        <v>885</v>
      </c>
      <c r="I664" s="3">
        <v>371.25</v>
      </c>
      <c r="J664" s="3">
        <v>346.05</v>
      </c>
      <c r="K664" s="3">
        <v>333.35</v>
      </c>
      <c r="L664" s="3" t="s">
        <v>886</v>
      </c>
      <c r="M664" s="3">
        <v>26069905</v>
      </c>
      <c r="N664" s="3">
        <v>22084389</v>
      </c>
      <c r="O664" s="3">
        <v>21985950</v>
      </c>
      <c r="P664" s="3">
        <v>19147935</v>
      </c>
      <c r="Q664" s="3">
        <v>13570258</v>
      </c>
    </row>
    <row r="665" spans="1:17">
      <c r="A665" s="2">
        <v>35310</v>
      </c>
      <c r="B665" s="2" t="s">
        <v>207</v>
      </c>
      <c r="C665" s="2" t="s">
        <v>364</v>
      </c>
      <c r="D665" s="2" t="s">
        <v>840</v>
      </c>
      <c r="E665" s="2" t="s">
        <v>432</v>
      </c>
      <c r="F665" s="2" t="s">
        <v>432</v>
      </c>
      <c r="G665" s="2" t="s">
        <v>432</v>
      </c>
      <c r="H665" s="3" t="s">
        <v>887</v>
      </c>
      <c r="I665" s="3">
        <v>154.05</v>
      </c>
      <c r="J665" s="3">
        <v>119.53</v>
      </c>
      <c r="K665" s="3">
        <v>101.42</v>
      </c>
      <c r="L665" s="3" t="s">
        <v>888</v>
      </c>
      <c r="M665" s="3">
        <v>8061547</v>
      </c>
      <c r="N665" s="3">
        <v>7949526</v>
      </c>
      <c r="O665" s="3">
        <v>6363601</v>
      </c>
      <c r="P665" s="3">
        <v>4937945</v>
      </c>
      <c r="Q665" s="3">
        <v>4708428</v>
      </c>
    </row>
    <row r="666" spans="1:17">
      <c r="A666" s="2">
        <v>35320</v>
      </c>
      <c r="B666" s="2" t="s">
        <v>207</v>
      </c>
      <c r="C666" s="2" t="s">
        <v>364</v>
      </c>
      <c r="D666" s="2" t="s">
        <v>840</v>
      </c>
      <c r="E666" s="2" t="s">
        <v>435</v>
      </c>
      <c r="F666" s="2" t="s">
        <v>435</v>
      </c>
      <c r="G666" s="2" t="s">
        <v>435</v>
      </c>
      <c r="H666" s="3" t="s">
        <v>889</v>
      </c>
      <c r="I666" s="3">
        <v>13.65</v>
      </c>
      <c r="J666" s="3">
        <v>20.06</v>
      </c>
      <c r="K666" s="3">
        <v>11.24</v>
      </c>
      <c r="L666" s="3" t="s">
        <v>890</v>
      </c>
      <c r="M666" s="3">
        <v>882850</v>
      </c>
      <c r="N666" s="3">
        <v>849422</v>
      </c>
      <c r="O666" s="3">
        <v>268118</v>
      </c>
      <c r="P666" s="3">
        <v>188363</v>
      </c>
      <c r="Q666" s="3">
        <v>159761</v>
      </c>
    </row>
    <row r="667" spans="1:17">
      <c r="A667" s="2">
        <v>35330</v>
      </c>
      <c r="B667" s="2" t="s">
        <v>207</v>
      </c>
      <c r="C667" s="2" t="s">
        <v>364</v>
      </c>
      <c r="D667" s="2" t="s">
        <v>840</v>
      </c>
      <c r="E667" s="2" t="s">
        <v>436</v>
      </c>
      <c r="F667" s="2" t="s">
        <v>436</v>
      </c>
      <c r="G667" s="2" t="s">
        <v>436</v>
      </c>
      <c r="H667" s="3" t="s">
        <v>891</v>
      </c>
      <c r="I667" s="3">
        <v>53.23</v>
      </c>
      <c r="J667" s="3">
        <v>50.53</v>
      </c>
      <c r="K667" s="3">
        <v>38.34</v>
      </c>
      <c r="L667" s="3" t="s">
        <v>892</v>
      </c>
      <c r="M667" s="3">
        <v>2564344</v>
      </c>
      <c r="N667" s="3">
        <v>1825535</v>
      </c>
      <c r="O667" s="3">
        <v>1481530</v>
      </c>
      <c r="P667" s="3">
        <v>464732</v>
      </c>
      <c r="Q667" s="3">
        <v>357021</v>
      </c>
    </row>
    <row r="668" spans="1:17">
      <c r="A668" s="2">
        <v>35340</v>
      </c>
      <c r="B668" s="2" t="s">
        <v>207</v>
      </c>
      <c r="C668" s="2" t="s">
        <v>364</v>
      </c>
      <c r="D668" s="2" t="s">
        <v>840</v>
      </c>
      <c r="E668" s="2" t="s">
        <v>439</v>
      </c>
      <c r="F668" s="2" t="s">
        <v>439</v>
      </c>
      <c r="G668" s="2" t="s">
        <v>439</v>
      </c>
      <c r="H668" s="3" t="s">
        <v>893</v>
      </c>
      <c r="I668" s="3">
        <v>63.03</v>
      </c>
      <c r="J668" s="3">
        <v>61.96</v>
      </c>
      <c r="K668" s="3">
        <v>51.14</v>
      </c>
      <c r="L668" s="3" t="s">
        <v>894</v>
      </c>
      <c r="M668" s="3">
        <v>3995877</v>
      </c>
      <c r="N668" s="3">
        <v>3578237</v>
      </c>
      <c r="O668" s="3">
        <v>2736174</v>
      </c>
      <c r="P668" s="3">
        <v>2439846</v>
      </c>
      <c r="Q668" s="3">
        <v>1925188</v>
      </c>
    </row>
    <row r="669" spans="1:17">
      <c r="A669" s="2">
        <v>35350</v>
      </c>
      <c r="B669" s="2" t="s">
        <v>207</v>
      </c>
      <c r="C669" s="2" t="s">
        <v>364</v>
      </c>
      <c r="D669" s="2" t="s">
        <v>840</v>
      </c>
      <c r="E669" s="2" t="s">
        <v>442</v>
      </c>
      <c r="F669" s="2" t="s">
        <v>442</v>
      </c>
      <c r="G669" s="2" t="s">
        <v>442</v>
      </c>
      <c r="H669" s="3" t="s">
        <v>895</v>
      </c>
      <c r="I669" s="3">
        <v>185.7</v>
      </c>
      <c r="J669" s="3">
        <v>190.71</v>
      </c>
      <c r="K669" s="3">
        <v>176.64</v>
      </c>
      <c r="L669" s="3" t="s">
        <v>896</v>
      </c>
      <c r="M669" s="3">
        <v>14769476</v>
      </c>
      <c r="N669" s="3">
        <v>15034161</v>
      </c>
      <c r="O669" s="3">
        <v>8133374</v>
      </c>
      <c r="P669" s="3">
        <v>7226703</v>
      </c>
      <c r="Q669" s="3">
        <v>4599961</v>
      </c>
    </row>
    <row r="670" spans="1:17">
      <c r="A670" s="2">
        <v>35360</v>
      </c>
      <c r="B670" s="2" t="s">
        <v>207</v>
      </c>
      <c r="C670" s="2" t="s">
        <v>364</v>
      </c>
      <c r="D670" s="2" t="s">
        <v>840</v>
      </c>
      <c r="E670" s="2" t="s">
        <v>444</v>
      </c>
      <c r="F670" s="2" t="s">
        <v>444</v>
      </c>
      <c r="G670" s="2" t="s">
        <v>444</v>
      </c>
      <c r="H670" s="3" t="s">
        <v>897</v>
      </c>
      <c r="I670" s="3">
        <v>37.74</v>
      </c>
      <c r="J670" s="3">
        <v>34.39</v>
      </c>
      <c r="K670" s="3">
        <v>27</v>
      </c>
      <c r="L670" s="3" t="s">
        <v>898</v>
      </c>
      <c r="M670" s="3">
        <v>2314835</v>
      </c>
      <c r="N670" s="3">
        <v>2439780</v>
      </c>
      <c r="O670" s="3">
        <v>1744808</v>
      </c>
      <c r="P670" s="3">
        <v>1282328</v>
      </c>
      <c r="Q670" s="3">
        <v>1017417</v>
      </c>
    </row>
    <row r="671" spans="1:17">
      <c r="A671" s="2">
        <v>35370</v>
      </c>
      <c r="B671" s="2" t="s">
        <v>207</v>
      </c>
      <c r="C671" s="2" t="s">
        <v>364</v>
      </c>
      <c r="D671" s="2" t="s">
        <v>840</v>
      </c>
      <c r="E671" s="2" t="s">
        <v>446</v>
      </c>
      <c r="F671" s="2" t="s">
        <v>446</v>
      </c>
      <c r="G671" s="2" t="s">
        <v>446</v>
      </c>
      <c r="H671" s="3" t="s">
        <v>899</v>
      </c>
      <c r="I671" s="3">
        <v>242.5</v>
      </c>
      <c r="J671" s="3">
        <v>259.09</v>
      </c>
      <c r="K671" s="3">
        <v>235.4</v>
      </c>
      <c r="L671" s="3" t="s">
        <v>900</v>
      </c>
      <c r="M671" s="3">
        <v>18320932</v>
      </c>
      <c r="N671" s="3">
        <v>16703467</v>
      </c>
      <c r="O671" s="3">
        <v>22361715</v>
      </c>
      <c r="P671" s="3">
        <v>13438563</v>
      </c>
      <c r="Q671" s="3">
        <v>10551759</v>
      </c>
    </row>
    <row r="672" spans="1:17">
      <c r="A672" s="2">
        <v>35380</v>
      </c>
      <c r="B672" s="2" t="s">
        <v>207</v>
      </c>
      <c r="C672" s="2" t="s">
        <v>364</v>
      </c>
      <c r="D672" s="2" t="s">
        <v>840</v>
      </c>
      <c r="E672" s="2" t="s">
        <v>449</v>
      </c>
      <c r="F672" s="2" t="s">
        <v>449</v>
      </c>
      <c r="G672" s="2" t="s">
        <v>449</v>
      </c>
      <c r="H672" s="3" t="s">
        <v>901</v>
      </c>
      <c r="I672" s="3">
        <v>190.53</v>
      </c>
      <c r="J672" s="3">
        <v>175.86</v>
      </c>
      <c r="K672" s="3">
        <v>168.09</v>
      </c>
      <c r="L672" s="3" t="s">
        <v>902</v>
      </c>
      <c r="M672" s="3">
        <v>12489093</v>
      </c>
      <c r="N672" s="3">
        <v>9294190</v>
      </c>
      <c r="O672" s="3">
        <v>7880226</v>
      </c>
      <c r="P672" s="3">
        <v>14276665</v>
      </c>
      <c r="Q672" s="3">
        <v>11338424</v>
      </c>
    </row>
    <row r="673" spans="1:17">
      <c r="A673" s="2">
        <v>35390</v>
      </c>
      <c r="B673" s="2" t="s">
        <v>207</v>
      </c>
      <c r="C673" s="2" t="s">
        <v>364</v>
      </c>
      <c r="D673" s="2" t="s">
        <v>840</v>
      </c>
      <c r="E673" s="2" t="s">
        <v>452</v>
      </c>
      <c r="F673" s="2" t="s">
        <v>452</v>
      </c>
      <c r="G673" s="2" t="s">
        <v>452</v>
      </c>
      <c r="H673" s="3" t="s">
        <v>903</v>
      </c>
      <c r="I673" s="3">
        <v>154.67</v>
      </c>
      <c r="J673" s="3">
        <v>172.42</v>
      </c>
      <c r="K673" s="3">
        <v>128.18</v>
      </c>
      <c r="L673" s="3" t="s">
        <v>904</v>
      </c>
      <c r="M673" s="3">
        <v>9677474</v>
      </c>
      <c r="N673" s="3">
        <v>7323585</v>
      </c>
      <c r="O673" s="3">
        <v>5780241</v>
      </c>
      <c r="P673" s="3">
        <v>3663594</v>
      </c>
      <c r="Q673" s="3">
        <v>2844028</v>
      </c>
    </row>
    <row r="674" spans="1:17">
      <c r="A674" s="2">
        <v>35400</v>
      </c>
      <c r="B674" s="2" t="s">
        <v>207</v>
      </c>
      <c r="C674" s="2" t="s">
        <v>364</v>
      </c>
      <c r="D674" s="2" t="s">
        <v>840</v>
      </c>
      <c r="E674" s="2" t="s">
        <v>455</v>
      </c>
      <c r="F674" s="2" t="s">
        <v>455</v>
      </c>
      <c r="G674" s="2" t="s">
        <v>455</v>
      </c>
      <c r="H674" s="3" t="s">
        <v>905</v>
      </c>
      <c r="I674" s="3">
        <v>101.86</v>
      </c>
      <c r="J674" s="3">
        <v>79.07</v>
      </c>
      <c r="K674" s="3">
        <v>56.07</v>
      </c>
      <c r="L674" s="3" t="s">
        <v>891</v>
      </c>
      <c r="M674" s="3">
        <v>5021794</v>
      </c>
      <c r="N674" s="3">
        <v>5382128</v>
      </c>
      <c r="O674" s="3">
        <v>4468099</v>
      </c>
      <c r="P674" s="3"/>
      <c r="Q674" s="3">
        <v>4708428</v>
      </c>
    </row>
    <row r="675" spans="1:17">
      <c r="A675" s="2">
        <v>35410</v>
      </c>
      <c r="B675" s="2" t="s">
        <v>207</v>
      </c>
      <c r="C675" s="2" t="s">
        <v>364</v>
      </c>
      <c r="D675" s="2" t="s">
        <v>840</v>
      </c>
      <c r="E675" s="2" t="s">
        <v>457</v>
      </c>
      <c r="F675" s="2" t="s">
        <v>457</v>
      </c>
      <c r="G675" s="2" t="s">
        <v>457</v>
      </c>
      <c r="H675" s="3" t="s">
        <v>906</v>
      </c>
      <c r="I675" s="3">
        <v>491.52</v>
      </c>
      <c r="J675" s="3">
        <v>553.86</v>
      </c>
      <c r="K675" s="3">
        <v>610.27</v>
      </c>
      <c r="L675" s="3" t="s">
        <v>907</v>
      </c>
      <c r="M675" s="3">
        <v>44300891</v>
      </c>
      <c r="N675" s="3">
        <v>46057776</v>
      </c>
      <c r="O675" s="3">
        <v>44515603</v>
      </c>
      <c r="P675" s="3">
        <v>51168126</v>
      </c>
      <c r="Q675" s="3">
        <v>43322763</v>
      </c>
    </row>
    <row r="676" spans="1:17">
      <c r="A676" s="2">
        <v>35420</v>
      </c>
      <c r="B676" s="2" t="s">
        <v>207</v>
      </c>
      <c r="C676" s="2" t="s">
        <v>364</v>
      </c>
      <c r="D676" s="2" t="s">
        <v>840</v>
      </c>
      <c r="E676" s="2" t="s">
        <v>460</v>
      </c>
      <c r="F676" s="2" t="s">
        <v>460</v>
      </c>
      <c r="G676" s="2" t="s">
        <v>460</v>
      </c>
      <c r="H676" s="3" t="s">
        <v>908</v>
      </c>
      <c r="I676" s="3">
        <v>339.97</v>
      </c>
      <c r="J676" s="3">
        <v>351.64</v>
      </c>
      <c r="K676" s="3">
        <v>290.93</v>
      </c>
      <c r="L676" s="3" t="s">
        <v>909</v>
      </c>
      <c r="M676" s="3">
        <v>26793222</v>
      </c>
      <c r="N676" s="3">
        <v>25107616</v>
      </c>
      <c r="O676" s="3">
        <v>23472854</v>
      </c>
      <c r="P676" s="3">
        <v>15218386</v>
      </c>
      <c r="Q676" s="3">
        <v>11830175</v>
      </c>
    </row>
    <row r="677" spans="1:17">
      <c r="A677" s="2">
        <v>35430</v>
      </c>
      <c r="B677" s="2" t="s">
        <v>207</v>
      </c>
      <c r="C677" s="2" t="s">
        <v>364</v>
      </c>
      <c r="D677" s="2" t="s">
        <v>840</v>
      </c>
      <c r="E677" s="2" t="s">
        <v>463</v>
      </c>
      <c r="F677" s="2" t="s">
        <v>463</v>
      </c>
      <c r="G677" s="2" t="s">
        <v>463</v>
      </c>
      <c r="H677" s="3" t="s">
        <v>910</v>
      </c>
      <c r="I677" s="3">
        <v>149.4</v>
      </c>
      <c r="J677" s="3">
        <v>114.84</v>
      </c>
      <c r="K677" s="3">
        <v>112.05</v>
      </c>
      <c r="L677" s="3" t="s">
        <v>911</v>
      </c>
      <c r="M677" s="3">
        <v>8101738</v>
      </c>
      <c r="N677" s="3">
        <v>6364207</v>
      </c>
      <c r="O677" s="3">
        <v>4597380</v>
      </c>
      <c r="P677" s="3">
        <v>4662550</v>
      </c>
      <c r="Q677" s="3">
        <v>6068695</v>
      </c>
    </row>
    <row r="678" spans="1:16">
      <c r="A678" s="2">
        <v>35440</v>
      </c>
      <c r="B678" s="2" t="s">
        <v>207</v>
      </c>
      <c r="C678" s="2" t="s">
        <v>364</v>
      </c>
      <c r="D678" s="2" t="s">
        <v>840</v>
      </c>
      <c r="E678" s="2" t="s">
        <v>465</v>
      </c>
      <c r="F678" s="2" t="s">
        <v>465</v>
      </c>
      <c r="G678" s="2" t="s">
        <v>465</v>
      </c>
      <c r="H678" s="3" t="s">
        <v>912</v>
      </c>
      <c r="I678" s="3">
        <v>47.72</v>
      </c>
      <c r="J678" s="3">
        <v>41.75</v>
      </c>
      <c r="K678" s="3">
        <v>36.18</v>
      </c>
      <c r="L678" s="3" t="s">
        <v>913</v>
      </c>
      <c r="M678" s="3">
        <v>2969330</v>
      </c>
      <c r="N678" s="3">
        <v>2795215</v>
      </c>
      <c r="O678" s="3">
        <v>3384610</v>
      </c>
      <c r="P678" s="3">
        <v>2312107</v>
      </c>
    </row>
    <row r="679" spans="1:17">
      <c r="A679" s="2">
        <v>35450</v>
      </c>
      <c r="B679" s="2" t="s">
        <v>207</v>
      </c>
      <c r="C679" s="2" t="s">
        <v>364</v>
      </c>
      <c r="D679" s="2" t="s">
        <v>840</v>
      </c>
      <c r="E679" s="2" t="s">
        <v>468</v>
      </c>
      <c r="F679" s="2" t="s">
        <v>468</v>
      </c>
      <c r="G679" s="2" t="s">
        <v>468</v>
      </c>
      <c r="H679" s="3" t="s">
        <v>914</v>
      </c>
      <c r="I679" s="3">
        <v>1.17</v>
      </c>
      <c r="J679" s="3">
        <v>1.66</v>
      </c>
      <c r="K679" s="3">
        <v>1.5</v>
      </c>
      <c r="L679" s="3" t="s">
        <v>915</v>
      </c>
      <c r="M679" s="3">
        <v>93156</v>
      </c>
      <c r="N679" s="3">
        <v>99097</v>
      </c>
      <c r="O679" s="3">
        <v>98256</v>
      </c>
      <c r="P679" s="3">
        <v>207975</v>
      </c>
      <c r="Q679" s="3">
        <v>197930</v>
      </c>
    </row>
    <row r="680" spans="1:16">
      <c r="A680" s="2">
        <v>35460</v>
      </c>
      <c r="B680" s="2" t="s">
        <v>207</v>
      </c>
      <c r="C680" s="2" t="s">
        <v>364</v>
      </c>
      <c r="D680" s="2" t="s">
        <v>840</v>
      </c>
      <c r="E680" s="2" t="s">
        <v>470</v>
      </c>
      <c r="F680" s="2" t="s">
        <v>470</v>
      </c>
      <c r="G680" s="2" t="s">
        <v>470</v>
      </c>
      <c r="H680" s="3" t="s">
        <v>916</v>
      </c>
      <c r="I680" s="3">
        <v>3.77</v>
      </c>
      <c r="J680" s="3">
        <v>1.9</v>
      </c>
      <c r="K680" s="3">
        <v>5.28</v>
      </c>
      <c r="L680" s="3" t="s">
        <v>917</v>
      </c>
      <c r="M680" s="3">
        <v>602879</v>
      </c>
      <c r="N680" s="3">
        <v>725574</v>
      </c>
      <c r="O680" s="3">
        <v>212527</v>
      </c>
      <c r="P680" s="3">
        <v>820948</v>
      </c>
    </row>
    <row r="681" spans="1:7">
      <c r="A681" s="2">
        <v>35470</v>
      </c>
      <c r="B681" s="2" t="s">
        <v>207</v>
      </c>
      <c r="C681" s="2" t="s">
        <v>364</v>
      </c>
      <c r="D681" s="2" t="s">
        <v>840</v>
      </c>
      <c r="E681" s="2" t="s">
        <v>472</v>
      </c>
      <c r="F681" s="2" t="s">
        <v>472</v>
      </c>
      <c r="G681" s="2" t="s">
        <v>472</v>
      </c>
    </row>
    <row r="682" spans="1:17">
      <c r="A682" s="2">
        <v>35480</v>
      </c>
      <c r="B682" s="2" t="s">
        <v>207</v>
      </c>
      <c r="C682" s="2" t="s">
        <v>364</v>
      </c>
      <c r="D682" s="2" t="s">
        <v>840</v>
      </c>
      <c r="E682" s="2" t="s">
        <v>473</v>
      </c>
      <c r="F682" s="2" t="s">
        <v>473</v>
      </c>
      <c r="G682" s="2" t="s">
        <v>473</v>
      </c>
      <c r="H682" s="3" t="s">
        <v>918</v>
      </c>
      <c r="I682" s="3">
        <v>151.21</v>
      </c>
      <c r="J682" s="3">
        <v>150.1</v>
      </c>
      <c r="K682" s="3">
        <v>150.61</v>
      </c>
      <c r="L682" s="3" t="s">
        <v>919</v>
      </c>
      <c r="M682" s="3">
        <v>6060757</v>
      </c>
      <c r="N682" s="3">
        <v>5224451</v>
      </c>
      <c r="O682" s="3">
        <v>5680164</v>
      </c>
      <c r="P682" s="3">
        <v>6291658</v>
      </c>
      <c r="Q682" s="3">
        <v>6034166</v>
      </c>
    </row>
    <row r="683" spans="1:17">
      <c r="A683" s="2">
        <v>35490</v>
      </c>
      <c r="B683" s="2" t="s">
        <v>207</v>
      </c>
      <c r="C683" s="2" t="s">
        <v>364</v>
      </c>
      <c r="D683" s="2" t="s">
        <v>840</v>
      </c>
      <c r="E683" s="2" t="s">
        <v>474</v>
      </c>
      <c r="F683" s="2" t="s">
        <v>474</v>
      </c>
      <c r="G683" s="2" t="s">
        <v>474</v>
      </c>
      <c r="H683" s="3" t="s">
        <v>920</v>
      </c>
      <c r="I683" s="3">
        <v>20.77</v>
      </c>
      <c r="J683" s="3">
        <v>17.57</v>
      </c>
      <c r="K683" s="3">
        <v>18.38</v>
      </c>
      <c r="L683" s="3" t="s">
        <v>921</v>
      </c>
      <c r="M683" s="3">
        <v>1397512</v>
      </c>
      <c r="N683" s="3">
        <v>1182366</v>
      </c>
      <c r="O683" s="3">
        <v>914875</v>
      </c>
      <c r="P683" s="3">
        <v>753054</v>
      </c>
      <c r="Q683" s="3">
        <v>720639</v>
      </c>
    </row>
    <row r="684" spans="1:17">
      <c r="A684" s="2">
        <v>35500</v>
      </c>
      <c r="B684" s="2" t="s">
        <v>207</v>
      </c>
      <c r="C684" s="2" t="s">
        <v>364</v>
      </c>
      <c r="D684" s="2" t="s">
        <v>840</v>
      </c>
      <c r="E684" s="2" t="s">
        <v>475</v>
      </c>
      <c r="F684" s="2" t="s">
        <v>475</v>
      </c>
      <c r="G684" s="2" t="s">
        <v>475</v>
      </c>
      <c r="H684" s="3" t="s">
        <v>922</v>
      </c>
      <c r="I684" s="3">
        <v>74.28</v>
      </c>
      <c r="J684" s="3">
        <v>57.88</v>
      </c>
      <c r="K684" s="3">
        <v>46.75</v>
      </c>
      <c r="L684" s="3" t="s">
        <v>923</v>
      </c>
      <c r="M684" s="3">
        <v>2404893</v>
      </c>
      <c r="N684" s="3">
        <v>2126086</v>
      </c>
      <c r="O684" s="3">
        <v>1150915</v>
      </c>
      <c r="P684" s="3">
        <v>1340598</v>
      </c>
      <c r="Q684" s="3">
        <v>990095</v>
      </c>
    </row>
    <row r="685" spans="1:7">
      <c r="A685" s="2">
        <v>35510</v>
      </c>
      <c r="B685" s="2" t="s">
        <v>207</v>
      </c>
      <c r="C685" s="2" t="s">
        <v>364</v>
      </c>
      <c r="D685" s="2" t="s">
        <v>924</v>
      </c>
      <c r="E685" s="2" t="s">
        <v>57</v>
      </c>
      <c r="F685" s="2" t="s">
        <v>57</v>
      </c>
      <c r="G685" s="2" t="s">
        <v>57</v>
      </c>
    </row>
    <row r="686" spans="1:7">
      <c r="A686" s="2">
        <v>35520</v>
      </c>
      <c r="B686" s="2" t="s">
        <v>207</v>
      </c>
      <c r="C686" s="2" t="s">
        <v>364</v>
      </c>
      <c r="D686" s="2" t="s">
        <v>924</v>
      </c>
      <c r="E686" s="2" t="s">
        <v>368</v>
      </c>
      <c r="F686" s="2" t="s">
        <v>368</v>
      </c>
      <c r="G686" s="2" t="s">
        <v>368</v>
      </c>
    </row>
    <row r="687" spans="1:7">
      <c r="A687" s="2">
        <v>35530</v>
      </c>
      <c r="B687" s="2" t="s">
        <v>207</v>
      </c>
      <c r="C687" s="2" t="s">
        <v>364</v>
      </c>
      <c r="D687" s="2" t="s">
        <v>924</v>
      </c>
      <c r="E687" s="2" t="s">
        <v>369</v>
      </c>
      <c r="F687" s="2" t="s">
        <v>369</v>
      </c>
      <c r="G687" s="2" t="s">
        <v>369</v>
      </c>
    </row>
    <row r="688" spans="1:7">
      <c r="A688" s="2">
        <v>35540</v>
      </c>
      <c r="B688" s="2" t="s">
        <v>207</v>
      </c>
      <c r="C688" s="2" t="s">
        <v>364</v>
      </c>
      <c r="D688" s="2" t="s">
        <v>924</v>
      </c>
      <c r="E688" s="2" t="s">
        <v>372</v>
      </c>
      <c r="F688" s="2" t="s">
        <v>372</v>
      </c>
      <c r="G688" s="2" t="s">
        <v>372</v>
      </c>
    </row>
    <row r="689" spans="1:7">
      <c r="A689" s="2">
        <v>35550</v>
      </c>
      <c r="B689" s="2" t="s">
        <v>207</v>
      </c>
      <c r="C689" s="2" t="s">
        <v>364</v>
      </c>
      <c r="D689" s="2" t="s">
        <v>924</v>
      </c>
      <c r="E689" s="2" t="s">
        <v>374</v>
      </c>
      <c r="F689" s="2" t="s">
        <v>374</v>
      </c>
      <c r="G689" s="2" t="s">
        <v>374</v>
      </c>
    </row>
    <row r="690" spans="1:7">
      <c r="A690" s="2">
        <v>35560</v>
      </c>
      <c r="B690" s="2" t="s">
        <v>207</v>
      </c>
      <c r="C690" s="2" t="s">
        <v>364</v>
      </c>
      <c r="D690" s="2" t="s">
        <v>924</v>
      </c>
      <c r="E690" s="2" t="s">
        <v>377</v>
      </c>
      <c r="F690" s="2" t="s">
        <v>377</v>
      </c>
      <c r="G690" s="2" t="s">
        <v>377</v>
      </c>
    </row>
    <row r="691" spans="1:7">
      <c r="A691" s="2">
        <v>35570</v>
      </c>
      <c r="B691" s="2" t="s">
        <v>207</v>
      </c>
      <c r="C691" s="2" t="s">
        <v>364</v>
      </c>
      <c r="D691" s="2" t="s">
        <v>924</v>
      </c>
      <c r="E691" s="2" t="s">
        <v>378</v>
      </c>
      <c r="F691" s="2" t="s">
        <v>378</v>
      </c>
      <c r="G691" s="2" t="s">
        <v>378</v>
      </c>
    </row>
    <row r="692" spans="1:7">
      <c r="A692" s="2">
        <v>35580</v>
      </c>
      <c r="B692" s="2" t="s">
        <v>207</v>
      </c>
      <c r="C692" s="2" t="s">
        <v>364</v>
      </c>
      <c r="D692" s="2" t="s">
        <v>924</v>
      </c>
      <c r="E692" s="2" t="s">
        <v>379</v>
      </c>
      <c r="F692" s="2" t="s">
        <v>379</v>
      </c>
      <c r="G692" s="2" t="s">
        <v>379</v>
      </c>
    </row>
    <row r="693" spans="1:7">
      <c r="A693" s="2">
        <v>35590</v>
      </c>
      <c r="B693" s="2" t="s">
        <v>207</v>
      </c>
      <c r="C693" s="2" t="s">
        <v>364</v>
      </c>
      <c r="D693" s="2" t="s">
        <v>924</v>
      </c>
      <c r="E693" s="2" t="s">
        <v>380</v>
      </c>
      <c r="F693" s="2" t="s">
        <v>380</v>
      </c>
      <c r="G693" s="2" t="s">
        <v>380</v>
      </c>
    </row>
    <row r="694" spans="1:7">
      <c r="A694" s="2">
        <v>35600</v>
      </c>
      <c r="B694" s="2" t="s">
        <v>207</v>
      </c>
      <c r="C694" s="2" t="s">
        <v>364</v>
      </c>
      <c r="D694" s="2" t="s">
        <v>924</v>
      </c>
      <c r="E694" s="2" t="s">
        <v>382</v>
      </c>
      <c r="F694" s="2" t="s">
        <v>382</v>
      </c>
      <c r="G694" s="2" t="s">
        <v>382</v>
      </c>
    </row>
    <row r="695" spans="1:7">
      <c r="A695" s="2">
        <v>35610</v>
      </c>
      <c r="B695" s="2" t="s">
        <v>207</v>
      </c>
      <c r="C695" s="2" t="s">
        <v>364</v>
      </c>
      <c r="D695" s="2" t="s">
        <v>924</v>
      </c>
      <c r="E695" s="2" t="s">
        <v>383</v>
      </c>
      <c r="F695" s="2" t="s">
        <v>383</v>
      </c>
      <c r="G695" s="2" t="s">
        <v>383</v>
      </c>
    </row>
    <row r="696" spans="1:7">
      <c r="A696" s="2">
        <v>35620</v>
      </c>
      <c r="B696" s="2" t="s">
        <v>207</v>
      </c>
      <c r="C696" s="2" t="s">
        <v>364</v>
      </c>
      <c r="D696" s="2" t="s">
        <v>924</v>
      </c>
      <c r="E696" s="2" t="s">
        <v>386</v>
      </c>
      <c r="F696" s="2" t="s">
        <v>386</v>
      </c>
      <c r="G696" s="2" t="s">
        <v>386</v>
      </c>
    </row>
    <row r="697" spans="1:7">
      <c r="A697" s="2">
        <v>35630</v>
      </c>
      <c r="B697" s="2" t="s">
        <v>207</v>
      </c>
      <c r="C697" s="2" t="s">
        <v>364</v>
      </c>
      <c r="D697" s="2" t="s">
        <v>924</v>
      </c>
      <c r="E697" s="2" t="s">
        <v>389</v>
      </c>
      <c r="F697" s="2" t="s">
        <v>389</v>
      </c>
      <c r="G697" s="2" t="s">
        <v>389</v>
      </c>
    </row>
    <row r="698" spans="1:7">
      <c r="A698" s="2">
        <v>35640</v>
      </c>
      <c r="B698" s="2" t="s">
        <v>207</v>
      </c>
      <c r="C698" s="2" t="s">
        <v>364</v>
      </c>
      <c r="D698" s="2" t="s">
        <v>924</v>
      </c>
      <c r="E698" s="2" t="s">
        <v>392</v>
      </c>
      <c r="F698" s="2" t="s">
        <v>392</v>
      </c>
      <c r="G698" s="2" t="s">
        <v>392</v>
      </c>
    </row>
    <row r="699" spans="1:7">
      <c r="A699" s="2">
        <v>35650</v>
      </c>
      <c r="B699" s="2" t="s">
        <v>207</v>
      </c>
      <c r="C699" s="2" t="s">
        <v>364</v>
      </c>
      <c r="D699" s="2" t="s">
        <v>924</v>
      </c>
      <c r="E699" s="2" t="s">
        <v>395</v>
      </c>
      <c r="F699" s="2" t="s">
        <v>395</v>
      </c>
      <c r="G699" s="2" t="s">
        <v>395</v>
      </c>
    </row>
    <row r="700" spans="1:7">
      <c r="A700" s="2">
        <v>35660</v>
      </c>
      <c r="B700" s="2" t="s">
        <v>207</v>
      </c>
      <c r="C700" s="2" t="s">
        <v>364</v>
      </c>
      <c r="D700" s="2" t="s">
        <v>924</v>
      </c>
      <c r="E700" s="2" t="s">
        <v>398</v>
      </c>
      <c r="F700" s="2" t="s">
        <v>398</v>
      </c>
      <c r="G700" s="2" t="s">
        <v>398</v>
      </c>
    </row>
    <row r="701" spans="1:7">
      <c r="A701" s="2">
        <v>35670</v>
      </c>
      <c r="B701" s="2" t="s">
        <v>207</v>
      </c>
      <c r="C701" s="2" t="s">
        <v>364</v>
      </c>
      <c r="D701" s="2" t="s">
        <v>924</v>
      </c>
      <c r="E701" s="2" t="s">
        <v>401</v>
      </c>
      <c r="F701" s="2" t="s">
        <v>401</v>
      </c>
      <c r="G701" s="2" t="s">
        <v>401</v>
      </c>
    </row>
    <row r="702" spans="1:7">
      <c r="A702" s="2">
        <v>35680</v>
      </c>
      <c r="B702" s="2" t="s">
        <v>207</v>
      </c>
      <c r="C702" s="2" t="s">
        <v>364</v>
      </c>
      <c r="D702" s="2" t="s">
        <v>924</v>
      </c>
      <c r="E702" s="2" t="s">
        <v>402</v>
      </c>
      <c r="F702" s="2" t="s">
        <v>402</v>
      </c>
      <c r="G702" s="2" t="s">
        <v>402</v>
      </c>
    </row>
    <row r="703" spans="1:7">
      <c r="A703" s="2">
        <v>35690</v>
      </c>
      <c r="B703" s="2" t="s">
        <v>207</v>
      </c>
      <c r="C703" s="2" t="s">
        <v>364</v>
      </c>
      <c r="D703" s="2" t="s">
        <v>924</v>
      </c>
      <c r="E703" s="2" t="s">
        <v>405</v>
      </c>
      <c r="F703" s="2" t="s">
        <v>405</v>
      </c>
      <c r="G703" s="2" t="s">
        <v>405</v>
      </c>
    </row>
    <row r="704" spans="1:7">
      <c r="A704" s="2">
        <v>35700</v>
      </c>
      <c r="B704" s="2" t="s">
        <v>207</v>
      </c>
      <c r="C704" s="2" t="s">
        <v>364</v>
      </c>
      <c r="D704" s="2" t="s">
        <v>924</v>
      </c>
      <c r="E704" s="2" t="s">
        <v>408</v>
      </c>
      <c r="F704" s="2" t="s">
        <v>408</v>
      </c>
      <c r="G704" s="2" t="s">
        <v>408</v>
      </c>
    </row>
    <row r="705" spans="1:7">
      <c r="A705" s="2">
        <v>35710</v>
      </c>
      <c r="B705" s="2" t="s">
        <v>207</v>
      </c>
      <c r="C705" s="2" t="s">
        <v>364</v>
      </c>
      <c r="D705" s="2" t="s">
        <v>924</v>
      </c>
      <c r="E705" s="2" t="s">
        <v>410</v>
      </c>
      <c r="F705" s="2" t="s">
        <v>410</v>
      </c>
      <c r="G705" s="2" t="s">
        <v>410</v>
      </c>
    </row>
    <row r="706" spans="1:7">
      <c r="A706" s="2">
        <v>35720</v>
      </c>
      <c r="B706" s="2" t="s">
        <v>207</v>
      </c>
      <c r="C706" s="2" t="s">
        <v>364</v>
      </c>
      <c r="D706" s="2" t="s">
        <v>924</v>
      </c>
      <c r="E706" s="2" t="s">
        <v>412</v>
      </c>
      <c r="F706" s="2" t="s">
        <v>412</v>
      </c>
      <c r="G706" s="2" t="s">
        <v>412</v>
      </c>
    </row>
    <row r="707" spans="1:7">
      <c r="A707" s="2">
        <v>35730</v>
      </c>
      <c r="B707" s="2" t="s">
        <v>207</v>
      </c>
      <c r="C707" s="2" t="s">
        <v>364</v>
      </c>
      <c r="D707" s="2" t="s">
        <v>924</v>
      </c>
      <c r="E707" s="2" t="s">
        <v>414</v>
      </c>
      <c r="F707" s="2" t="s">
        <v>414</v>
      </c>
      <c r="G707" s="2" t="s">
        <v>414</v>
      </c>
    </row>
    <row r="708" spans="1:7">
      <c r="A708" s="2">
        <v>35740</v>
      </c>
      <c r="B708" s="2" t="s">
        <v>207</v>
      </c>
      <c r="C708" s="2" t="s">
        <v>364</v>
      </c>
      <c r="D708" s="2" t="s">
        <v>924</v>
      </c>
      <c r="E708" s="2" t="s">
        <v>416</v>
      </c>
      <c r="F708" s="2" t="s">
        <v>416</v>
      </c>
      <c r="G708" s="2" t="s">
        <v>416</v>
      </c>
    </row>
    <row r="709" spans="1:7">
      <c r="A709" s="2">
        <v>35750</v>
      </c>
      <c r="B709" s="2" t="s">
        <v>207</v>
      </c>
      <c r="C709" s="2" t="s">
        <v>364</v>
      </c>
      <c r="D709" s="2" t="s">
        <v>924</v>
      </c>
      <c r="E709" s="2" t="s">
        <v>418</v>
      </c>
      <c r="F709" s="2" t="s">
        <v>418</v>
      </c>
      <c r="G709" s="2" t="s">
        <v>418</v>
      </c>
    </row>
    <row r="710" spans="1:7">
      <c r="A710" s="2">
        <v>35760</v>
      </c>
      <c r="B710" s="2" t="s">
        <v>207</v>
      </c>
      <c r="C710" s="2" t="s">
        <v>364</v>
      </c>
      <c r="D710" s="2" t="s">
        <v>924</v>
      </c>
      <c r="E710" s="2" t="s">
        <v>421</v>
      </c>
      <c r="F710" s="2" t="s">
        <v>421</v>
      </c>
      <c r="G710" s="2" t="s">
        <v>421</v>
      </c>
    </row>
    <row r="711" spans="1:7">
      <c r="A711" s="2">
        <v>35770</v>
      </c>
      <c r="B711" s="2" t="s">
        <v>207</v>
      </c>
      <c r="C711" s="2" t="s">
        <v>364</v>
      </c>
      <c r="D711" s="2" t="s">
        <v>924</v>
      </c>
      <c r="E711" s="2" t="s">
        <v>424</v>
      </c>
      <c r="F711" s="2" t="s">
        <v>424</v>
      </c>
      <c r="G711" s="2" t="s">
        <v>424</v>
      </c>
    </row>
    <row r="712" spans="1:7">
      <c r="A712" s="2">
        <v>35780</v>
      </c>
      <c r="B712" s="2" t="s">
        <v>207</v>
      </c>
      <c r="C712" s="2" t="s">
        <v>364</v>
      </c>
      <c r="D712" s="2" t="s">
        <v>924</v>
      </c>
      <c r="E712" s="2" t="s">
        <v>425</v>
      </c>
      <c r="F712" s="2" t="s">
        <v>425</v>
      </c>
      <c r="G712" s="2" t="s">
        <v>425</v>
      </c>
    </row>
    <row r="713" spans="1:7">
      <c r="A713" s="2">
        <v>35790</v>
      </c>
      <c r="B713" s="2" t="s">
        <v>207</v>
      </c>
      <c r="C713" s="2" t="s">
        <v>364</v>
      </c>
      <c r="D713" s="2" t="s">
        <v>924</v>
      </c>
      <c r="E713" s="2" t="s">
        <v>428</v>
      </c>
      <c r="F713" s="2" t="s">
        <v>428</v>
      </c>
      <c r="G713" s="2" t="s">
        <v>428</v>
      </c>
    </row>
    <row r="714" spans="1:7">
      <c r="A714" s="2">
        <v>35800</v>
      </c>
      <c r="B714" s="2" t="s">
        <v>207</v>
      </c>
      <c r="C714" s="2" t="s">
        <v>364</v>
      </c>
      <c r="D714" s="2" t="s">
        <v>924</v>
      </c>
      <c r="E714" s="2" t="s">
        <v>429</v>
      </c>
      <c r="F714" s="2" t="s">
        <v>429</v>
      </c>
      <c r="G714" s="2" t="s">
        <v>429</v>
      </c>
    </row>
    <row r="715" spans="1:7">
      <c r="A715" s="2">
        <v>35810</v>
      </c>
      <c r="B715" s="2" t="s">
        <v>207</v>
      </c>
      <c r="C715" s="2" t="s">
        <v>364</v>
      </c>
      <c r="D715" s="2" t="s">
        <v>924</v>
      </c>
      <c r="E715" s="2" t="s">
        <v>432</v>
      </c>
      <c r="F715" s="2" t="s">
        <v>432</v>
      </c>
      <c r="G715" s="2" t="s">
        <v>432</v>
      </c>
    </row>
    <row r="716" spans="1:7">
      <c r="A716" s="2">
        <v>35820</v>
      </c>
      <c r="B716" s="2" t="s">
        <v>207</v>
      </c>
      <c r="C716" s="2" t="s">
        <v>364</v>
      </c>
      <c r="D716" s="2" t="s">
        <v>924</v>
      </c>
      <c r="E716" s="2" t="s">
        <v>435</v>
      </c>
      <c r="F716" s="2" t="s">
        <v>435</v>
      </c>
      <c r="G716" s="2" t="s">
        <v>435</v>
      </c>
    </row>
    <row r="717" spans="1:7">
      <c r="A717" s="2">
        <v>35830</v>
      </c>
      <c r="B717" s="2" t="s">
        <v>207</v>
      </c>
      <c r="C717" s="2" t="s">
        <v>364</v>
      </c>
      <c r="D717" s="2" t="s">
        <v>924</v>
      </c>
      <c r="E717" s="2" t="s">
        <v>436</v>
      </c>
      <c r="F717" s="2" t="s">
        <v>436</v>
      </c>
      <c r="G717" s="2" t="s">
        <v>436</v>
      </c>
    </row>
    <row r="718" spans="1:7">
      <c r="A718" s="2">
        <v>35840</v>
      </c>
      <c r="B718" s="2" t="s">
        <v>207</v>
      </c>
      <c r="C718" s="2" t="s">
        <v>364</v>
      </c>
      <c r="D718" s="2" t="s">
        <v>924</v>
      </c>
      <c r="E718" s="2" t="s">
        <v>439</v>
      </c>
      <c r="F718" s="2" t="s">
        <v>439</v>
      </c>
      <c r="G718" s="2" t="s">
        <v>439</v>
      </c>
    </row>
    <row r="719" spans="1:7">
      <c r="A719" s="2">
        <v>35850</v>
      </c>
      <c r="B719" s="2" t="s">
        <v>207</v>
      </c>
      <c r="C719" s="2" t="s">
        <v>364</v>
      </c>
      <c r="D719" s="2" t="s">
        <v>924</v>
      </c>
      <c r="E719" s="2" t="s">
        <v>442</v>
      </c>
      <c r="F719" s="2" t="s">
        <v>442</v>
      </c>
      <c r="G719" s="2" t="s">
        <v>442</v>
      </c>
    </row>
    <row r="720" spans="1:7">
      <c r="A720" s="2">
        <v>35860</v>
      </c>
      <c r="B720" s="2" t="s">
        <v>207</v>
      </c>
      <c r="C720" s="2" t="s">
        <v>364</v>
      </c>
      <c r="D720" s="2" t="s">
        <v>924</v>
      </c>
      <c r="E720" s="2" t="s">
        <v>444</v>
      </c>
      <c r="F720" s="2" t="s">
        <v>444</v>
      </c>
      <c r="G720" s="2" t="s">
        <v>444</v>
      </c>
    </row>
    <row r="721" spans="1:7">
      <c r="A721" s="2">
        <v>35870</v>
      </c>
      <c r="B721" s="2" t="s">
        <v>207</v>
      </c>
      <c r="C721" s="2" t="s">
        <v>364</v>
      </c>
      <c r="D721" s="2" t="s">
        <v>924</v>
      </c>
      <c r="E721" s="2" t="s">
        <v>446</v>
      </c>
      <c r="F721" s="2" t="s">
        <v>446</v>
      </c>
      <c r="G721" s="2" t="s">
        <v>446</v>
      </c>
    </row>
    <row r="722" spans="1:7">
      <c r="A722" s="2">
        <v>35880</v>
      </c>
      <c r="B722" s="2" t="s">
        <v>207</v>
      </c>
      <c r="C722" s="2" t="s">
        <v>364</v>
      </c>
      <c r="D722" s="2" t="s">
        <v>924</v>
      </c>
      <c r="E722" s="2" t="s">
        <v>449</v>
      </c>
      <c r="F722" s="2" t="s">
        <v>449</v>
      </c>
      <c r="G722" s="2" t="s">
        <v>449</v>
      </c>
    </row>
    <row r="723" spans="1:7">
      <c r="A723" s="2">
        <v>35890</v>
      </c>
      <c r="B723" s="2" t="s">
        <v>207</v>
      </c>
      <c r="C723" s="2" t="s">
        <v>364</v>
      </c>
      <c r="D723" s="2" t="s">
        <v>924</v>
      </c>
      <c r="E723" s="2" t="s">
        <v>452</v>
      </c>
      <c r="F723" s="2" t="s">
        <v>452</v>
      </c>
      <c r="G723" s="2" t="s">
        <v>452</v>
      </c>
    </row>
    <row r="724" spans="1:7">
      <c r="A724" s="2">
        <v>35900</v>
      </c>
      <c r="B724" s="2" t="s">
        <v>207</v>
      </c>
      <c r="C724" s="2" t="s">
        <v>364</v>
      </c>
      <c r="D724" s="2" t="s">
        <v>924</v>
      </c>
      <c r="E724" s="2" t="s">
        <v>455</v>
      </c>
      <c r="F724" s="2" t="s">
        <v>455</v>
      </c>
      <c r="G724" s="2" t="s">
        <v>455</v>
      </c>
    </row>
    <row r="725" spans="1:7">
      <c r="A725" s="2">
        <v>35910</v>
      </c>
      <c r="B725" s="2" t="s">
        <v>207</v>
      </c>
      <c r="C725" s="2" t="s">
        <v>364</v>
      </c>
      <c r="D725" s="2" t="s">
        <v>924</v>
      </c>
      <c r="E725" s="2" t="s">
        <v>457</v>
      </c>
      <c r="F725" s="2" t="s">
        <v>457</v>
      </c>
      <c r="G725" s="2" t="s">
        <v>457</v>
      </c>
    </row>
    <row r="726" spans="1:7">
      <c r="A726" s="2">
        <v>35920</v>
      </c>
      <c r="B726" s="2" t="s">
        <v>207</v>
      </c>
      <c r="C726" s="2" t="s">
        <v>364</v>
      </c>
      <c r="D726" s="2" t="s">
        <v>924</v>
      </c>
      <c r="E726" s="2" t="s">
        <v>460</v>
      </c>
      <c r="F726" s="2" t="s">
        <v>460</v>
      </c>
      <c r="G726" s="2" t="s">
        <v>460</v>
      </c>
    </row>
    <row r="727" spans="1:7">
      <c r="A727" s="2">
        <v>35930</v>
      </c>
      <c r="B727" s="2" t="s">
        <v>207</v>
      </c>
      <c r="C727" s="2" t="s">
        <v>364</v>
      </c>
      <c r="D727" s="2" t="s">
        <v>924</v>
      </c>
      <c r="E727" s="2" t="s">
        <v>463</v>
      </c>
      <c r="F727" s="2" t="s">
        <v>463</v>
      </c>
      <c r="G727" s="2" t="s">
        <v>463</v>
      </c>
    </row>
    <row r="728" spans="1:7">
      <c r="A728" s="2">
        <v>35940</v>
      </c>
      <c r="B728" s="2" t="s">
        <v>207</v>
      </c>
      <c r="C728" s="2" t="s">
        <v>364</v>
      </c>
      <c r="D728" s="2" t="s">
        <v>924</v>
      </c>
      <c r="E728" s="2" t="s">
        <v>465</v>
      </c>
      <c r="F728" s="2" t="s">
        <v>465</v>
      </c>
      <c r="G728" s="2" t="s">
        <v>465</v>
      </c>
    </row>
    <row r="729" spans="1:7">
      <c r="A729" s="2">
        <v>35950</v>
      </c>
      <c r="B729" s="2" t="s">
        <v>207</v>
      </c>
      <c r="C729" s="2" t="s">
        <v>364</v>
      </c>
      <c r="D729" s="2" t="s">
        <v>924</v>
      </c>
      <c r="E729" s="2" t="s">
        <v>468</v>
      </c>
      <c r="F729" s="2" t="s">
        <v>468</v>
      </c>
      <c r="G729" s="2" t="s">
        <v>468</v>
      </c>
    </row>
    <row r="730" spans="1:7">
      <c r="A730" s="2">
        <v>35960</v>
      </c>
      <c r="B730" s="2" t="s">
        <v>207</v>
      </c>
      <c r="C730" s="2" t="s">
        <v>364</v>
      </c>
      <c r="D730" s="2" t="s">
        <v>924</v>
      </c>
      <c r="E730" s="2" t="s">
        <v>470</v>
      </c>
      <c r="F730" s="2" t="s">
        <v>470</v>
      </c>
      <c r="G730" s="2" t="s">
        <v>470</v>
      </c>
    </row>
    <row r="731" spans="1:7">
      <c r="A731" s="2">
        <v>35970</v>
      </c>
      <c r="B731" s="2" t="s">
        <v>207</v>
      </c>
      <c r="C731" s="2" t="s">
        <v>364</v>
      </c>
      <c r="D731" s="2" t="s">
        <v>924</v>
      </c>
      <c r="E731" s="2" t="s">
        <v>472</v>
      </c>
      <c r="F731" s="2" t="s">
        <v>472</v>
      </c>
      <c r="G731" s="2" t="s">
        <v>472</v>
      </c>
    </row>
    <row r="732" spans="1:7">
      <c r="A732" s="2">
        <v>35980</v>
      </c>
      <c r="B732" s="2" t="s">
        <v>207</v>
      </c>
      <c r="C732" s="2" t="s">
        <v>364</v>
      </c>
      <c r="D732" s="2" t="s">
        <v>924</v>
      </c>
      <c r="E732" s="2" t="s">
        <v>473</v>
      </c>
      <c r="F732" s="2" t="s">
        <v>473</v>
      </c>
      <c r="G732" s="2" t="s">
        <v>473</v>
      </c>
    </row>
    <row r="733" spans="1:7">
      <c r="A733" s="2">
        <v>35990</v>
      </c>
      <c r="B733" s="2" t="s">
        <v>207</v>
      </c>
      <c r="C733" s="2" t="s">
        <v>364</v>
      </c>
      <c r="D733" s="2" t="s">
        <v>924</v>
      </c>
      <c r="E733" s="2" t="s">
        <v>474</v>
      </c>
      <c r="F733" s="2" t="s">
        <v>474</v>
      </c>
      <c r="G733" s="2" t="s">
        <v>474</v>
      </c>
    </row>
    <row r="734" spans="1:7">
      <c r="A734" s="2">
        <v>36000</v>
      </c>
      <c r="B734" s="2" t="s">
        <v>207</v>
      </c>
      <c r="C734" s="2" t="s">
        <v>364</v>
      </c>
      <c r="D734" s="2" t="s">
        <v>924</v>
      </c>
      <c r="E734" s="2" t="s">
        <v>475</v>
      </c>
      <c r="F734" s="2" t="s">
        <v>475</v>
      </c>
      <c r="G734" s="2" t="s">
        <v>475</v>
      </c>
    </row>
    <row r="735" spans="1:7">
      <c r="A735" s="2">
        <v>36010</v>
      </c>
      <c r="B735" s="2" t="s">
        <v>207</v>
      </c>
      <c r="C735" s="2" t="s">
        <v>364</v>
      </c>
      <c r="D735" s="2" t="s">
        <v>925</v>
      </c>
      <c r="E735" s="2" t="s">
        <v>57</v>
      </c>
      <c r="F735" s="2" t="s">
        <v>57</v>
      </c>
      <c r="G735" s="2" t="s">
        <v>57</v>
      </c>
    </row>
    <row r="736" spans="1:7">
      <c r="A736" s="2">
        <v>36020</v>
      </c>
      <c r="B736" s="2" t="s">
        <v>207</v>
      </c>
      <c r="C736" s="2" t="s">
        <v>364</v>
      </c>
      <c r="D736" s="2" t="s">
        <v>925</v>
      </c>
      <c r="E736" s="2" t="s">
        <v>368</v>
      </c>
      <c r="F736" s="2" t="s">
        <v>368</v>
      </c>
      <c r="G736" s="2" t="s">
        <v>368</v>
      </c>
    </row>
    <row r="737" spans="1:7">
      <c r="A737" s="2">
        <v>36030</v>
      </c>
      <c r="B737" s="2" t="s">
        <v>207</v>
      </c>
      <c r="C737" s="2" t="s">
        <v>364</v>
      </c>
      <c r="D737" s="2" t="s">
        <v>925</v>
      </c>
      <c r="E737" s="2" t="s">
        <v>369</v>
      </c>
      <c r="F737" s="2" t="s">
        <v>369</v>
      </c>
      <c r="G737" s="2" t="s">
        <v>369</v>
      </c>
    </row>
    <row r="738" spans="1:7">
      <c r="A738" s="2">
        <v>36040</v>
      </c>
      <c r="B738" s="2" t="s">
        <v>207</v>
      </c>
      <c r="C738" s="2" t="s">
        <v>364</v>
      </c>
      <c r="D738" s="2" t="s">
        <v>925</v>
      </c>
      <c r="E738" s="2" t="s">
        <v>372</v>
      </c>
      <c r="F738" s="2" t="s">
        <v>372</v>
      </c>
      <c r="G738" s="2" t="s">
        <v>372</v>
      </c>
    </row>
    <row r="739" spans="1:7">
      <c r="A739" s="2">
        <v>36050</v>
      </c>
      <c r="B739" s="2" t="s">
        <v>207</v>
      </c>
      <c r="C739" s="2" t="s">
        <v>364</v>
      </c>
      <c r="D739" s="2" t="s">
        <v>925</v>
      </c>
      <c r="E739" s="2" t="s">
        <v>374</v>
      </c>
      <c r="F739" s="2" t="s">
        <v>374</v>
      </c>
      <c r="G739" s="2" t="s">
        <v>374</v>
      </c>
    </row>
    <row r="740" spans="1:7">
      <c r="A740" s="2">
        <v>36060</v>
      </c>
      <c r="B740" s="2" t="s">
        <v>207</v>
      </c>
      <c r="C740" s="2" t="s">
        <v>364</v>
      </c>
      <c r="D740" s="2" t="s">
        <v>925</v>
      </c>
      <c r="E740" s="2" t="s">
        <v>377</v>
      </c>
      <c r="F740" s="2" t="s">
        <v>377</v>
      </c>
      <c r="G740" s="2" t="s">
        <v>377</v>
      </c>
    </row>
    <row r="741" spans="1:7">
      <c r="A741" s="2">
        <v>36070</v>
      </c>
      <c r="B741" s="2" t="s">
        <v>207</v>
      </c>
      <c r="C741" s="2" t="s">
        <v>364</v>
      </c>
      <c r="D741" s="2" t="s">
        <v>925</v>
      </c>
      <c r="E741" s="2" t="s">
        <v>378</v>
      </c>
      <c r="F741" s="2" t="s">
        <v>378</v>
      </c>
      <c r="G741" s="2" t="s">
        <v>378</v>
      </c>
    </row>
    <row r="742" spans="1:7">
      <c r="A742" s="2">
        <v>36080</v>
      </c>
      <c r="B742" s="2" t="s">
        <v>207</v>
      </c>
      <c r="C742" s="2" t="s">
        <v>364</v>
      </c>
      <c r="D742" s="2" t="s">
        <v>925</v>
      </c>
      <c r="E742" s="2" t="s">
        <v>379</v>
      </c>
      <c r="F742" s="2" t="s">
        <v>379</v>
      </c>
      <c r="G742" s="2" t="s">
        <v>379</v>
      </c>
    </row>
    <row r="743" spans="1:7">
      <c r="A743" s="2">
        <v>36090</v>
      </c>
      <c r="B743" s="2" t="s">
        <v>207</v>
      </c>
      <c r="C743" s="2" t="s">
        <v>364</v>
      </c>
      <c r="D743" s="2" t="s">
        <v>925</v>
      </c>
      <c r="E743" s="2" t="s">
        <v>380</v>
      </c>
      <c r="F743" s="2" t="s">
        <v>380</v>
      </c>
      <c r="G743" s="2" t="s">
        <v>380</v>
      </c>
    </row>
    <row r="744" spans="1:7">
      <c r="A744" s="2">
        <v>36100</v>
      </c>
      <c r="B744" s="2" t="s">
        <v>207</v>
      </c>
      <c r="C744" s="2" t="s">
        <v>364</v>
      </c>
      <c r="D744" s="2" t="s">
        <v>925</v>
      </c>
      <c r="E744" s="2" t="s">
        <v>382</v>
      </c>
      <c r="F744" s="2" t="s">
        <v>382</v>
      </c>
      <c r="G744" s="2" t="s">
        <v>382</v>
      </c>
    </row>
    <row r="745" spans="1:7">
      <c r="A745" s="2">
        <v>36110</v>
      </c>
      <c r="B745" s="2" t="s">
        <v>207</v>
      </c>
      <c r="C745" s="2" t="s">
        <v>364</v>
      </c>
      <c r="D745" s="2" t="s">
        <v>925</v>
      </c>
      <c r="E745" s="2" t="s">
        <v>383</v>
      </c>
      <c r="F745" s="2" t="s">
        <v>383</v>
      </c>
      <c r="G745" s="2" t="s">
        <v>383</v>
      </c>
    </row>
    <row r="746" spans="1:7">
      <c r="A746" s="2">
        <v>36120</v>
      </c>
      <c r="B746" s="2" t="s">
        <v>207</v>
      </c>
      <c r="C746" s="2" t="s">
        <v>364</v>
      </c>
      <c r="D746" s="2" t="s">
        <v>925</v>
      </c>
      <c r="E746" s="2" t="s">
        <v>386</v>
      </c>
      <c r="F746" s="2" t="s">
        <v>386</v>
      </c>
      <c r="G746" s="2" t="s">
        <v>386</v>
      </c>
    </row>
    <row r="747" spans="1:7">
      <c r="A747" s="2">
        <v>36130</v>
      </c>
      <c r="B747" s="2" t="s">
        <v>207</v>
      </c>
      <c r="C747" s="2" t="s">
        <v>364</v>
      </c>
      <c r="D747" s="2" t="s">
        <v>925</v>
      </c>
      <c r="E747" s="2" t="s">
        <v>389</v>
      </c>
      <c r="F747" s="2" t="s">
        <v>389</v>
      </c>
      <c r="G747" s="2" t="s">
        <v>389</v>
      </c>
    </row>
    <row r="748" spans="1:7">
      <c r="A748" s="2">
        <v>36140</v>
      </c>
      <c r="B748" s="2" t="s">
        <v>207</v>
      </c>
      <c r="C748" s="2" t="s">
        <v>364</v>
      </c>
      <c r="D748" s="2" t="s">
        <v>925</v>
      </c>
      <c r="E748" s="2" t="s">
        <v>392</v>
      </c>
      <c r="F748" s="2" t="s">
        <v>392</v>
      </c>
      <c r="G748" s="2" t="s">
        <v>392</v>
      </c>
    </row>
    <row r="749" spans="1:7">
      <c r="A749" s="2">
        <v>36150</v>
      </c>
      <c r="B749" s="2" t="s">
        <v>207</v>
      </c>
      <c r="C749" s="2" t="s">
        <v>364</v>
      </c>
      <c r="D749" s="2" t="s">
        <v>925</v>
      </c>
      <c r="E749" s="2" t="s">
        <v>395</v>
      </c>
      <c r="F749" s="2" t="s">
        <v>395</v>
      </c>
      <c r="G749" s="2" t="s">
        <v>395</v>
      </c>
    </row>
    <row r="750" spans="1:7">
      <c r="A750" s="2">
        <v>36160</v>
      </c>
      <c r="B750" s="2" t="s">
        <v>207</v>
      </c>
      <c r="C750" s="2" t="s">
        <v>364</v>
      </c>
      <c r="D750" s="2" t="s">
        <v>925</v>
      </c>
      <c r="E750" s="2" t="s">
        <v>398</v>
      </c>
      <c r="F750" s="2" t="s">
        <v>398</v>
      </c>
      <c r="G750" s="2" t="s">
        <v>398</v>
      </c>
    </row>
    <row r="751" spans="1:7">
      <c r="A751" s="2">
        <v>36170</v>
      </c>
      <c r="B751" s="2" t="s">
        <v>207</v>
      </c>
      <c r="C751" s="2" t="s">
        <v>364</v>
      </c>
      <c r="D751" s="2" t="s">
        <v>925</v>
      </c>
      <c r="E751" s="2" t="s">
        <v>401</v>
      </c>
      <c r="F751" s="2" t="s">
        <v>401</v>
      </c>
      <c r="G751" s="2" t="s">
        <v>401</v>
      </c>
    </row>
    <row r="752" spans="1:7">
      <c r="A752" s="2">
        <v>36180</v>
      </c>
      <c r="B752" s="2" t="s">
        <v>207</v>
      </c>
      <c r="C752" s="2" t="s">
        <v>364</v>
      </c>
      <c r="D752" s="2" t="s">
        <v>925</v>
      </c>
      <c r="E752" s="2" t="s">
        <v>402</v>
      </c>
      <c r="F752" s="2" t="s">
        <v>402</v>
      </c>
      <c r="G752" s="2" t="s">
        <v>402</v>
      </c>
    </row>
    <row r="753" spans="1:7">
      <c r="A753" s="2">
        <v>36190</v>
      </c>
      <c r="B753" s="2" t="s">
        <v>207</v>
      </c>
      <c r="C753" s="2" t="s">
        <v>364</v>
      </c>
      <c r="D753" s="2" t="s">
        <v>925</v>
      </c>
      <c r="E753" s="2" t="s">
        <v>405</v>
      </c>
      <c r="F753" s="2" t="s">
        <v>405</v>
      </c>
      <c r="G753" s="2" t="s">
        <v>405</v>
      </c>
    </row>
    <row r="754" spans="1:7">
      <c r="A754" s="2">
        <v>36200</v>
      </c>
      <c r="B754" s="2" t="s">
        <v>207</v>
      </c>
      <c r="C754" s="2" t="s">
        <v>364</v>
      </c>
      <c r="D754" s="2" t="s">
        <v>925</v>
      </c>
      <c r="E754" s="2" t="s">
        <v>408</v>
      </c>
      <c r="F754" s="2" t="s">
        <v>408</v>
      </c>
      <c r="G754" s="2" t="s">
        <v>408</v>
      </c>
    </row>
    <row r="755" spans="1:7">
      <c r="A755" s="2">
        <v>36210</v>
      </c>
      <c r="B755" s="2" t="s">
        <v>207</v>
      </c>
      <c r="C755" s="2" t="s">
        <v>364</v>
      </c>
      <c r="D755" s="2" t="s">
        <v>925</v>
      </c>
      <c r="E755" s="2" t="s">
        <v>410</v>
      </c>
      <c r="F755" s="2" t="s">
        <v>410</v>
      </c>
      <c r="G755" s="2" t="s">
        <v>410</v>
      </c>
    </row>
    <row r="756" spans="1:7">
      <c r="A756" s="2">
        <v>36220</v>
      </c>
      <c r="B756" s="2" t="s">
        <v>207</v>
      </c>
      <c r="C756" s="2" t="s">
        <v>364</v>
      </c>
      <c r="D756" s="2" t="s">
        <v>925</v>
      </c>
      <c r="E756" s="2" t="s">
        <v>412</v>
      </c>
      <c r="F756" s="2" t="s">
        <v>412</v>
      </c>
      <c r="G756" s="2" t="s">
        <v>412</v>
      </c>
    </row>
    <row r="757" spans="1:7">
      <c r="A757" s="2">
        <v>36230</v>
      </c>
      <c r="B757" s="2" t="s">
        <v>207</v>
      </c>
      <c r="C757" s="2" t="s">
        <v>364</v>
      </c>
      <c r="D757" s="2" t="s">
        <v>925</v>
      </c>
      <c r="E757" s="2" t="s">
        <v>414</v>
      </c>
      <c r="F757" s="2" t="s">
        <v>414</v>
      </c>
      <c r="G757" s="2" t="s">
        <v>414</v>
      </c>
    </row>
    <row r="758" spans="1:7">
      <c r="A758" s="2">
        <v>36240</v>
      </c>
      <c r="B758" s="2" t="s">
        <v>207</v>
      </c>
      <c r="C758" s="2" t="s">
        <v>364</v>
      </c>
      <c r="D758" s="2" t="s">
        <v>925</v>
      </c>
      <c r="E758" s="2" t="s">
        <v>416</v>
      </c>
      <c r="F758" s="2" t="s">
        <v>416</v>
      </c>
      <c r="G758" s="2" t="s">
        <v>416</v>
      </c>
    </row>
    <row r="759" spans="1:7">
      <c r="A759" s="2">
        <v>36250</v>
      </c>
      <c r="B759" s="2" t="s">
        <v>207</v>
      </c>
      <c r="C759" s="2" t="s">
        <v>364</v>
      </c>
      <c r="D759" s="2" t="s">
        <v>925</v>
      </c>
      <c r="E759" s="2" t="s">
        <v>418</v>
      </c>
      <c r="F759" s="2" t="s">
        <v>418</v>
      </c>
      <c r="G759" s="2" t="s">
        <v>418</v>
      </c>
    </row>
    <row r="760" spans="1:7">
      <c r="A760" s="2">
        <v>36260</v>
      </c>
      <c r="B760" s="2" t="s">
        <v>207</v>
      </c>
      <c r="C760" s="2" t="s">
        <v>364</v>
      </c>
      <c r="D760" s="2" t="s">
        <v>925</v>
      </c>
      <c r="E760" s="2" t="s">
        <v>421</v>
      </c>
      <c r="F760" s="2" t="s">
        <v>421</v>
      </c>
      <c r="G760" s="2" t="s">
        <v>421</v>
      </c>
    </row>
    <row r="761" spans="1:7">
      <c r="A761" s="2">
        <v>36270</v>
      </c>
      <c r="B761" s="2" t="s">
        <v>207</v>
      </c>
      <c r="C761" s="2" t="s">
        <v>364</v>
      </c>
      <c r="D761" s="2" t="s">
        <v>925</v>
      </c>
      <c r="E761" s="2" t="s">
        <v>424</v>
      </c>
      <c r="F761" s="2" t="s">
        <v>424</v>
      </c>
      <c r="G761" s="2" t="s">
        <v>424</v>
      </c>
    </row>
    <row r="762" spans="1:7">
      <c r="A762" s="2">
        <v>36280</v>
      </c>
      <c r="B762" s="2" t="s">
        <v>207</v>
      </c>
      <c r="C762" s="2" t="s">
        <v>364</v>
      </c>
      <c r="D762" s="2" t="s">
        <v>925</v>
      </c>
      <c r="E762" s="2" t="s">
        <v>425</v>
      </c>
      <c r="F762" s="2" t="s">
        <v>425</v>
      </c>
      <c r="G762" s="2" t="s">
        <v>425</v>
      </c>
    </row>
    <row r="763" spans="1:7">
      <c r="A763" s="2">
        <v>36290</v>
      </c>
      <c r="B763" s="2" t="s">
        <v>207</v>
      </c>
      <c r="C763" s="2" t="s">
        <v>364</v>
      </c>
      <c r="D763" s="2" t="s">
        <v>925</v>
      </c>
      <c r="E763" s="2" t="s">
        <v>428</v>
      </c>
      <c r="F763" s="2" t="s">
        <v>428</v>
      </c>
      <c r="G763" s="2" t="s">
        <v>428</v>
      </c>
    </row>
    <row r="764" spans="1:7">
      <c r="A764" s="2">
        <v>36300</v>
      </c>
      <c r="B764" s="2" t="s">
        <v>207</v>
      </c>
      <c r="C764" s="2" t="s">
        <v>364</v>
      </c>
      <c r="D764" s="2" t="s">
        <v>925</v>
      </c>
      <c r="E764" s="2" t="s">
        <v>429</v>
      </c>
      <c r="F764" s="2" t="s">
        <v>429</v>
      </c>
      <c r="G764" s="2" t="s">
        <v>429</v>
      </c>
    </row>
    <row r="765" spans="1:7">
      <c r="A765" s="2">
        <v>36310</v>
      </c>
      <c r="B765" s="2" t="s">
        <v>207</v>
      </c>
      <c r="C765" s="2" t="s">
        <v>364</v>
      </c>
      <c r="D765" s="2" t="s">
        <v>925</v>
      </c>
      <c r="E765" s="2" t="s">
        <v>432</v>
      </c>
      <c r="F765" s="2" t="s">
        <v>432</v>
      </c>
      <c r="G765" s="2" t="s">
        <v>432</v>
      </c>
    </row>
    <row r="766" spans="1:7">
      <c r="A766" s="2">
        <v>36320</v>
      </c>
      <c r="B766" s="2" t="s">
        <v>207</v>
      </c>
      <c r="C766" s="2" t="s">
        <v>364</v>
      </c>
      <c r="D766" s="2" t="s">
        <v>925</v>
      </c>
      <c r="E766" s="2" t="s">
        <v>435</v>
      </c>
      <c r="F766" s="2" t="s">
        <v>435</v>
      </c>
      <c r="G766" s="2" t="s">
        <v>435</v>
      </c>
    </row>
    <row r="767" spans="1:7">
      <c r="A767" s="2">
        <v>36330</v>
      </c>
      <c r="B767" s="2" t="s">
        <v>207</v>
      </c>
      <c r="C767" s="2" t="s">
        <v>364</v>
      </c>
      <c r="D767" s="2" t="s">
        <v>925</v>
      </c>
      <c r="E767" s="2" t="s">
        <v>436</v>
      </c>
      <c r="F767" s="2" t="s">
        <v>436</v>
      </c>
      <c r="G767" s="2" t="s">
        <v>436</v>
      </c>
    </row>
    <row r="768" spans="1:7">
      <c r="A768" s="2">
        <v>36340</v>
      </c>
      <c r="B768" s="2" t="s">
        <v>207</v>
      </c>
      <c r="C768" s="2" t="s">
        <v>364</v>
      </c>
      <c r="D768" s="2" t="s">
        <v>925</v>
      </c>
      <c r="E768" s="2" t="s">
        <v>439</v>
      </c>
      <c r="F768" s="2" t="s">
        <v>439</v>
      </c>
      <c r="G768" s="2" t="s">
        <v>439</v>
      </c>
    </row>
    <row r="769" spans="1:7">
      <c r="A769" s="2">
        <v>36350</v>
      </c>
      <c r="B769" s="2" t="s">
        <v>207</v>
      </c>
      <c r="C769" s="2" t="s">
        <v>364</v>
      </c>
      <c r="D769" s="2" t="s">
        <v>925</v>
      </c>
      <c r="E769" s="2" t="s">
        <v>442</v>
      </c>
      <c r="F769" s="2" t="s">
        <v>442</v>
      </c>
      <c r="G769" s="2" t="s">
        <v>442</v>
      </c>
    </row>
    <row r="770" spans="1:7">
      <c r="A770" s="2">
        <v>36360</v>
      </c>
      <c r="B770" s="2" t="s">
        <v>207</v>
      </c>
      <c r="C770" s="2" t="s">
        <v>364</v>
      </c>
      <c r="D770" s="2" t="s">
        <v>925</v>
      </c>
      <c r="E770" s="2" t="s">
        <v>444</v>
      </c>
      <c r="F770" s="2" t="s">
        <v>444</v>
      </c>
      <c r="G770" s="2" t="s">
        <v>444</v>
      </c>
    </row>
    <row r="771" spans="1:7">
      <c r="A771" s="2">
        <v>36370</v>
      </c>
      <c r="B771" s="2" t="s">
        <v>207</v>
      </c>
      <c r="C771" s="2" t="s">
        <v>364</v>
      </c>
      <c r="D771" s="2" t="s">
        <v>925</v>
      </c>
      <c r="E771" s="2" t="s">
        <v>446</v>
      </c>
      <c r="F771" s="2" t="s">
        <v>446</v>
      </c>
      <c r="G771" s="2" t="s">
        <v>446</v>
      </c>
    </row>
    <row r="772" spans="1:7">
      <c r="A772" s="2">
        <v>36380</v>
      </c>
      <c r="B772" s="2" t="s">
        <v>207</v>
      </c>
      <c r="C772" s="2" t="s">
        <v>364</v>
      </c>
      <c r="D772" s="2" t="s">
        <v>925</v>
      </c>
      <c r="E772" s="2" t="s">
        <v>449</v>
      </c>
      <c r="F772" s="2" t="s">
        <v>449</v>
      </c>
      <c r="G772" s="2" t="s">
        <v>449</v>
      </c>
    </row>
    <row r="773" spans="1:7">
      <c r="A773" s="2">
        <v>36390</v>
      </c>
      <c r="B773" s="2" t="s">
        <v>207</v>
      </c>
      <c r="C773" s="2" t="s">
        <v>364</v>
      </c>
      <c r="D773" s="2" t="s">
        <v>925</v>
      </c>
      <c r="E773" s="2" t="s">
        <v>452</v>
      </c>
      <c r="F773" s="2" t="s">
        <v>452</v>
      </c>
      <c r="G773" s="2" t="s">
        <v>452</v>
      </c>
    </row>
    <row r="774" spans="1:7">
      <c r="A774" s="2">
        <v>36400</v>
      </c>
      <c r="B774" s="2" t="s">
        <v>207</v>
      </c>
      <c r="C774" s="2" t="s">
        <v>364</v>
      </c>
      <c r="D774" s="2" t="s">
        <v>925</v>
      </c>
      <c r="E774" s="2" t="s">
        <v>455</v>
      </c>
      <c r="F774" s="2" t="s">
        <v>455</v>
      </c>
      <c r="G774" s="2" t="s">
        <v>455</v>
      </c>
    </row>
    <row r="775" spans="1:7">
      <c r="A775" s="2">
        <v>36410</v>
      </c>
      <c r="B775" s="2" t="s">
        <v>207</v>
      </c>
      <c r="C775" s="2" t="s">
        <v>364</v>
      </c>
      <c r="D775" s="2" t="s">
        <v>925</v>
      </c>
      <c r="E775" s="2" t="s">
        <v>457</v>
      </c>
      <c r="F775" s="2" t="s">
        <v>457</v>
      </c>
      <c r="G775" s="2" t="s">
        <v>457</v>
      </c>
    </row>
    <row r="776" spans="1:7">
      <c r="A776" s="2">
        <v>36420</v>
      </c>
      <c r="B776" s="2" t="s">
        <v>207</v>
      </c>
      <c r="C776" s="2" t="s">
        <v>364</v>
      </c>
      <c r="D776" s="2" t="s">
        <v>925</v>
      </c>
      <c r="E776" s="2" t="s">
        <v>460</v>
      </c>
      <c r="F776" s="2" t="s">
        <v>460</v>
      </c>
      <c r="G776" s="2" t="s">
        <v>460</v>
      </c>
    </row>
    <row r="777" spans="1:7">
      <c r="A777" s="2">
        <v>36430</v>
      </c>
      <c r="B777" s="2" t="s">
        <v>207</v>
      </c>
      <c r="C777" s="2" t="s">
        <v>364</v>
      </c>
      <c r="D777" s="2" t="s">
        <v>925</v>
      </c>
      <c r="E777" s="2" t="s">
        <v>463</v>
      </c>
      <c r="F777" s="2" t="s">
        <v>463</v>
      </c>
      <c r="G777" s="2" t="s">
        <v>463</v>
      </c>
    </row>
    <row r="778" spans="1:7">
      <c r="A778" s="2">
        <v>36440</v>
      </c>
      <c r="B778" s="2" t="s">
        <v>207</v>
      </c>
      <c r="C778" s="2" t="s">
        <v>364</v>
      </c>
      <c r="D778" s="2" t="s">
        <v>925</v>
      </c>
      <c r="E778" s="2" t="s">
        <v>465</v>
      </c>
      <c r="F778" s="2" t="s">
        <v>465</v>
      </c>
      <c r="G778" s="2" t="s">
        <v>465</v>
      </c>
    </row>
    <row r="779" spans="1:7">
      <c r="A779" s="2">
        <v>36450</v>
      </c>
      <c r="B779" s="2" t="s">
        <v>207</v>
      </c>
      <c r="C779" s="2" t="s">
        <v>364</v>
      </c>
      <c r="D779" s="2" t="s">
        <v>925</v>
      </c>
      <c r="E779" s="2" t="s">
        <v>468</v>
      </c>
      <c r="F779" s="2" t="s">
        <v>468</v>
      </c>
      <c r="G779" s="2" t="s">
        <v>468</v>
      </c>
    </row>
    <row r="780" spans="1:7">
      <c r="A780" s="2">
        <v>36460</v>
      </c>
      <c r="B780" s="2" t="s">
        <v>207</v>
      </c>
      <c r="C780" s="2" t="s">
        <v>364</v>
      </c>
      <c r="D780" s="2" t="s">
        <v>925</v>
      </c>
      <c r="E780" s="2" t="s">
        <v>470</v>
      </c>
      <c r="F780" s="2" t="s">
        <v>470</v>
      </c>
      <c r="G780" s="2" t="s">
        <v>470</v>
      </c>
    </row>
    <row r="781" spans="1:7">
      <c r="A781" s="2">
        <v>36470</v>
      </c>
      <c r="B781" s="2" t="s">
        <v>207</v>
      </c>
      <c r="C781" s="2" t="s">
        <v>364</v>
      </c>
      <c r="D781" s="2" t="s">
        <v>925</v>
      </c>
      <c r="E781" s="2" t="s">
        <v>472</v>
      </c>
      <c r="F781" s="2" t="s">
        <v>472</v>
      </c>
      <c r="G781" s="2" t="s">
        <v>472</v>
      </c>
    </row>
    <row r="782" spans="1:7">
      <c r="A782" s="2">
        <v>36480</v>
      </c>
      <c r="B782" s="2" t="s">
        <v>207</v>
      </c>
      <c r="C782" s="2" t="s">
        <v>364</v>
      </c>
      <c r="D782" s="2" t="s">
        <v>925</v>
      </c>
      <c r="E782" s="2" t="s">
        <v>473</v>
      </c>
      <c r="F782" s="2" t="s">
        <v>473</v>
      </c>
      <c r="G782" s="2" t="s">
        <v>473</v>
      </c>
    </row>
    <row r="783" spans="1:7">
      <c r="A783" s="2">
        <v>36490</v>
      </c>
      <c r="B783" s="2" t="s">
        <v>207</v>
      </c>
      <c r="C783" s="2" t="s">
        <v>364</v>
      </c>
      <c r="D783" s="2" t="s">
        <v>925</v>
      </c>
      <c r="E783" s="2" t="s">
        <v>474</v>
      </c>
      <c r="F783" s="2" t="s">
        <v>474</v>
      </c>
      <c r="G783" s="2" t="s">
        <v>474</v>
      </c>
    </row>
    <row r="784" spans="1:7">
      <c r="A784" s="2">
        <v>36500</v>
      </c>
      <c r="B784" s="2" t="s">
        <v>207</v>
      </c>
      <c r="C784" s="2" t="s">
        <v>364</v>
      </c>
      <c r="D784" s="2" t="s">
        <v>925</v>
      </c>
      <c r="E784" s="2" t="s">
        <v>475</v>
      </c>
      <c r="F784" s="2" t="s">
        <v>475</v>
      </c>
      <c r="G784" s="2" t="s">
        <v>475</v>
      </c>
    </row>
    <row r="785" spans="1:17">
      <c r="A785" s="2">
        <v>36510</v>
      </c>
      <c r="B785" s="2" t="s">
        <v>207</v>
      </c>
      <c r="C785" s="2" t="s">
        <v>364</v>
      </c>
      <c r="D785" s="2" t="s">
        <v>926</v>
      </c>
      <c r="E785" s="2" t="s">
        <v>57</v>
      </c>
      <c r="F785" s="2" t="s">
        <v>57</v>
      </c>
      <c r="G785" s="2" t="s">
        <v>57</v>
      </c>
      <c r="H785" s="3" t="s">
        <v>927</v>
      </c>
      <c r="I785" s="3">
        <v>11941.88</v>
      </c>
      <c r="J785" s="3">
        <v>12139.45</v>
      </c>
      <c r="K785" s="3">
        <v>10792.62</v>
      </c>
      <c r="L785" s="3" t="s">
        <v>928</v>
      </c>
      <c r="M785" s="3">
        <v>812650965</v>
      </c>
      <c r="N785" s="3">
        <v>691860311</v>
      </c>
      <c r="O785" s="3">
        <v>567288436</v>
      </c>
      <c r="P785" s="3">
        <v>474255404</v>
      </c>
      <c r="Q785" s="3">
        <v>362222763</v>
      </c>
    </row>
    <row r="786" spans="1:7">
      <c r="A786" s="2">
        <v>36520</v>
      </c>
      <c r="B786" s="2" t="s">
        <v>207</v>
      </c>
      <c r="C786" s="2" t="s">
        <v>364</v>
      </c>
      <c r="D786" s="2" t="s">
        <v>926</v>
      </c>
      <c r="E786" s="2" t="s">
        <v>368</v>
      </c>
      <c r="F786" s="2" t="s">
        <v>368</v>
      </c>
      <c r="G786" s="2" t="s">
        <v>368</v>
      </c>
    </row>
    <row r="787" spans="1:17">
      <c r="A787" s="2">
        <v>36530</v>
      </c>
      <c r="B787" s="2" t="s">
        <v>207</v>
      </c>
      <c r="C787" s="2" t="s">
        <v>364</v>
      </c>
      <c r="D787" s="2" t="s">
        <v>926</v>
      </c>
      <c r="E787" s="2" t="s">
        <v>369</v>
      </c>
      <c r="F787" s="2" t="s">
        <v>369</v>
      </c>
      <c r="G787" s="2" t="s">
        <v>369</v>
      </c>
      <c r="H787" s="3" t="s">
        <v>929</v>
      </c>
      <c r="I787" s="3">
        <v>3.52</v>
      </c>
      <c r="J787" s="3">
        <v>6.31</v>
      </c>
      <c r="K787" s="3">
        <v>86.78</v>
      </c>
      <c r="L787" s="3" t="s">
        <v>930</v>
      </c>
      <c r="M787" s="3">
        <v>16709701</v>
      </c>
      <c r="N787" s="3">
        <v>25802699</v>
      </c>
      <c r="O787" s="3">
        <v>21629557</v>
      </c>
      <c r="P787" s="3">
        <v>14907027</v>
      </c>
      <c r="Q787" s="3">
        <v>13398228</v>
      </c>
    </row>
    <row r="788" spans="1:17">
      <c r="A788" s="2">
        <v>36540</v>
      </c>
      <c r="B788" s="2" t="s">
        <v>207</v>
      </c>
      <c r="C788" s="2" t="s">
        <v>364</v>
      </c>
      <c r="D788" s="2" t="s">
        <v>926</v>
      </c>
      <c r="E788" s="2" t="s">
        <v>372</v>
      </c>
      <c r="F788" s="2" t="s">
        <v>372</v>
      </c>
      <c r="G788" s="2" t="s">
        <v>372</v>
      </c>
      <c r="H788" s="3" t="s">
        <v>931</v>
      </c>
      <c r="I788" s="3">
        <v>131.91</v>
      </c>
      <c r="J788" s="3">
        <v>169.03</v>
      </c>
      <c r="K788" s="3">
        <v>154.92</v>
      </c>
      <c r="L788" s="3" t="s">
        <v>932</v>
      </c>
      <c r="M788" s="3">
        <v>10861221</v>
      </c>
      <c r="N788" s="3">
        <v>16139636</v>
      </c>
      <c r="O788" s="3">
        <v>18385269</v>
      </c>
      <c r="P788" s="3">
        <v>18995909</v>
      </c>
      <c r="Q788" s="3">
        <v>15762875</v>
      </c>
    </row>
    <row r="789" spans="1:17">
      <c r="A789" s="2">
        <v>36550</v>
      </c>
      <c r="B789" s="2" t="s">
        <v>207</v>
      </c>
      <c r="C789" s="2" t="s">
        <v>364</v>
      </c>
      <c r="D789" s="2" t="s">
        <v>926</v>
      </c>
      <c r="E789" s="2" t="s">
        <v>374</v>
      </c>
      <c r="F789" s="2" t="s">
        <v>374</v>
      </c>
      <c r="G789" s="2" t="s">
        <v>374</v>
      </c>
      <c r="H789" s="3" t="s">
        <v>933</v>
      </c>
      <c r="I789" s="3">
        <v>21.78</v>
      </c>
      <c r="J789" s="3">
        <v>41.98</v>
      </c>
      <c r="K789" s="3">
        <v>39.48</v>
      </c>
      <c r="L789" s="3" t="s">
        <v>934</v>
      </c>
      <c r="M789" s="3">
        <v>1920428</v>
      </c>
      <c r="N789" s="3">
        <v>3013921</v>
      </c>
      <c r="O789" s="3">
        <v>3630201</v>
      </c>
      <c r="P789" s="3">
        <v>3473037</v>
      </c>
      <c r="Q789" s="3">
        <v>2918633</v>
      </c>
    </row>
    <row r="790" spans="1:7">
      <c r="A790" s="2">
        <v>36560</v>
      </c>
      <c r="B790" s="2" t="s">
        <v>207</v>
      </c>
      <c r="C790" s="2" t="s">
        <v>364</v>
      </c>
      <c r="D790" s="2" t="s">
        <v>926</v>
      </c>
      <c r="E790" s="2" t="s">
        <v>377</v>
      </c>
      <c r="F790" s="2" t="s">
        <v>377</v>
      </c>
      <c r="G790" s="2" t="s">
        <v>377</v>
      </c>
    </row>
    <row r="791" spans="1:7">
      <c r="A791" s="2">
        <v>36570</v>
      </c>
      <c r="B791" s="2" t="s">
        <v>207</v>
      </c>
      <c r="C791" s="2" t="s">
        <v>364</v>
      </c>
      <c r="D791" s="2" t="s">
        <v>926</v>
      </c>
      <c r="E791" s="2" t="s">
        <v>378</v>
      </c>
      <c r="F791" s="2" t="s">
        <v>378</v>
      </c>
      <c r="G791" s="2" t="s">
        <v>378</v>
      </c>
    </row>
    <row r="792" spans="1:7">
      <c r="A792" s="2">
        <v>36580</v>
      </c>
      <c r="B792" s="2" t="s">
        <v>207</v>
      </c>
      <c r="C792" s="2" t="s">
        <v>364</v>
      </c>
      <c r="D792" s="2" t="s">
        <v>926</v>
      </c>
      <c r="E792" s="2" t="s">
        <v>379</v>
      </c>
      <c r="F792" s="2" t="s">
        <v>379</v>
      </c>
      <c r="G792" s="2" t="s">
        <v>379</v>
      </c>
    </row>
    <row r="793" spans="1:17">
      <c r="A793" s="2">
        <v>36590</v>
      </c>
      <c r="B793" s="2" t="s">
        <v>207</v>
      </c>
      <c r="C793" s="2" t="s">
        <v>364</v>
      </c>
      <c r="D793" s="2" t="s">
        <v>926</v>
      </c>
      <c r="E793" s="2" t="s">
        <v>380</v>
      </c>
      <c r="F793" s="2" t="s">
        <v>380</v>
      </c>
      <c r="G793" s="2" t="s">
        <v>380</v>
      </c>
      <c r="H793" s="3" t="s">
        <v>935</v>
      </c>
      <c r="I793" s="3">
        <v>23.98</v>
      </c>
      <c r="J793" s="3">
        <v>11.68</v>
      </c>
      <c r="K793" s="3">
        <v>20.25</v>
      </c>
      <c r="L793" s="3" t="s">
        <v>936</v>
      </c>
      <c r="M793" s="3">
        <v>1654246</v>
      </c>
      <c r="N793" s="3">
        <v>6773525</v>
      </c>
      <c r="O793" s="3">
        <v>1219857</v>
      </c>
      <c r="P793" s="3">
        <v>1078241</v>
      </c>
      <c r="Q793" s="3">
        <v>762857</v>
      </c>
    </row>
    <row r="794" spans="1:7">
      <c r="A794" s="2">
        <v>36600</v>
      </c>
      <c r="B794" s="2" t="s">
        <v>207</v>
      </c>
      <c r="C794" s="2" t="s">
        <v>364</v>
      </c>
      <c r="D794" s="2" t="s">
        <v>926</v>
      </c>
      <c r="E794" s="2" t="s">
        <v>382</v>
      </c>
      <c r="F794" s="2" t="s">
        <v>382</v>
      </c>
      <c r="G794" s="2" t="s">
        <v>382</v>
      </c>
    </row>
    <row r="795" spans="1:17">
      <c r="A795" s="2">
        <v>36610</v>
      </c>
      <c r="B795" s="2" t="s">
        <v>207</v>
      </c>
      <c r="C795" s="2" t="s">
        <v>364</v>
      </c>
      <c r="D795" s="2" t="s">
        <v>926</v>
      </c>
      <c r="E795" s="2" t="s">
        <v>383</v>
      </c>
      <c r="F795" s="2" t="s">
        <v>383</v>
      </c>
      <c r="G795" s="2" t="s">
        <v>383</v>
      </c>
      <c r="H795" s="3" t="s">
        <v>937</v>
      </c>
      <c r="I795" s="3">
        <v>3.64</v>
      </c>
      <c r="J795" s="3">
        <v>2.65</v>
      </c>
      <c r="K795" s="3">
        <v>654.07</v>
      </c>
      <c r="L795" s="3" t="s">
        <v>938</v>
      </c>
      <c r="M795" s="3">
        <v>66938039</v>
      </c>
      <c r="N795" s="3">
        <v>53697011</v>
      </c>
      <c r="O795" s="3">
        <v>106588228</v>
      </c>
      <c r="P795" s="3">
        <v>92803442</v>
      </c>
      <c r="Q795" s="3">
        <v>90638239</v>
      </c>
    </row>
    <row r="796" spans="1:17">
      <c r="A796" s="2">
        <v>36620</v>
      </c>
      <c r="B796" s="2" t="s">
        <v>207</v>
      </c>
      <c r="C796" s="2" t="s">
        <v>364</v>
      </c>
      <c r="D796" s="2" t="s">
        <v>926</v>
      </c>
      <c r="E796" s="2" t="s">
        <v>386</v>
      </c>
      <c r="F796" s="2" t="s">
        <v>386</v>
      </c>
      <c r="G796" s="2" t="s">
        <v>386</v>
      </c>
      <c r="H796" s="3" t="s">
        <v>939</v>
      </c>
      <c r="I796" s="3">
        <v>3364</v>
      </c>
      <c r="J796" s="3">
        <v>3352.48</v>
      </c>
      <c r="K796" s="3">
        <v>2914.85</v>
      </c>
      <c r="L796" s="3" t="s">
        <v>940</v>
      </c>
      <c r="M796" s="3">
        <v>219339939</v>
      </c>
      <c r="N796" s="3">
        <v>179816264</v>
      </c>
      <c r="O796" s="3">
        <v>144375619</v>
      </c>
      <c r="P796" s="3">
        <v>129684940</v>
      </c>
      <c r="Q796" s="3">
        <v>96499472</v>
      </c>
    </row>
    <row r="797" spans="1:17">
      <c r="A797" s="2">
        <v>36630</v>
      </c>
      <c r="B797" s="2" t="s">
        <v>207</v>
      </c>
      <c r="C797" s="2" t="s">
        <v>364</v>
      </c>
      <c r="D797" s="2" t="s">
        <v>926</v>
      </c>
      <c r="E797" s="2" t="s">
        <v>389</v>
      </c>
      <c r="F797" s="2" t="s">
        <v>389</v>
      </c>
      <c r="G797" s="2" t="s">
        <v>389</v>
      </c>
      <c r="H797" s="3" t="s">
        <v>941</v>
      </c>
      <c r="I797" s="3">
        <v>8577.88</v>
      </c>
      <c r="J797" s="3">
        <v>8786.97</v>
      </c>
      <c r="K797" s="3">
        <v>7877.76</v>
      </c>
      <c r="L797" s="3" t="s">
        <v>942</v>
      </c>
      <c r="M797" s="3">
        <v>593311026</v>
      </c>
      <c r="N797" s="3">
        <v>512044047</v>
      </c>
      <c r="O797" s="3">
        <v>422912817</v>
      </c>
      <c r="P797" s="3">
        <v>344570464</v>
      </c>
      <c r="Q797" s="3">
        <v>265723291</v>
      </c>
    </row>
    <row r="798" spans="1:17">
      <c r="A798" s="2">
        <v>36640</v>
      </c>
      <c r="B798" s="2" t="s">
        <v>207</v>
      </c>
      <c r="C798" s="2" t="s">
        <v>364</v>
      </c>
      <c r="D798" s="2" t="s">
        <v>926</v>
      </c>
      <c r="E798" s="2" t="s">
        <v>392</v>
      </c>
      <c r="F798" s="2" t="s">
        <v>392</v>
      </c>
      <c r="G798" s="2" t="s">
        <v>392</v>
      </c>
      <c r="H798" s="3" t="s">
        <v>943</v>
      </c>
      <c r="I798" s="3">
        <v>3343.61</v>
      </c>
      <c r="J798" s="3">
        <v>3492.59</v>
      </c>
      <c r="K798" s="3">
        <v>3085.72</v>
      </c>
      <c r="L798" s="3" t="s">
        <v>944</v>
      </c>
      <c r="M798" s="3">
        <v>256497405</v>
      </c>
      <c r="N798" s="3">
        <v>221063858</v>
      </c>
      <c r="O798" s="3">
        <v>124811381</v>
      </c>
      <c r="P798" s="3">
        <v>67842472</v>
      </c>
      <c r="Q798" s="3">
        <v>63096104</v>
      </c>
    </row>
    <row r="799" spans="1:17">
      <c r="A799" s="2">
        <v>36650</v>
      </c>
      <c r="B799" s="2" t="s">
        <v>207</v>
      </c>
      <c r="C799" s="2" t="s">
        <v>364</v>
      </c>
      <c r="D799" s="2" t="s">
        <v>926</v>
      </c>
      <c r="E799" s="2" t="s">
        <v>395</v>
      </c>
      <c r="F799" s="2" t="s">
        <v>395</v>
      </c>
      <c r="G799" s="2" t="s">
        <v>395</v>
      </c>
      <c r="H799" s="3" t="s">
        <v>945</v>
      </c>
      <c r="I799" s="3">
        <v>2775.3</v>
      </c>
      <c r="J799" s="3">
        <v>2723.57</v>
      </c>
      <c r="K799" s="3">
        <v>2420.5</v>
      </c>
      <c r="L799" s="3" t="s">
        <v>946</v>
      </c>
      <c r="M799" s="3">
        <v>168475229</v>
      </c>
      <c r="N799" s="3">
        <v>131504265</v>
      </c>
      <c r="O799" s="3">
        <v>136763949</v>
      </c>
      <c r="P799" s="3">
        <v>145206254</v>
      </c>
      <c r="Q799" s="3">
        <v>98916272</v>
      </c>
    </row>
    <row r="800" spans="1:17">
      <c r="A800" s="2">
        <v>36660</v>
      </c>
      <c r="B800" s="2" t="s">
        <v>207</v>
      </c>
      <c r="C800" s="2" t="s">
        <v>364</v>
      </c>
      <c r="D800" s="2" t="s">
        <v>926</v>
      </c>
      <c r="E800" s="2" t="s">
        <v>398</v>
      </c>
      <c r="F800" s="2" t="s">
        <v>398</v>
      </c>
      <c r="G800" s="2" t="s">
        <v>398</v>
      </c>
      <c r="H800" s="3" t="s">
        <v>947</v>
      </c>
      <c r="I800" s="3">
        <v>5718.71</v>
      </c>
      <c r="J800" s="3">
        <v>5871.22</v>
      </c>
      <c r="K800" s="3">
        <v>5245.3</v>
      </c>
      <c r="L800" s="3" t="s">
        <v>948</v>
      </c>
      <c r="M800" s="3">
        <v>382736351</v>
      </c>
      <c r="N800" s="3">
        <v>333886465</v>
      </c>
      <c r="O800" s="3">
        <v>305713106</v>
      </c>
      <c r="P800" s="3">
        <v>261206678</v>
      </c>
      <c r="Q800" s="3">
        <v>200210387</v>
      </c>
    </row>
    <row r="801" spans="1:7">
      <c r="A801" s="2">
        <v>36670</v>
      </c>
      <c r="B801" s="2" t="s">
        <v>207</v>
      </c>
      <c r="C801" s="2" t="s">
        <v>364</v>
      </c>
      <c r="D801" s="2" t="s">
        <v>926</v>
      </c>
      <c r="E801" s="2" t="s">
        <v>401</v>
      </c>
      <c r="F801" s="2" t="s">
        <v>401</v>
      </c>
      <c r="G801" s="2" t="s">
        <v>401</v>
      </c>
    </row>
    <row r="802" spans="1:17">
      <c r="A802" s="2">
        <v>36680</v>
      </c>
      <c r="B802" s="2" t="s">
        <v>207</v>
      </c>
      <c r="C802" s="2" t="s">
        <v>364</v>
      </c>
      <c r="D802" s="2" t="s">
        <v>926</v>
      </c>
      <c r="E802" s="2" t="s">
        <v>402</v>
      </c>
      <c r="F802" s="2" t="s">
        <v>402</v>
      </c>
      <c r="G802" s="2" t="s">
        <v>402</v>
      </c>
      <c r="H802" s="3" t="s">
        <v>949</v>
      </c>
      <c r="I802" s="3">
        <v>618.9</v>
      </c>
      <c r="J802" s="3">
        <v>735.96</v>
      </c>
      <c r="K802" s="3">
        <v>692.83</v>
      </c>
      <c r="L802" s="3" t="s">
        <v>950</v>
      </c>
      <c r="M802" s="3">
        <v>55102484</v>
      </c>
      <c r="N802" s="3">
        <v>46670977</v>
      </c>
      <c r="O802" s="3">
        <v>30956027</v>
      </c>
      <c r="P802" s="3">
        <v>28955772</v>
      </c>
      <c r="Q802" s="3">
        <v>14948910</v>
      </c>
    </row>
    <row r="803" spans="1:17">
      <c r="A803" s="2">
        <v>36690</v>
      </c>
      <c r="B803" s="2" t="s">
        <v>207</v>
      </c>
      <c r="C803" s="2" t="s">
        <v>364</v>
      </c>
      <c r="D803" s="2" t="s">
        <v>926</v>
      </c>
      <c r="E803" s="2" t="s">
        <v>405</v>
      </c>
      <c r="F803" s="2" t="s">
        <v>405</v>
      </c>
      <c r="G803" s="2" t="s">
        <v>405</v>
      </c>
      <c r="H803" s="3" t="s">
        <v>951</v>
      </c>
      <c r="I803" s="3">
        <v>111.03</v>
      </c>
      <c r="J803" s="3">
        <v>80.69</v>
      </c>
      <c r="K803" s="3">
        <v>72.31</v>
      </c>
      <c r="L803" s="3" t="s">
        <v>952</v>
      </c>
      <c r="M803" s="3">
        <v>3533185</v>
      </c>
      <c r="N803" s="3">
        <v>2446784</v>
      </c>
      <c r="O803" s="3">
        <v>1290795</v>
      </c>
      <c r="P803" s="3">
        <v>1066881</v>
      </c>
      <c r="Q803" s="3">
        <v>1042377</v>
      </c>
    </row>
    <row r="804" spans="1:17">
      <c r="A804" s="2">
        <v>36700</v>
      </c>
      <c r="B804" s="2" t="s">
        <v>207</v>
      </c>
      <c r="C804" s="2" t="s">
        <v>364</v>
      </c>
      <c r="D804" s="2" t="s">
        <v>926</v>
      </c>
      <c r="E804" s="2" t="s">
        <v>408</v>
      </c>
      <c r="F804" s="2" t="s">
        <v>408</v>
      </c>
      <c r="G804" s="2" t="s">
        <v>408</v>
      </c>
      <c r="H804" s="3" t="s">
        <v>953</v>
      </c>
      <c r="I804" s="3">
        <v>53.81</v>
      </c>
      <c r="J804" s="3">
        <v>46.14</v>
      </c>
      <c r="K804" s="3">
        <v>31.3</v>
      </c>
      <c r="L804" s="3" t="s">
        <v>954</v>
      </c>
      <c r="M804" s="3">
        <v>3267080</v>
      </c>
      <c r="N804" s="3">
        <v>2654336</v>
      </c>
      <c r="O804" s="3">
        <v>1885916</v>
      </c>
      <c r="P804" s="3">
        <v>1868272</v>
      </c>
      <c r="Q804" s="3">
        <v>1740041</v>
      </c>
    </row>
    <row r="805" spans="1:17">
      <c r="A805" s="2">
        <v>36710</v>
      </c>
      <c r="B805" s="2" t="s">
        <v>207</v>
      </c>
      <c r="C805" s="2" t="s">
        <v>364</v>
      </c>
      <c r="D805" s="2" t="s">
        <v>926</v>
      </c>
      <c r="E805" s="2" t="s">
        <v>410</v>
      </c>
      <c r="F805" s="2" t="s">
        <v>410</v>
      </c>
      <c r="G805" s="2" t="s">
        <v>410</v>
      </c>
      <c r="H805" s="3" t="s">
        <v>955</v>
      </c>
      <c r="I805" s="3">
        <v>342</v>
      </c>
      <c r="J805" s="3">
        <v>326.32</v>
      </c>
      <c r="K805" s="3">
        <v>304.46</v>
      </c>
      <c r="L805" s="3" t="s">
        <v>956</v>
      </c>
      <c r="M805" s="3">
        <v>23050419</v>
      </c>
      <c r="N805" s="3">
        <v>20736838</v>
      </c>
      <c r="O805" s="3">
        <v>19297091</v>
      </c>
      <c r="P805" s="3">
        <v>18741714</v>
      </c>
      <c r="Q805" s="3">
        <v>15414171</v>
      </c>
    </row>
    <row r="806" spans="1:15">
      <c r="A806" s="2">
        <v>36720</v>
      </c>
      <c r="B806" s="2" t="s">
        <v>207</v>
      </c>
      <c r="C806" s="2" t="s">
        <v>364</v>
      </c>
      <c r="D806" s="2" t="s">
        <v>926</v>
      </c>
      <c r="E806" s="2" t="s">
        <v>412</v>
      </c>
      <c r="F806" s="2" t="s">
        <v>412</v>
      </c>
      <c r="G806" s="2" t="s">
        <v>412</v>
      </c>
      <c r="H806" s="3" t="s">
        <v>957</v>
      </c>
      <c r="I806" s="3">
        <v>203.04</v>
      </c>
      <c r="J806" s="3">
        <v>226.19</v>
      </c>
      <c r="K806" s="3">
        <v>201.07</v>
      </c>
      <c r="L806" s="3" t="s">
        <v>958</v>
      </c>
      <c r="M806" s="3">
        <v>13637804</v>
      </c>
      <c r="N806" s="3">
        <v>11061839</v>
      </c>
      <c r="O806" s="3">
        <v>9413343</v>
      </c>
    </row>
    <row r="807" spans="1:17">
      <c r="A807" s="2">
        <v>36730</v>
      </c>
      <c r="B807" s="2" t="s">
        <v>207</v>
      </c>
      <c r="C807" s="2" t="s">
        <v>364</v>
      </c>
      <c r="D807" s="2" t="s">
        <v>926</v>
      </c>
      <c r="E807" s="2" t="s">
        <v>414</v>
      </c>
      <c r="F807" s="2" t="s">
        <v>414</v>
      </c>
      <c r="G807" s="2" t="s">
        <v>414</v>
      </c>
      <c r="H807" s="3" t="s">
        <v>959</v>
      </c>
      <c r="I807" s="3">
        <v>32.11</v>
      </c>
      <c r="J807" s="3">
        <v>28.14</v>
      </c>
      <c r="K807" s="3">
        <v>16.23</v>
      </c>
      <c r="L807" s="3" t="s">
        <v>960</v>
      </c>
      <c r="M807" s="3">
        <v>1178957</v>
      </c>
      <c r="N807" s="3">
        <v>813217</v>
      </c>
      <c r="O807" s="3">
        <v>768852</v>
      </c>
      <c r="P807" s="3">
        <v>523983</v>
      </c>
      <c r="Q807" s="3">
        <v>354371</v>
      </c>
    </row>
    <row r="808" spans="1:17">
      <c r="A808" s="2">
        <v>36740</v>
      </c>
      <c r="B808" s="2" t="s">
        <v>207</v>
      </c>
      <c r="C808" s="2" t="s">
        <v>364</v>
      </c>
      <c r="D808" s="2" t="s">
        <v>926</v>
      </c>
      <c r="E808" s="2" t="s">
        <v>416</v>
      </c>
      <c r="F808" s="2" t="s">
        <v>416</v>
      </c>
      <c r="G808" s="2" t="s">
        <v>416</v>
      </c>
      <c r="H808" s="3" t="s">
        <v>961</v>
      </c>
      <c r="I808" s="3">
        <v>27.53</v>
      </c>
      <c r="J808" s="3">
        <v>14.28</v>
      </c>
      <c r="K808" s="3">
        <v>12.06</v>
      </c>
      <c r="L808" s="3" t="s">
        <v>962</v>
      </c>
      <c r="M808" s="3">
        <v>1015874</v>
      </c>
      <c r="N808" s="3">
        <v>1002082</v>
      </c>
      <c r="O808" s="3">
        <v>573297</v>
      </c>
      <c r="P808" s="3">
        <v>754663</v>
      </c>
      <c r="Q808" s="3">
        <v>667808</v>
      </c>
    </row>
    <row r="809" spans="1:17">
      <c r="A809" s="2">
        <v>36750</v>
      </c>
      <c r="B809" s="2" t="s">
        <v>207</v>
      </c>
      <c r="C809" s="2" t="s">
        <v>364</v>
      </c>
      <c r="D809" s="2" t="s">
        <v>926</v>
      </c>
      <c r="E809" s="2" t="s">
        <v>418</v>
      </c>
      <c r="F809" s="2" t="s">
        <v>418</v>
      </c>
      <c r="G809" s="2" t="s">
        <v>418</v>
      </c>
      <c r="H809" s="3" t="s">
        <v>963</v>
      </c>
      <c r="I809" s="3">
        <v>35.99</v>
      </c>
      <c r="J809" s="3">
        <v>36.15</v>
      </c>
      <c r="K809" s="3">
        <v>28.51</v>
      </c>
      <c r="L809" s="3" t="s">
        <v>964</v>
      </c>
      <c r="M809" s="3">
        <v>2491481</v>
      </c>
      <c r="N809" s="3">
        <v>1462117</v>
      </c>
      <c r="O809" s="3">
        <v>1502681</v>
      </c>
      <c r="P809" s="3">
        <v>1656755</v>
      </c>
      <c r="Q809" s="3">
        <v>1080848</v>
      </c>
    </row>
    <row r="810" spans="1:17">
      <c r="A810" s="2">
        <v>36760</v>
      </c>
      <c r="B810" s="2" t="s">
        <v>207</v>
      </c>
      <c r="C810" s="2" t="s">
        <v>364</v>
      </c>
      <c r="D810" s="2" t="s">
        <v>926</v>
      </c>
      <c r="E810" s="2" t="s">
        <v>421</v>
      </c>
      <c r="F810" s="2" t="s">
        <v>421</v>
      </c>
      <c r="G810" s="2" t="s">
        <v>421</v>
      </c>
      <c r="H810" s="3" t="s">
        <v>965</v>
      </c>
      <c r="I810" s="3">
        <v>34.79</v>
      </c>
      <c r="J810" s="3">
        <v>33.44</v>
      </c>
      <c r="K810" s="3">
        <v>29.47</v>
      </c>
      <c r="L810" s="3" t="s">
        <v>966</v>
      </c>
      <c r="M810" s="3">
        <v>2534161</v>
      </c>
      <c r="N810" s="3">
        <v>2657134</v>
      </c>
      <c r="O810" s="3">
        <v>2444001</v>
      </c>
      <c r="P810" s="3">
        <v>2216919</v>
      </c>
      <c r="Q810" s="3">
        <v>1841292</v>
      </c>
    </row>
    <row r="811" spans="1:17">
      <c r="A811" s="2">
        <v>36770</v>
      </c>
      <c r="B811" s="2" t="s">
        <v>207</v>
      </c>
      <c r="C811" s="2" t="s">
        <v>364</v>
      </c>
      <c r="D811" s="2" t="s">
        <v>926</v>
      </c>
      <c r="E811" s="2" t="s">
        <v>424</v>
      </c>
      <c r="F811" s="2" t="s">
        <v>424</v>
      </c>
      <c r="G811" s="2" t="s">
        <v>424</v>
      </c>
      <c r="H811" s="3" t="s">
        <v>967</v>
      </c>
      <c r="I811" s="3">
        <v>12.77</v>
      </c>
      <c r="J811" s="3">
        <v>10.83</v>
      </c>
      <c r="K811" s="3">
        <v>8.85</v>
      </c>
      <c r="L811" s="3" t="s">
        <v>968</v>
      </c>
      <c r="M811" s="3">
        <v>577041</v>
      </c>
      <c r="N811" s="3">
        <v>610759</v>
      </c>
      <c r="O811" s="3">
        <v>521408</v>
      </c>
      <c r="P811" s="3">
        <v>553891</v>
      </c>
      <c r="Q811" s="3">
        <v>428408</v>
      </c>
    </row>
    <row r="812" spans="1:17">
      <c r="A812" s="2">
        <v>36780</v>
      </c>
      <c r="B812" s="2" t="s">
        <v>207</v>
      </c>
      <c r="C812" s="2" t="s">
        <v>364</v>
      </c>
      <c r="D812" s="2" t="s">
        <v>926</v>
      </c>
      <c r="E812" s="2" t="s">
        <v>425</v>
      </c>
      <c r="F812" s="2" t="s">
        <v>425</v>
      </c>
      <c r="G812" s="2" t="s">
        <v>425</v>
      </c>
      <c r="H812" s="3" t="s">
        <v>969</v>
      </c>
      <c r="I812" s="3">
        <v>120.14</v>
      </c>
      <c r="J812" s="3">
        <v>121.08</v>
      </c>
      <c r="K812" s="3">
        <v>70.32</v>
      </c>
      <c r="L812" s="3" t="s">
        <v>970</v>
      </c>
      <c r="M812" s="3">
        <v>3605934</v>
      </c>
      <c r="N812" s="3">
        <v>2761123</v>
      </c>
      <c r="O812" s="3">
        <v>2082489</v>
      </c>
      <c r="P812" s="3">
        <v>1380815</v>
      </c>
      <c r="Q812" s="3">
        <v>1146495</v>
      </c>
    </row>
    <row r="813" spans="1:17">
      <c r="A813" s="2">
        <v>36790</v>
      </c>
      <c r="B813" s="2" t="s">
        <v>207</v>
      </c>
      <c r="C813" s="2" t="s">
        <v>364</v>
      </c>
      <c r="D813" s="2" t="s">
        <v>926</v>
      </c>
      <c r="E813" s="2" t="s">
        <v>428</v>
      </c>
      <c r="F813" s="2" t="s">
        <v>428</v>
      </c>
      <c r="G813" s="2" t="s">
        <v>428</v>
      </c>
      <c r="H813" s="3" t="s">
        <v>971</v>
      </c>
      <c r="I813" s="3">
        <v>296.53</v>
      </c>
      <c r="J813" s="3">
        <v>300.38</v>
      </c>
      <c r="K813" s="3">
        <v>280.54</v>
      </c>
      <c r="L813" s="3" t="s">
        <v>972</v>
      </c>
      <c r="M813" s="3">
        <v>26023163</v>
      </c>
      <c r="N813" s="3">
        <v>23626062</v>
      </c>
      <c r="O813" s="3">
        <v>23929827</v>
      </c>
      <c r="P813" s="3">
        <v>16137691</v>
      </c>
      <c r="Q813" s="3">
        <v>11716529</v>
      </c>
    </row>
    <row r="814" spans="1:17">
      <c r="A814" s="2">
        <v>36800</v>
      </c>
      <c r="B814" s="2" t="s">
        <v>207</v>
      </c>
      <c r="C814" s="2" t="s">
        <v>364</v>
      </c>
      <c r="D814" s="2" t="s">
        <v>926</v>
      </c>
      <c r="E814" s="2" t="s">
        <v>429</v>
      </c>
      <c r="F814" s="2" t="s">
        <v>429</v>
      </c>
      <c r="G814" s="2" t="s">
        <v>429</v>
      </c>
      <c r="H814" s="3" t="s">
        <v>973</v>
      </c>
      <c r="I814" s="3">
        <v>1319.83</v>
      </c>
      <c r="J814" s="3">
        <v>1446.21</v>
      </c>
      <c r="K814" s="3">
        <v>1324.22</v>
      </c>
      <c r="L814" s="3" t="s">
        <v>974</v>
      </c>
      <c r="M814" s="3">
        <v>87338607</v>
      </c>
      <c r="N814" s="3">
        <v>73601936</v>
      </c>
      <c r="O814" s="3">
        <v>62367050</v>
      </c>
      <c r="P814" s="3">
        <v>53594727</v>
      </c>
      <c r="Q814" s="3">
        <v>40409700</v>
      </c>
    </row>
    <row r="815" spans="1:17">
      <c r="A815" s="2">
        <v>36810</v>
      </c>
      <c r="B815" s="2" t="s">
        <v>207</v>
      </c>
      <c r="C815" s="2" t="s">
        <v>364</v>
      </c>
      <c r="D815" s="2" t="s">
        <v>926</v>
      </c>
      <c r="E815" s="2" t="s">
        <v>432</v>
      </c>
      <c r="F815" s="2" t="s">
        <v>432</v>
      </c>
      <c r="G815" s="2" t="s">
        <v>432</v>
      </c>
      <c r="H815" s="3" t="s">
        <v>975</v>
      </c>
      <c r="I815" s="3">
        <v>985.27</v>
      </c>
      <c r="J815" s="3">
        <v>850.91</v>
      </c>
      <c r="K815" s="3">
        <v>717.63</v>
      </c>
      <c r="L815" s="3" t="s">
        <v>976</v>
      </c>
      <c r="M815" s="3">
        <v>52487253</v>
      </c>
      <c r="N815" s="3">
        <v>44203865</v>
      </c>
      <c r="O815" s="3">
        <v>40605155</v>
      </c>
      <c r="P815" s="3">
        <v>34733995</v>
      </c>
      <c r="Q815" s="3">
        <v>26554240</v>
      </c>
    </row>
    <row r="816" spans="1:17">
      <c r="A816" s="2">
        <v>36820</v>
      </c>
      <c r="B816" s="2" t="s">
        <v>207</v>
      </c>
      <c r="C816" s="2" t="s">
        <v>364</v>
      </c>
      <c r="D816" s="2" t="s">
        <v>926</v>
      </c>
      <c r="E816" s="2" t="s">
        <v>435</v>
      </c>
      <c r="F816" s="2" t="s">
        <v>435</v>
      </c>
      <c r="G816" s="2" t="s">
        <v>435</v>
      </c>
      <c r="H816" s="3" t="s">
        <v>977</v>
      </c>
      <c r="I816" s="3">
        <v>51.45</v>
      </c>
      <c r="J816" s="3">
        <v>51.65</v>
      </c>
      <c r="K816" s="3">
        <v>41.45</v>
      </c>
      <c r="L816" s="3" t="s">
        <v>978</v>
      </c>
      <c r="M816" s="3">
        <v>3513482</v>
      </c>
      <c r="N816" s="3">
        <v>1422676</v>
      </c>
      <c r="O816" s="3">
        <v>966085</v>
      </c>
      <c r="P816" s="3">
        <v>537483</v>
      </c>
      <c r="Q816" s="3">
        <v>337446</v>
      </c>
    </row>
    <row r="817" spans="1:17">
      <c r="A817" s="2">
        <v>36830</v>
      </c>
      <c r="B817" s="2" t="s">
        <v>207</v>
      </c>
      <c r="C817" s="2" t="s">
        <v>364</v>
      </c>
      <c r="D817" s="2" t="s">
        <v>926</v>
      </c>
      <c r="E817" s="2" t="s">
        <v>436</v>
      </c>
      <c r="F817" s="2" t="s">
        <v>436</v>
      </c>
      <c r="G817" s="2" t="s">
        <v>436</v>
      </c>
      <c r="H817" s="3" t="s">
        <v>979</v>
      </c>
      <c r="I817" s="3">
        <v>318.79</v>
      </c>
      <c r="J817" s="3">
        <v>252.22</v>
      </c>
      <c r="K817" s="3">
        <v>208.46</v>
      </c>
      <c r="L817" s="3" t="s">
        <v>980</v>
      </c>
      <c r="M817" s="3">
        <v>13037067</v>
      </c>
      <c r="N817" s="3">
        <v>10217562</v>
      </c>
      <c r="O817" s="3">
        <v>8397436</v>
      </c>
      <c r="P817" s="3">
        <v>2078301</v>
      </c>
      <c r="Q817" s="3">
        <v>1391119</v>
      </c>
    </row>
    <row r="818" spans="1:17">
      <c r="A818" s="2">
        <v>36840</v>
      </c>
      <c r="B818" s="2" t="s">
        <v>207</v>
      </c>
      <c r="C818" s="2" t="s">
        <v>364</v>
      </c>
      <c r="D818" s="2" t="s">
        <v>926</v>
      </c>
      <c r="E818" s="2" t="s">
        <v>439</v>
      </c>
      <c r="F818" s="2" t="s">
        <v>439</v>
      </c>
      <c r="G818" s="2" t="s">
        <v>439</v>
      </c>
      <c r="H818" s="3" t="s">
        <v>981</v>
      </c>
      <c r="I818" s="3">
        <v>214.06</v>
      </c>
      <c r="J818" s="3">
        <v>211.74</v>
      </c>
      <c r="K818" s="3">
        <v>178.36</v>
      </c>
      <c r="L818" s="3" t="s">
        <v>982</v>
      </c>
      <c r="M818" s="3">
        <v>13909344</v>
      </c>
      <c r="N818" s="3">
        <v>10497456</v>
      </c>
      <c r="O818" s="3">
        <v>9035002</v>
      </c>
      <c r="P818" s="3">
        <v>7187939</v>
      </c>
      <c r="Q818" s="3">
        <v>6036280</v>
      </c>
    </row>
    <row r="819" spans="1:17">
      <c r="A819" s="2">
        <v>36850</v>
      </c>
      <c r="B819" s="2" t="s">
        <v>207</v>
      </c>
      <c r="C819" s="2" t="s">
        <v>364</v>
      </c>
      <c r="D819" s="2" t="s">
        <v>926</v>
      </c>
      <c r="E819" s="2" t="s">
        <v>442</v>
      </c>
      <c r="F819" s="2" t="s">
        <v>442</v>
      </c>
      <c r="G819" s="2" t="s">
        <v>442</v>
      </c>
      <c r="H819" s="3" t="s">
        <v>983</v>
      </c>
      <c r="I819" s="3">
        <v>427.99</v>
      </c>
      <c r="J819" s="3">
        <v>496.88</v>
      </c>
      <c r="K819" s="3">
        <v>516.72</v>
      </c>
      <c r="L819" s="3" t="s">
        <v>984</v>
      </c>
      <c r="M819" s="3">
        <v>49414745</v>
      </c>
      <c r="N819" s="3">
        <v>41679217</v>
      </c>
      <c r="O819" s="3">
        <v>31222310</v>
      </c>
      <c r="P819" s="3">
        <v>15174371</v>
      </c>
      <c r="Q819" s="3">
        <v>15130058</v>
      </c>
    </row>
    <row r="820" spans="1:17">
      <c r="A820" s="2">
        <v>36860</v>
      </c>
      <c r="B820" s="2" t="s">
        <v>207</v>
      </c>
      <c r="C820" s="2" t="s">
        <v>364</v>
      </c>
      <c r="D820" s="2" t="s">
        <v>926</v>
      </c>
      <c r="E820" s="2" t="s">
        <v>444</v>
      </c>
      <c r="F820" s="2" t="s">
        <v>444</v>
      </c>
      <c r="G820" s="2" t="s">
        <v>444</v>
      </c>
      <c r="H820" s="3" t="s">
        <v>744</v>
      </c>
      <c r="I820" s="3">
        <v>149.28</v>
      </c>
      <c r="J820" s="3">
        <v>159.35</v>
      </c>
      <c r="K820" s="3">
        <v>136.36</v>
      </c>
      <c r="L820" s="3" t="s">
        <v>985</v>
      </c>
      <c r="M820" s="3">
        <v>9965306</v>
      </c>
      <c r="N820" s="3">
        <v>6518734</v>
      </c>
      <c r="O820" s="3">
        <v>5132155</v>
      </c>
      <c r="P820" s="3">
        <v>4521654</v>
      </c>
      <c r="Q820" s="3">
        <v>4211049</v>
      </c>
    </row>
    <row r="821" spans="1:17">
      <c r="A821" s="2">
        <v>36870</v>
      </c>
      <c r="B821" s="2" t="s">
        <v>207</v>
      </c>
      <c r="C821" s="2" t="s">
        <v>364</v>
      </c>
      <c r="D821" s="2" t="s">
        <v>926</v>
      </c>
      <c r="E821" s="2" t="s">
        <v>446</v>
      </c>
      <c r="F821" s="2" t="s">
        <v>446</v>
      </c>
      <c r="G821" s="2" t="s">
        <v>446</v>
      </c>
      <c r="H821" s="3" t="s">
        <v>986</v>
      </c>
      <c r="I821" s="3">
        <v>1161.8</v>
      </c>
      <c r="J821" s="3">
        <v>1130.94</v>
      </c>
      <c r="K821" s="3">
        <v>975.5</v>
      </c>
      <c r="L821" s="3" t="s">
        <v>987</v>
      </c>
      <c r="M821" s="3">
        <v>76372900</v>
      </c>
      <c r="N821" s="3">
        <v>64208997</v>
      </c>
      <c r="O821" s="3">
        <v>54082034</v>
      </c>
      <c r="P821" s="3">
        <v>39778083</v>
      </c>
      <c r="Q821" s="3">
        <v>31036047</v>
      </c>
    </row>
    <row r="822" spans="1:17">
      <c r="A822" s="2">
        <v>36880</v>
      </c>
      <c r="B822" s="2" t="s">
        <v>207</v>
      </c>
      <c r="C822" s="2" t="s">
        <v>364</v>
      </c>
      <c r="D822" s="2" t="s">
        <v>926</v>
      </c>
      <c r="E822" s="2" t="s">
        <v>449</v>
      </c>
      <c r="F822" s="2" t="s">
        <v>449</v>
      </c>
      <c r="G822" s="2" t="s">
        <v>449</v>
      </c>
      <c r="H822" s="3" t="s">
        <v>988</v>
      </c>
      <c r="I822" s="3">
        <v>965.81</v>
      </c>
      <c r="J822" s="3">
        <v>878.45</v>
      </c>
      <c r="K822" s="3">
        <v>722.11</v>
      </c>
      <c r="L822" s="3" t="s">
        <v>989</v>
      </c>
      <c r="M822" s="3">
        <v>50079387</v>
      </c>
      <c r="N822" s="3">
        <v>36557815</v>
      </c>
      <c r="O822" s="3">
        <v>48695032</v>
      </c>
      <c r="P822" s="3">
        <v>52718191</v>
      </c>
      <c r="Q822" s="3">
        <v>40367722</v>
      </c>
    </row>
    <row r="823" spans="1:17">
      <c r="A823" s="2">
        <v>36890</v>
      </c>
      <c r="B823" s="2" t="s">
        <v>207</v>
      </c>
      <c r="C823" s="2" t="s">
        <v>364</v>
      </c>
      <c r="D823" s="2" t="s">
        <v>926</v>
      </c>
      <c r="E823" s="2" t="s">
        <v>452</v>
      </c>
      <c r="F823" s="2" t="s">
        <v>452</v>
      </c>
      <c r="G823" s="2" t="s">
        <v>452</v>
      </c>
      <c r="H823" s="3" t="s">
        <v>990</v>
      </c>
      <c r="I823" s="3">
        <v>800.25</v>
      </c>
      <c r="J823" s="3">
        <v>795.7</v>
      </c>
      <c r="K823" s="3">
        <v>628.37</v>
      </c>
      <c r="L823" s="3" t="s">
        <v>991</v>
      </c>
      <c r="M823" s="3">
        <v>43095336</v>
      </c>
      <c r="N823" s="3">
        <v>32082383</v>
      </c>
      <c r="O823" s="3">
        <v>22795845</v>
      </c>
      <c r="P823" s="3">
        <v>12786754</v>
      </c>
      <c r="Q823" s="3">
        <v>11092426</v>
      </c>
    </row>
    <row r="824" spans="1:17">
      <c r="A824" s="2">
        <v>36900</v>
      </c>
      <c r="B824" s="2" t="s">
        <v>207</v>
      </c>
      <c r="C824" s="2" t="s">
        <v>364</v>
      </c>
      <c r="D824" s="2" t="s">
        <v>926</v>
      </c>
      <c r="E824" s="2" t="s">
        <v>455</v>
      </c>
      <c r="F824" s="2" t="s">
        <v>455</v>
      </c>
      <c r="G824" s="2" t="s">
        <v>455</v>
      </c>
      <c r="H824" s="3" t="s">
        <v>992</v>
      </c>
      <c r="I824" s="3">
        <v>290.59</v>
      </c>
      <c r="J824" s="3">
        <v>249.22</v>
      </c>
      <c r="K824" s="3">
        <v>204.96</v>
      </c>
      <c r="L824" s="3" t="s">
        <v>993</v>
      </c>
      <c r="M824" s="3">
        <v>14129163</v>
      </c>
      <c r="N824" s="3">
        <v>12274568</v>
      </c>
      <c r="O824" s="3">
        <v>10997652</v>
      </c>
      <c r="P824" s="3"/>
      <c r="Q824" s="3">
        <v>26554240</v>
      </c>
    </row>
    <row r="825" spans="1:17">
      <c r="A825" s="2">
        <v>36910</v>
      </c>
      <c r="B825" s="2" t="s">
        <v>207</v>
      </c>
      <c r="C825" s="2" t="s">
        <v>364</v>
      </c>
      <c r="D825" s="2" t="s">
        <v>926</v>
      </c>
      <c r="E825" s="2" t="s">
        <v>457</v>
      </c>
      <c r="F825" s="2" t="s">
        <v>457</v>
      </c>
      <c r="G825" s="2" t="s">
        <v>457</v>
      </c>
      <c r="H825" s="3" t="s">
        <v>994</v>
      </c>
      <c r="I825" s="3">
        <v>959.79</v>
      </c>
      <c r="J825" s="3">
        <v>1131.09</v>
      </c>
      <c r="K825" s="3">
        <v>1141.02</v>
      </c>
      <c r="L825" s="3" t="s">
        <v>995</v>
      </c>
      <c r="M825" s="3">
        <v>90186734</v>
      </c>
      <c r="N825" s="3">
        <v>92537959</v>
      </c>
      <c r="O825" s="3">
        <v>79865506</v>
      </c>
      <c r="P825" s="3">
        <v>71297312</v>
      </c>
      <c r="Q825" s="3">
        <v>58500875</v>
      </c>
    </row>
    <row r="826" spans="1:17">
      <c r="A826" s="2">
        <v>36920</v>
      </c>
      <c r="B826" s="2" t="s">
        <v>207</v>
      </c>
      <c r="C826" s="2" t="s">
        <v>364</v>
      </c>
      <c r="D826" s="2" t="s">
        <v>926</v>
      </c>
      <c r="E826" s="2" t="s">
        <v>460</v>
      </c>
      <c r="F826" s="2" t="s">
        <v>460</v>
      </c>
      <c r="G826" s="2" t="s">
        <v>460</v>
      </c>
      <c r="H826" s="3" t="s">
        <v>996</v>
      </c>
      <c r="I826" s="3">
        <v>1280.62</v>
      </c>
      <c r="J826" s="3">
        <v>1479.63</v>
      </c>
      <c r="K826" s="3">
        <v>1399.07</v>
      </c>
      <c r="L826" s="3" t="s">
        <v>997</v>
      </c>
      <c r="M826" s="3">
        <v>110325783</v>
      </c>
      <c r="N826" s="3">
        <v>94839709</v>
      </c>
      <c r="O826" s="3">
        <v>78777432</v>
      </c>
      <c r="P826" s="3">
        <v>56002771</v>
      </c>
      <c r="Q826" s="3">
        <v>40332596</v>
      </c>
    </row>
    <row r="827" spans="1:17">
      <c r="A827" s="2">
        <v>36930</v>
      </c>
      <c r="B827" s="2" t="s">
        <v>207</v>
      </c>
      <c r="C827" s="2" t="s">
        <v>364</v>
      </c>
      <c r="D827" s="2" t="s">
        <v>926</v>
      </c>
      <c r="E827" s="2" t="s">
        <v>463</v>
      </c>
      <c r="F827" s="2" t="s">
        <v>463</v>
      </c>
      <c r="G827" s="2" t="s">
        <v>463</v>
      </c>
      <c r="H827" s="3" t="s">
        <v>998</v>
      </c>
      <c r="I827" s="3">
        <v>634.01</v>
      </c>
      <c r="J827" s="3">
        <v>596.66</v>
      </c>
      <c r="K827" s="3">
        <v>467</v>
      </c>
      <c r="L827" s="3" t="s">
        <v>999</v>
      </c>
      <c r="M827" s="3">
        <v>29594983</v>
      </c>
      <c r="N827" s="3">
        <v>24172584</v>
      </c>
      <c r="O827" s="3">
        <v>16440469</v>
      </c>
      <c r="P827" s="3">
        <v>17895666</v>
      </c>
      <c r="Q827" s="3">
        <v>10920871</v>
      </c>
    </row>
    <row r="828" spans="1:16">
      <c r="A828" s="2">
        <v>36940</v>
      </c>
      <c r="B828" s="2" t="s">
        <v>207</v>
      </c>
      <c r="C828" s="2" t="s">
        <v>364</v>
      </c>
      <c r="D828" s="2" t="s">
        <v>926</v>
      </c>
      <c r="E828" s="2" t="s">
        <v>465</v>
      </c>
      <c r="F828" s="2" t="s">
        <v>465</v>
      </c>
      <c r="G828" s="2" t="s">
        <v>465</v>
      </c>
      <c r="H828" s="3" t="s">
        <v>1000</v>
      </c>
      <c r="I828" s="3">
        <v>302.44</v>
      </c>
      <c r="J828" s="3">
        <v>278.46</v>
      </c>
      <c r="K828" s="3">
        <v>242.09</v>
      </c>
      <c r="L828" s="3" t="s">
        <v>1001</v>
      </c>
      <c r="M828" s="3">
        <v>16919614</v>
      </c>
      <c r="N828" s="3">
        <v>14027825</v>
      </c>
      <c r="O828" s="3">
        <v>11293345</v>
      </c>
      <c r="P828" s="3">
        <v>8330287</v>
      </c>
    </row>
    <row r="829" spans="1:17">
      <c r="A829" s="2">
        <v>36950</v>
      </c>
      <c r="B829" s="2" t="s">
        <v>207</v>
      </c>
      <c r="C829" s="2" t="s">
        <v>364</v>
      </c>
      <c r="D829" s="2" t="s">
        <v>926</v>
      </c>
      <c r="E829" s="2" t="s">
        <v>468</v>
      </c>
      <c r="F829" s="2" t="s">
        <v>468</v>
      </c>
      <c r="G829" s="2" t="s">
        <v>468</v>
      </c>
      <c r="H829" s="3" t="s">
        <v>505</v>
      </c>
      <c r="I829" s="3">
        <v>18.5</v>
      </c>
      <c r="J829" s="3">
        <v>15.41</v>
      </c>
      <c r="K829" s="3">
        <v>10.66</v>
      </c>
      <c r="L829" s="3" t="s">
        <v>1002</v>
      </c>
      <c r="M829" s="3">
        <v>737042</v>
      </c>
      <c r="N829" s="3">
        <v>598223</v>
      </c>
      <c r="O829" s="3">
        <v>510205</v>
      </c>
      <c r="P829" s="3">
        <v>1261148</v>
      </c>
      <c r="Q829" s="3">
        <v>995942</v>
      </c>
    </row>
    <row r="830" spans="1:16">
      <c r="A830" s="2">
        <v>36960</v>
      </c>
      <c r="B830" s="2" t="s">
        <v>207</v>
      </c>
      <c r="C830" s="2" t="s">
        <v>364</v>
      </c>
      <c r="D830" s="2" t="s">
        <v>926</v>
      </c>
      <c r="E830" s="2" t="s">
        <v>470</v>
      </c>
      <c r="F830" s="2" t="s">
        <v>470</v>
      </c>
      <c r="G830" s="2" t="s">
        <v>470</v>
      </c>
      <c r="H830" s="3" t="s">
        <v>1003</v>
      </c>
      <c r="I830" s="3">
        <v>8.77</v>
      </c>
      <c r="J830" s="3">
        <v>5.21</v>
      </c>
      <c r="K830" s="3">
        <v>4.98</v>
      </c>
      <c r="L830" s="3" t="s">
        <v>1004</v>
      </c>
      <c r="M830" s="3">
        <v>2110503</v>
      </c>
      <c r="N830" s="3">
        <v>2008281</v>
      </c>
      <c r="O830" s="3">
        <v>1990742</v>
      </c>
      <c r="P830" s="3">
        <v>1756762</v>
      </c>
    </row>
    <row r="831" spans="1:7">
      <c r="A831" s="2">
        <v>36970</v>
      </c>
      <c r="B831" s="2" t="s">
        <v>207</v>
      </c>
      <c r="C831" s="2" t="s">
        <v>364</v>
      </c>
      <c r="D831" s="2" t="s">
        <v>926</v>
      </c>
      <c r="E831" s="2" t="s">
        <v>472</v>
      </c>
      <c r="F831" s="2" t="s">
        <v>472</v>
      </c>
      <c r="G831" s="2" t="s">
        <v>472</v>
      </c>
    </row>
    <row r="832" spans="1:17">
      <c r="A832" s="2">
        <v>36980</v>
      </c>
      <c r="B832" s="2" t="s">
        <v>207</v>
      </c>
      <c r="C832" s="2" t="s">
        <v>364</v>
      </c>
      <c r="D832" s="2" t="s">
        <v>926</v>
      </c>
      <c r="E832" s="2" t="s">
        <v>473</v>
      </c>
      <c r="F832" s="2" t="s">
        <v>473</v>
      </c>
      <c r="G832" s="2" t="s">
        <v>473</v>
      </c>
      <c r="H832" s="3" t="s">
        <v>1005</v>
      </c>
      <c r="I832" s="3">
        <v>105.98</v>
      </c>
      <c r="J832" s="3">
        <v>97.23</v>
      </c>
      <c r="K832" s="3">
        <v>74.05</v>
      </c>
      <c r="L832" s="3" t="s">
        <v>1006</v>
      </c>
      <c r="M832" s="3">
        <v>6131069</v>
      </c>
      <c r="N832" s="3">
        <v>5540238</v>
      </c>
      <c r="O832" s="3">
        <v>5201619</v>
      </c>
      <c r="P832" s="3">
        <v>4859213</v>
      </c>
      <c r="Q832" s="3">
        <v>4658547</v>
      </c>
    </row>
    <row r="833" spans="1:17">
      <c r="A833" s="2">
        <v>36990</v>
      </c>
      <c r="B833" s="2" t="s">
        <v>207</v>
      </c>
      <c r="C833" s="2" t="s">
        <v>364</v>
      </c>
      <c r="D833" s="2" t="s">
        <v>926</v>
      </c>
      <c r="E833" s="2" t="s">
        <v>474</v>
      </c>
      <c r="F833" s="2" t="s">
        <v>474</v>
      </c>
      <c r="G833" s="2" t="s">
        <v>474</v>
      </c>
      <c r="H833" s="3" t="s">
        <v>1007</v>
      </c>
      <c r="I833" s="3">
        <v>45.37</v>
      </c>
      <c r="J833" s="3">
        <v>37.64</v>
      </c>
      <c r="K833" s="3">
        <v>38.27</v>
      </c>
      <c r="L833" s="3" t="s">
        <v>1008</v>
      </c>
      <c r="M833" s="3">
        <v>2997159</v>
      </c>
      <c r="N833" s="3">
        <v>2859034</v>
      </c>
      <c r="O833" s="3">
        <v>1367321</v>
      </c>
      <c r="P833" s="3">
        <v>1096691</v>
      </c>
      <c r="Q833" s="3">
        <v>2819916</v>
      </c>
    </row>
    <row r="834" spans="1:17">
      <c r="A834" s="2">
        <v>37000</v>
      </c>
      <c r="B834" s="2" t="s">
        <v>207</v>
      </c>
      <c r="C834" s="2" t="s">
        <v>364</v>
      </c>
      <c r="D834" s="2" t="s">
        <v>926</v>
      </c>
      <c r="E834" s="2" t="s">
        <v>475</v>
      </c>
      <c r="F834" s="2" t="s">
        <v>475</v>
      </c>
      <c r="G834" s="2" t="s">
        <v>475</v>
      </c>
      <c r="H834" s="3" t="s">
        <v>1009</v>
      </c>
      <c r="I834" s="3">
        <v>12.65</v>
      </c>
      <c r="J834" s="3">
        <v>9.59</v>
      </c>
      <c r="K834" s="3">
        <v>8.18</v>
      </c>
      <c r="L834" s="3" t="s">
        <v>977</v>
      </c>
      <c r="M834" s="3">
        <v>591319</v>
      </c>
      <c r="N834" s="3">
        <v>434205</v>
      </c>
      <c r="O834" s="3">
        <v>299382</v>
      </c>
      <c r="P834" s="3">
        <v>314081</v>
      </c>
      <c r="Q834" s="3">
        <v>261137</v>
      </c>
    </row>
    <row r="835" spans="1:17">
      <c r="A835" s="2">
        <v>37010</v>
      </c>
      <c r="B835" s="2" t="s">
        <v>207</v>
      </c>
      <c r="C835" s="2" t="s">
        <v>364</v>
      </c>
      <c r="D835" s="2" t="s">
        <v>1010</v>
      </c>
      <c r="E835" s="2" t="s">
        <v>57</v>
      </c>
      <c r="F835" s="2" t="s">
        <v>57</v>
      </c>
      <c r="G835" s="2" t="s">
        <v>57</v>
      </c>
      <c r="H835" s="3" t="s">
        <v>1011</v>
      </c>
      <c r="I835" s="3">
        <v>9939.15</v>
      </c>
      <c r="J835" s="3">
        <v>10133.65</v>
      </c>
      <c r="K835" s="3">
        <v>9041.95</v>
      </c>
      <c r="L835" s="3" t="s">
        <v>1012</v>
      </c>
      <c r="M835" s="3">
        <v>690081018</v>
      </c>
      <c r="N835" s="3">
        <v>583185995</v>
      </c>
      <c r="O835" s="3">
        <v>473491139</v>
      </c>
      <c r="P835" s="3">
        <v>395112153</v>
      </c>
      <c r="Q835" s="3">
        <v>303043416</v>
      </c>
    </row>
    <row r="836" spans="1:7">
      <c r="A836" s="2">
        <v>37020</v>
      </c>
      <c r="B836" s="2" t="s">
        <v>207</v>
      </c>
      <c r="C836" s="2" t="s">
        <v>364</v>
      </c>
      <c r="D836" s="2" t="s">
        <v>1010</v>
      </c>
      <c r="E836" s="2" t="s">
        <v>368</v>
      </c>
      <c r="F836" s="2" t="s">
        <v>368</v>
      </c>
      <c r="G836" s="2" t="s">
        <v>368</v>
      </c>
    </row>
    <row r="837" spans="1:17">
      <c r="A837" s="2">
        <v>37030</v>
      </c>
      <c r="B837" s="2" t="s">
        <v>207</v>
      </c>
      <c r="C837" s="2" t="s">
        <v>364</v>
      </c>
      <c r="D837" s="2" t="s">
        <v>1010</v>
      </c>
      <c r="E837" s="2" t="s">
        <v>369</v>
      </c>
      <c r="F837" s="2" t="s">
        <v>369</v>
      </c>
      <c r="G837" s="2" t="s">
        <v>369</v>
      </c>
      <c r="H837" s="3" t="s">
        <v>1013</v>
      </c>
      <c r="I837" s="3">
        <v>2.37</v>
      </c>
      <c r="J837" s="3">
        <v>4.91</v>
      </c>
      <c r="K837" s="3">
        <v>75.36</v>
      </c>
      <c r="L837" s="3" t="s">
        <v>1014</v>
      </c>
      <c r="M837" s="3">
        <v>15527905</v>
      </c>
      <c r="N837" s="3">
        <v>23441949</v>
      </c>
      <c r="O837" s="3">
        <v>18678929</v>
      </c>
      <c r="P837" s="3">
        <v>12814024</v>
      </c>
      <c r="Q837" s="3">
        <v>10982440</v>
      </c>
    </row>
    <row r="838" spans="1:17">
      <c r="A838" s="2">
        <v>37040</v>
      </c>
      <c r="B838" s="2" t="s">
        <v>207</v>
      </c>
      <c r="C838" s="2" t="s">
        <v>364</v>
      </c>
      <c r="D838" s="2" t="s">
        <v>1010</v>
      </c>
      <c r="E838" s="2" t="s">
        <v>372</v>
      </c>
      <c r="F838" s="2" t="s">
        <v>372</v>
      </c>
      <c r="G838" s="2" t="s">
        <v>372</v>
      </c>
      <c r="H838" s="3" t="s">
        <v>1015</v>
      </c>
      <c r="I838" s="3">
        <v>112.58</v>
      </c>
      <c r="J838" s="3">
        <v>143.36</v>
      </c>
      <c r="K838" s="3">
        <v>130.77</v>
      </c>
      <c r="L838" s="3" t="s">
        <v>1016</v>
      </c>
      <c r="M838" s="3">
        <v>9483301</v>
      </c>
      <c r="N838" s="3">
        <v>14657141</v>
      </c>
      <c r="O838" s="3">
        <v>16286603</v>
      </c>
      <c r="P838" s="3">
        <v>17027508</v>
      </c>
      <c r="Q838" s="3">
        <v>14127365</v>
      </c>
    </row>
    <row r="839" spans="1:17">
      <c r="A839" s="2">
        <v>37050</v>
      </c>
      <c r="B839" s="2" t="s">
        <v>207</v>
      </c>
      <c r="C839" s="2" t="s">
        <v>364</v>
      </c>
      <c r="D839" s="2" t="s">
        <v>1010</v>
      </c>
      <c r="E839" s="2" t="s">
        <v>374</v>
      </c>
      <c r="F839" s="2" t="s">
        <v>374</v>
      </c>
      <c r="G839" s="2" t="s">
        <v>374</v>
      </c>
      <c r="H839" s="3" t="s">
        <v>1017</v>
      </c>
      <c r="I839" s="3">
        <v>18.48</v>
      </c>
      <c r="J839" s="3">
        <v>34.75</v>
      </c>
      <c r="K839" s="3">
        <v>32.26</v>
      </c>
      <c r="L839" s="3" t="s">
        <v>1018</v>
      </c>
      <c r="M839" s="3">
        <v>1622781</v>
      </c>
      <c r="N839" s="3">
        <v>2571279</v>
      </c>
      <c r="O839" s="3">
        <v>3120567</v>
      </c>
      <c r="P839" s="3">
        <v>2928198</v>
      </c>
      <c r="Q839" s="3">
        <v>2517022</v>
      </c>
    </row>
    <row r="840" spans="1:7">
      <c r="A840" s="2">
        <v>37060</v>
      </c>
      <c r="B840" s="2" t="s">
        <v>207</v>
      </c>
      <c r="C840" s="2" t="s">
        <v>364</v>
      </c>
      <c r="D840" s="2" t="s">
        <v>1010</v>
      </c>
      <c r="E840" s="2" t="s">
        <v>377</v>
      </c>
      <c r="F840" s="2" t="s">
        <v>377</v>
      </c>
      <c r="G840" s="2" t="s">
        <v>377</v>
      </c>
    </row>
    <row r="841" spans="1:7">
      <c r="A841" s="2">
        <v>37070</v>
      </c>
      <c r="B841" s="2" t="s">
        <v>207</v>
      </c>
      <c r="C841" s="2" t="s">
        <v>364</v>
      </c>
      <c r="D841" s="2" t="s">
        <v>1010</v>
      </c>
      <c r="E841" s="2" t="s">
        <v>378</v>
      </c>
      <c r="F841" s="2" t="s">
        <v>378</v>
      </c>
      <c r="G841" s="2" t="s">
        <v>378</v>
      </c>
    </row>
    <row r="842" spans="1:7">
      <c r="A842" s="2">
        <v>37080</v>
      </c>
      <c r="B842" s="2" t="s">
        <v>207</v>
      </c>
      <c r="C842" s="2" t="s">
        <v>364</v>
      </c>
      <c r="D842" s="2" t="s">
        <v>1010</v>
      </c>
      <c r="E842" s="2" t="s">
        <v>379</v>
      </c>
      <c r="F842" s="2" t="s">
        <v>379</v>
      </c>
      <c r="G842" s="2" t="s">
        <v>379</v>
      </c>
    </row>
    <row r="843" spans="1:17">
      <c r="A843" s="2">
        <v>37090</v>
      </c>
      <c r="B843" s="2" t="s">
        <v>207</v>
      </c>
      <c r="C843" s="2" t="s">
        <v>364</v>
      </c>
      <c r="D843" s="2" t="s">
        <v>1010</v>
      </c>
      <c r="E843" s="2" t="s">
        <v>380</v>
      </c>
      <c r="F843" s="2" t="s">
        <v>380</v>
      </c>
      <c r="G843" s="2" t="s">
        <v>380</v>
      </c>
      <c r="H843" s="3" t="s">
        <v>1019</v>
      </c>
      <c r="I843" s="3">
        <v>21.82</v>
      </c>
      <c r="J843" s="3">
        <v>9.57</v>
      </c>
      <c r="K843" s="3">
        <v>16.46</v>
      </c>
      <c r="L843" s="3" t="s">
        <v>1020</v>
      </c>
      <c r="M843" s="3">
        <v>1408463</v>
      </c>
      <c r="N843" s="3">
        <v>5854654</v>
      </c>
      <c r="O843" s="3">
        <v>969648</v>
      </c>
      <c r="P843" s="3">
        <v>905885</v>
      </c>
      <c r="Q843" s="3">
        <v>644092</v>
      </c>
    </row>
    <row r="844" spans="1:7">
      <c r="A844" s="2">
        <v>37100</v>
      </c>
      <c r="B844" s="2" t="s">
        <v>207</v>
      </c>
      <c r="C844" s="2" t="s">
        <v>364</v>
      </c>
      <c r="D844" s="2" t="s">
        <v>1010</v>
      </c>
      <c r="E844" s="2" t="s">
        <v>382</v>
      </c>
      <c r="F844" s="2" t="s">
        <v>382</v>
      </c>
      <c r="G844" s="2" t="s">
        <v>382</v>
      </c>
    </row>
    <row r="845" spans="1:17">
      <c r="A845" s="2">
        <v>37110</v>
      </c>
      <c r="B845" s="2" t="s">
        <v>207</v>
      </c>
      <c r="C845" s="2" t="s">
        <v>364</v>
      </c>
      <c r="D845" s="2" t="s">
        <v>1010</v>
      </c>
      <c r="E845" s="2" t="s">
        <v>383</v>
      </c>
      <c r="F845" s="2" t="s">
        <v>383</v>
      </c>
      <c r="G845" s="2" t="s">
        <v>383</v>
      </c>
      <c r="H845" s="3" t="s">
        <v>1021</v>
      </c>
      <c r="I845" s="3">
        <v>3.07</v>
      </c>
      <c r="J845" s="3">
        <v>2.21</v>
      </c>
      <c r="K845" s="3">
        <v>560.45</v>
      </c>
      <c r="L845" s="3" t="s">
        <v>1022</v>
      </c>
      <c r="M845" s="3">
        <v>59622517</v>
      </c>
      <c r="N845" s="3">
        <v>47877205</v>
      </c>
      <c r="O845" s="3">
        <v>88544196</v>
      </c>
      <c r="P845" s="3">
        <v>76516642</v>
      </c>
      <c r="Q845" s="3">
        <v>76429521</v>
      </c>
    </row>
    <row r="846" spans="1:17">
      <c r="A846" s="2">
        <v>37120</v>
      </c>
      <c r="B846" s="2" t="s">
        <v>207</v>
      </c>
      <c r="C846" s="2" t="s">
        <v>364</v>
      </c>
      <c r="D846" s="2" t="s">
        <v>1010</v>
      </c>
      <c r="E846" s="2" t="s">
        <v>386</v>
      </c>
      <c r="F846" s="2" t="s">
        <v>386</v>
      </c>
      <c r="G846" s="2" t="s">
        <v>386</v>
      </c>
      <c r="H846" s="3" t="s">
        <v>1023</v>
      </c>
      <c r="I846" s="3">
        <v>2559.43</v>
      </c>
      <c r="J846" s="3">
        <v>2590.13</v>
      </c>
      <c r="K846" s="3">
        <v>2271.02</v>
      </c>
      <c r="L846" s="3" t="s">
        <v>1024</v>
      </c>
      <c r="M846" s="3">
        <v>171140128</v>
      </c>
      <c r="N846" s="3">
        <v>138818189</v>
      </c>
      <c r="O846" s="3">
        <v>110959202</v>
      </c>
      <c r="P846" s="3">
        <v>99748304</v>
      </c>
      <c r="Q846" s="3">
        <v>74457494</v>
      </c>
    </row>
    <row r="847" spans="1:17">
      <c r="A847" s="2">
        <v>37130</v>
      </c>
      <c r="B847" s="2" t="s">
        <v>207</v>
      </c>
      <c r="C847" s="2" t="s">
        <v>364</v>
      </c>
      <c r="D847" s="2" t="s">
        <v>1010</v>
      </c>
      <c r="E847" s="2" t="s">
        <v>389</v>
      </c>
      <c r="F847" s="2" t="s">
        <v>389</v>
      </c>
      <c r="G847" s="2" t="s">
        <v>389</v>
      </c>
      <c r="H847" s="3" t="s">
        <v>1025</v>
      </c>
      <c r="I847" s="3">
        <v>7379.72</v>
      </c>
      <c r="J847" s="3">
        <v>7543.52</v>
      </c>
      <c r="K847" s="3">
        <v>6770.93</v>
      </c>
      <c r="L847" s="3" t="s">
        <v>1026</v>
      </c>
      <c r="M847" s="3">
        <v>518940890</v>
      </c>
      <c r="N847" s="3">
        <v>444367806</v>
      </c>
      <c r="O847" s="3">
        <v>362531937</v>
      </c>
      <c r="P847" s="3">
        <v>295363849</v>
      </c>
      <c r="Q847" s="3">
        <v>228585922</v>
      </c>
    </row>
    <row r="848" spans="1:17">
      <c r="A848" s="2">
        <v>37140</v>
      </c>
      <c r="B848" s="2" t="s">
        <v>207</v>
      </c>
      <c r="C848" s="2" t="s">
        <v>364</v>
      </c>
      <c r="D848" s="2" t="s">
        <v>1010</v>
      </c>
      <c r="E848" s="2" t="s">
        <v>392</v>
      </c>
      <c r="F848" s="2" t="s">
        <v>392</v>
      </c>
      <c r="G848" s="2" t="s">
        <v>392</v>
      </c>
      <c r="H848" s="3" t="s">
        <v>1027</v>
      </c>
      <c r="I848" s="3">
        <v>2503.5</v>
      </c>
      <c r="J848" s="3">
        <v>2689.31</v>
      </c>
      <c r="K848" s="3">
        <v>2443.94</v>
      </c>
      <c r="L848" s="3" t="s">
        <v>1028</v>
      </c>
      <c r="M848" s="3">
        <v>208126349</v>
      </c>
      <c r="N848" s="3">
        <v>177583297</v>
      </c>
      <c r="O848" s="3">
        <v>91526472</v>
      </c>
      <c r="P848" s="3">
        <v>44709274</v>
      </c>
      <c r="Q848" s="3">
        <v>43888380</v>
      </c>
    </row>
    <row r="849" spans="1:17">
      <c r="A849" s="2">
        <v>37150</v>
      </c>
      <c r="B849" s="2" t="s">
        <v>207</v>
      </c>
      <c r="C849" s="2" t="s">
        <v>364</v>
      </c>
      <c r="D849" s="2" t="s">
        <v>1010</v>
      </c>
      <c r="E849" s="2" t="s">
        <v>395</v>
      </c>
      <c r="F849" s="2" t="s">
        <v>395</v>
      </c>
      <c r="G849" s="2" t="s">
        <v>395</v>
      </c>
      <c r="H849" s="3" t="s">
        <v>1029</v>
      </c>
      <c r="I849" s="3">
        <v>2380.99</v>
      </c>
      <c r="J849" s="3">
        <v>2312.37</v>
      </c>
      <c r="K849" s="3">
        <v>2030.72</v>
      </c>
      <c r="L849" s="3" t="s">
        <v>1030</v>
      </c>
      <c r="M849" s="3">
        <v>142695305</v>
      </c>
      <c r="N849" s="3">
        <v>109452834</v>
      </c>
      <c r="O849" s="3">
        <v>115112639</v>
      </c>
      <c r="P849" s="3">
        <v>121818148</v>
      </c>
      <c r="Q849" s="3">
        <v>83053152</v>
      </c>
    </row>
    <row r="850" spans="1:17">
      <c r="A850" s="2">
        <v>37160</v>
      </c>
      <c r="B850" s="2" t="s">
        <v>207</v>
      </c>
      <c r="C850" s="2" t="s">
        <v>364</v>
      </c>
      <c r="D850" s="2" t="s">
        <v>1010</v>
      </c>
      <c r="E850" s="2" t="s">
        <v>398</v>
      </c>
      <c r="F850" s="2" t="s">
        <v>398</v>
      </c>
      <c r="G850" s="2" t="s">
        <v>398</v>
      </c>
      <c r="H850" s="3" t="s">
        <v>1031</v>
      </c>
      <c r="I850" s="3">
        <v>4963.83</v>
      </c>
      <c r="J850" s="3">
        <v>5083.54</v>
      </c>
      <c r="K850" s="3">
        <v>4530.92</v>
      </c>
      <c r="L850" s="3" t="s">
        <v>1032</v>
      </c>
      <c r="M850" s="3">
        <v>334675575</v>
      </c>
      <c r="N850" s="3">
        <v>291115841</v>
      </c>
      <c r="O850" s="3">
        <v>266852028</v>
      </c>
      <c r="P850" s="3">
        <v>228584731</v>
      </c>
      <c r="Q850" s="3">
        <v>176101884</v>
      </c>
    </row>
    <row r="851" spans="1:7">
      <c r="A851" s="2">
        <v>37170</v>
      </c>
      <c r="B851" s="2" t="s">
        <v>207</v>
      </c>
      <c r="C851" s="2" t="s">
        <v>364</v>
      </c>
      <c r="D851" s="2" t="s">
        <v>1010</v>
      </c>
      <c r="E851" s="2" t="s">
        <v>401</v>
      </c>
      <c r="F851" s="2" t="s">
        <v>401</v>
      </c>
      <c r="G851" s="2" t="s">
        <v>401</v>
      </c>
    </row>
    <row r="852" spans="1:17">
      <c r="A852" s="2">
        <v>37180</v>
      </c>
      <c r="B852" s="2" t="s">
        <v>207</v>
      </c>
      <c r="C852" s="2" t="s">
        <v>364</v>
      </c>
      <c r="D852" s="2" t="s">
        <v>1010</v>
      </c>
      <c r="E852" s="2" t="s">
        <v>402</v>
      </c>
      <c r="F852" s="2" t="s">
        <v>402</v>
      </c>
      <c r="G852" s="2" t="s">
        <v>402</v>
      </c>
      <c r="H852" s="3" t="s">
        <v>1033</v>
      </c>
      <c r="I852" s="3">
        <v>573.14</v>
      </c>
      <c r="J852" s="3">
        <v>656.36</v>
      </c>
      <c r="K852" s="3">
        <v>625.31</v>
      </c>
      <c r="L852" s="3" t="s">
        <v>1034</v>
      </c>
      <c r="M852" s="3">
        <v>49418028</v>
      </c>
      <c r="N852" s="3">
        <v>40938127</v>
      </c>
      <c r="O852" s="3">
        <v>27214593</v>
      </c>
      <c r="P852" s="3">
        <v>26184097</v>
      </c>
      <c r="Q852" s="3">
        <v>13570577</v>
      </c>
    </row>
    <row r="853" spans="1:17">
      <c r="A853" s="2">
        <v>37190</v>
      </c>
      <c r="B853" s="2" t="s">
        <v>207</v>
      </c>
      <c r="C853" s="2" t="s">
        <v>364</v>
      </c>
      <c r="D853" s="2" t="s">
        <v>1010</v>
      </c>
      <c r="E853" s="2" t="s">
        <v>405</v>
      </c>
      <c r="F853" s="2" t="s">
        <v>405</v>
      </c>
      <c r="G853" s="2" t="s">
        <v>405</v>
      </c>
      <c r="H853" s="3" t="s">
        <v>1035</v>
      </c>
      <c r="I853" s="3">
        <v>91.74</v>
      </c>
      <c r="J853" s="3">
        <v>66.8</v>
      </c>
      <c r="K853" s="3">
        <v>60.97</v>
      </c>
      <c r="L853" s="3" t="s">
        <v>1036</v>
      </c>
      <c r="M853" s="3">
        <v>3090741</v>
      </c>
      <c r="N853" s="3">
        <v>2126935</v>
      </c>
      <c r="O853" s="3">
        <v>1100534</v>
      </c>
      <c r="P853" s="3">
        <v>932318</v>
      </c>
      <c r="Q853" s="3">
        <v>865861</v>
      </c>
    </row>
    <row r="854" spans="1:17">
      <c r="A854" s="2">
        <v>37200</v>
      </c>
      <c r="B854" s="2" t="s">
        <v>207</v>
      </c>
      <c r="C854" s="2" t="s">
        <v>364</v>
      </c>
      <c r="D854" s="2" t="s">
        <v>1010</v>
      </c>
      <c r="E854" s="2" t="s">
        <v>408</v>
      </c>
      <c r="F854" s="2" t="s">
        <v>408</v>
      </c>
      <c r="G854" s="2" t="s">
        <v>408</v>
      </c>
      <c r="H854" s="3" t="s">
        <v>1037</v>
      </c>
      <c r="I854" s="3">
        <v>45.53</v>
      </c>
      <c r="J854" s="3">
        <v>37.2</v>
      </c>
      <c r="K854" s="3">
        <v>26.86</v>
      </c>
      <c r="L854" s="3" t="s">
        <v>1038</v>
      </c>
      <c r="M854" s="3">
        <v>2857696</v>
      </c>
      <c r="N854" s="3">
        <v>2258755</v>
      </c>
      <c r="O854" s="3">
        <v>1632888</v>
      </c>
      <c r="P854" s="3">
        <v>1541803</v>
      </c>
      <c r="Q854" s="3">
        <v>1430502</v>
      </c>
    </row>
    <row r="855" spans="1:17">
      <c r="A855" s="2">
        <v>37210</v>
      </c>
      <c r="B855" s="2" t="s">
        <v>207</v>
      </c>
      <c r="C855" s="2" t="s">
        <v>364</v>
      </c>
      <c r="D855" s="2" t="s">
        <v>1010</v>
      </c>
      <c r="E855" s="2" t="s">
        <v>410</v>
      </c>
      <c r="F855" s="2" t="s">
        <v>410</v>
      </c>
      <c r="G855" s="2" t="s">
        <v>410</v>
      </c>
      <c r="H855" s="3" t="s">
        <v>1039</v>
      </c>
      <c r="I855" s="3">
        <v>302.8</v>
      </c>
      <c r="J855" s="3">
        <v>285.58</v>
      </c>
      <c r="K855" s="3">
        <v>266.47</v>
      </c>
      <c r="L855" s="3" t="s">
        <v>1040</v>
      </c>
      <c r="M855" s="3">
        <v>20439169</v>
      </c>
      <c r="N855" s="3">
        <v>18444037</v>
      </c>
      <c r="O855" s="3">
        <v>17033833</v>
      </c>
      <c r="P855" s="3">
        <v>16701932</v>
      </c>
      <c r="Q855" s="3">
        <v>13757988</v>
      </c>
    </row>
    <row r="856" spans="1:15">
      <c r="A856" s="2">
        <v>37220</v>
      </c>
      <c r="B856" s="2" t="s">
        <v>207</v>
      </c>
      <c r="C856" s="2" t="s">
        <v>364</v>
      </c>
      <c r="D856" s="2" t="s">
        <v>1010</v>
      </c>
      <c r="E856" s="2" t="s">
        <v>412</v>
      </c>
      <c r="F856" s="2" t="s">
        <v>412</v>
      </c>
      <c r="G856" s="2" t="s">
        <v>412</v>
      </c>
      <c r="H856" s="3" t="s">
        <v>1041</v>
      </c>
      <c r="I856" s="3">
        <v>177.54</v>
      </c>
      <c r="J856" s="3">
        <v>195.61</v>
      </c>
      <c r="K856" s="3">
        <v>172.03</v>
      </c>
      <c r="L856" s="3" t="s">
        <v>1042</v>
      </c>
      <c r="M856" s="3">
        <v>11693611</v>
      </c>
      <c r="N856" s="3">
        <v>9301621</v>
      </c>
      <c r="O856" s="3">
        <v>7912249</v>
      </c>
    </row>
    <row r="857" spans="1:17">
      <c r="A857" s="2">
        <v>37230</v>
      </c>
      <c r="B857" s="2" t="s">
        <v>207</v>
      </c>
      <c r="C857" s="2" t="s">
        <v>364</v>
      </c>
      <c r="D857" s="2" t="s">
        <v>1010</v>
      </c>
      <c r="E857" s="2" t="s">
        <v>414</v>
      </c>
      <c r="F857" s="2" t="s">
        <v>414</v>
      </c>
      <c r="G857" s="2" t="s">
        <v>414</v>
      </c>
      <c r="H857" s="3" t="s">
        <v>1043</v>
      </c>
      <c r="I857" s="3">
        <v>29.18</v>
      </c>
      <c r="J857" s="3">
        <v>25.93</v>
      </c>
      <c r="K857" s="3">
        <v>14.61</v>
      </c>
      <c r="L857" s="3" t="s">
        <v>1044</v>
      </c>
      <c r="M857" s="3">
        <v>1073374</v>
      </c>
      <c r="N857" s="3">
        <v>737451</v>
      </c>
      <c r="O857" s="3">
        <v>701232</v>
      </c>
      <c r="P857" s="3">
        <v>473664</v>
      </c>
      <c r="Q857" s="3">
        <v>318053</v>
      </c>
    </row>
    <row r="858" spans="1:17">
      <c r="A858" s="2">
        <v>37240</v>
      </c>
      <c r="B858" s="2" t="s">
        <v>207</v>
      </c>
      <c r="C858" s="2" t="s">
        <v>364</v>
      </c>
      <c r="D858" s="2" t="s">
        <v>1010</v>
      </c>
      <c r="E858" s="2" t="s">
        <v>416</v>
      </c>
      <c r="F858" s="2" t="s">
        <v>416</v>
      </c>
      <c r="G858" s="2" t="s">
        <v>416</v>
      </c>
      <c r="H858" s="3" t="s">
        <v>1045</v>
      </c>
      <c r="I858" s="3">
        <v>25.58</v>
      </c>
      <c r="J858" s="3">
        <v>12.82</v>
      </c>
      <c r="K858" s="3">
        <v>10.57</v>
      </c>
      <c r="L858" s="3" t="s">
        <v>1046</v>
      </c>
      <c r="M858" s="3">
        <v>922312</v>
      </c>
      <c r="N858" s="3">
        <v>827785</v>
      </c>
      <c r="O858" s="3">
        <v>516098</v>
      </c>
      <c r="P858" s="3">
        <v>649828</v>
      </c>
      <c r="Q858" s="3">
        <v>603964</v>
      </c>
    </row>
    <row r="859" spans="1:17">
      <c r="A859" s="2">
        <v>37250</v>
      </c>
      <c r="B859" s="2" t="s">
        <v>207</v>
      </c>
      <c r="C859" s="2" t="s">
        <v>364</v>
      </c>
      <c r="D859" s="2" t="s">
        <v>1010</v>
      </c>
      <c r="E859" s="2" t="s">
        <v>418</v>
      </c>
      <c r="F859" s="2" t="s">
        <v>418</v>
      </c>
      <c r="G859" s="2" t="s">
        <v>418</v>
      </c>
      <c r="H859" s="3" t="s">
        <v>1047</v>
      </c>
      <c r="I859" s="3">
        <v>31.25</v>
      </c>
      <c r="J859" s="3">
        <v>30.72</v>
      </c>
      <c r="K859" s="3">
        <v>24.3</v>
      </c>
      <c r="L859" s="3" t="s">
        <v>1048</v>
      </c>
      <c r="M859" s="3">
        <v>2074510</v>
      </c>
      <c r="N859" s="3">
        <v>1261980</v>
      </c>
      <c r="O859" s="3">
        <v>1257483</v>
      </c>
      <c r="P859" s="3">
        <v>1403661</v>
      </c>
      <c r="Q859" s="3">
        <v>915697</v>
      </c>
    </row>
    <row r="860" spans="1:17">
      <c r="A860" s="2">
        <v>37260</v>
      </c>
      <c r="B860" s="2" t="s">
        <v>207</v>
      </c>
      <c r="C860" s="2" t="s">
        <v>364</v>
      </c>
      <c r="D860" s="2" t="s">
        <v>1010</v>
      </c>
      <c r="E860" s="2" t="s">
        <v>421</v>
      </c>
      <c r="F860" s="2" t="s">
        <v>421</v>
      </c>
      <c r="G860" s="2" t="s">
        <v>421</v>
      </c>
      <c r="H860" s="3" t="s">
        <v>1049</v>
      </c>
      <c r="I860" s="3">
        <v>29.47</v>
      </c>
      <c r="J860" s="3">
        <v>28.64</v>
      </c>
      <c r="K860" s="3">
        <v>24.62</v>
      </c>
      <c r="L860" s="3" t="s">
        <v>1050</v>
      </c>
      <c r="M860" s="3">
        <v>2208061</v>
      </c>
      <c r="N860" s="3">
        <v>2290724</v>
      </c>
      <c r="O860" s="3">
        <v>2096505</v>
      </c>
      <c r="P860" s="3">
        <v>1896761</v>
      </c>
      <c r="Q860" s="3">
        <v>1564702</v>
      </c>
    </row>
    <row r="861" spans="1:17">
      <c r="A861" s="2">
        <v>37270</v>
      </c>
      <c r="B861" s="2" t="s">
        <v>207</v>
      </c>
      <c r="C861" s="2" t="s">
        <v>364</v>
      </c>
      <c r="D861" s="2" t="s">
        <v>1010</v>
      </c>
      <c r="E861" s="2" t="s">
        <v>424</v>
      </c>
      <c r="F861" s="2" t="s">
        <v>424</v>
      </c>
      <c r="G861" s="2" t="s">
        <v>424</v>
      </c>
      <c r="H861" s="3" t="s">
        <v>1051</v>
      </c>
      <c r="I861" s="3">
        <v>10.58</v>
      </c>
      <c r="J861" s="3">
        <v>9.02</v>
      </c>
      <c r="K861" s="3">
        <v>7.37</v>
      </c>
      <c r="L861" s="3" t="s">
        <v>1052</v>
      </c>
      <c r="M861" s="3">
        <v>483787</v>
      </c>
      <c r="N861" s="3">
        <v>545114</v>
      </c>
      <c r="O861" s="3">
        <v>476321</v>
      </c>
      <c r="P861" s="3">
        <v>505687</v>
      </c>
      <c r="Q861" s="3">
        <v>385800</v>
      </c>
    </row>
    <row r="862" spans="1:17">
      <c r="A862" s="2">
        <v>37280</v>
      </c>
      <c r="B862" s="2" t="s">
        <v>207</v>
      </c>
      <c r="C862" s="2" t="s">
        <v>364</v>
      </c>
      <c r="D862" s="2" t="s">
        <v>1010</v>
      </c>
      <c r="E862" s="2" t="s">
        <v>425</v>
      </c>
      <c r="F862" s="2" t="s">
        <v>425</v>
      </c>
      <c r="G862" s="2" t="s">
        <v>425</v>
      </c>
      <c r="H862" s="3" t="s">
        <v>1053</v>
      </c>
      <c r="I862" s="3">
        <v>98.71</v>
      </c>
      <c r="J862" s="3">
        <v>100.85</v>
      </c>
      <c r="K862" s="3">
        <v>58.7</v>
      </c>
      <c r="L862" s="3" t="s">
        <v>1054</v>
      </c>
      <c r="M862" s="3">
        <v>3046929</v>
      </c>
      <c r="N862" s="3">
        <v>2365216</v>
      </c>
      <c r="O862" s="3">
        <v>1790143</v>
      </c>
      <c r="P862" s="3">
        <v>1203388</v>
      </c>
      <c r="Q862" s="3">
        <v>1018419</v>
      </c>
    </row>
    <row r="863" spans="1:17">
      <c r="A863" s="2">
        <v>37290</v>
      </c>
      <c r="B863" s="2" t="s">
        <v>207</v>
      </c>
      <c r="C863" s="2" t="s">
        <v>364</v>
      </c>
      <c r="D863" s="2" t="s">
        <v>1010</v>
      </c>
      <c r="E863" s="2" t="s">
        <v>428</v>
      </c>
      <c r="F863" s="2" t="s">
        <v>428</v>
      </c>
      <c r="G863" s="2" t="s">
        <v>428</v>
      </c>
      <c r="H863" s="3" t="s">
        <v>1055</v>
      </c>
      <c r="I863" s="3">
        <v>268.06</v>
      </c>
      <c r="J863" s="3">
        <v>265.12</v>
      </c>
      <c r="K863" s="3">
        <v>251.75</v>
      </c>
      <c r="L863" s="3" t="s">
        <v>1056</v>
      </c>
      <c r="M863" s="3">
        <v>23822535</v>
      </c>
      <c r="N863" s="3">
        <v>21395411</v>
      </c>
      <c r="O863" s="3">
        <v>21131321</v>
      </c>
      <c r="P863" s="3">
        <v>13697056</v>
      </c>
      <c r="Q863" s="3">
        <v>9688997</v>
      </c>
    </row>
    <row r="864" spans="1:17">
      <c r="A864" s="2">
        <v>37300</v>
      </c>
      <c r="B864" s="2" t="s">
        <v>207</v>
      </c>
      <c r="C864" s="2" t="s">
        <v>364</v>
      </c>
      <c r="D864" s="2" t="s">
        <v>1010</v>
      </c>
      <c r="E864" s="2" t="s">
        <v>429</v>
      </c>
      <c r="F864" s="2" t="s">
        <v>429</v>
      </c>
      <c r="G864" s="2" t="s">
        <v>429</v>
      </c>
      <c r="H864" s="3" t="s">
        <v>1057</v>
      </c>
      <c r="I864" s="3">
        <v>1121.74</v>
      </c>
      <c r="J864" s="3">
        <v>1221.13</v>
      </c>
      <c r="K864" s="3">
        <v>1122.13</v>
      </c>
      <c r="L864" s="3" t="s">
        <v>1058</v>
      </c>
      <c r="M864" s="3">
        <v>75384068</v>
      </c>
      <c r="N864" s="3">
        <v>63551418</v>
      </c>
      <c r="O864" s="3">
        <v>53231819</v>
      </c>
      <c r="P864" s="3">
        <v>45510609</v>
      </c>
      <c r="Q864" s="3">
        <v>35471257</v>
      </c>
    </row>
    <row r="865" spans="1:17">
      <c r="A865" s="2">
        <v>37310</v>
      </c>
      <c r="B865" s="2" t="s">
        <v>207</v>
      </c>
      <c r="C865" s="2" t="s">
        <v>364</v>
      </c>
      <c r="D865" s="2" t="s">
        <v>1010</v>
      </c>
      <c r="E865" s="2" t="s">
        <v>432</v>
      </c>
      <c r="F865" s="2" t="s">
        <v>432</v>
      </c>
      <c r="G865" s="2" t="s">
        <v>432</v>
      </c>
      <c r="H865" s="3" t="s">
        <v>1059</v>
      </c>
      <c r="I865" s="3">
        <v>485.17</v>
      </c>
      <c r="J865" s="3">
        <v>442.67</v>
      </c>
      <c r="K865" s="3">
        <v>371.96</v>
      </c>
      <c r="L865" s="3" t="s">
        <v>1060</v>
      </c>
      <c r="M865" s="3">
        <v>27812035</v>
      </c>
      <c r="N865" s="3">
        <v>44179036</v>
      </c>
      <c r="O865" s="3">
        <v>20905771</v>
      </c>
      <c r="P865" s="3">
        <v>17105874</v>
      </c>
      <c r="Q865" s="3">
        <v>13379067</v>
      </c>
    </row>
    <row r="866" spans="1:17">
      <c r="A866" s="2">
        <v>37320</v>
      </c>
      <c r="B866" s="2" t="s">
        <v>207</v>
      </c>
      <c r="C866" s="2" t="s">
        <v>364</v>
      </c>
      <c r="D866" s="2" t="s">
        <v>1010</v>
      </c>
      <c r="E866" s="2" t="s">
        <v>435</v>
      </c>
      <c r="F866" s="2" t="s">
        <v>435</v>
      </c>
      <c r="G866" s="2" t="s">
        <v>435</v>
      </c>
      <c r="H866" s="3" t="s">
        <v>871</v>
      </c>
      <c r="I866" s="3">
        <v>42.03</v>
      </c>
      <c r="J866" s="3">
        <v>42.19</v>
      </c>
      <c r="K866" s="3">
        <v>33.88</v>
      </c>
      <c r="L866" s="3" t="s">
        <v>1061</v>
      </c>
      <c r="M866" s="3">
        <v>2963222</v>
      </c>
      <c r="N866" s="3">
        <v>1216281</v>
      </c>
      <c r="O866" s="3">
        <v>833988</v>
      </c>
      <c r="P866" s="3">
        <v>467386</v>
      </c>
      <c r="Q866" s="3">
        <v>282349</v>
      </c>
    </row>
    <row r="867" spans="1:17">
      <c r="A867" s="2">
        <v>37330</v>
      </c>
      <c r="B867" s="2" t="s">
        <v>207</v>
      </c>
      <c r="C867" s="2" t="s">
        <v>364</v>
      </c>
      <c r="D867" s="2" t="s">
        <v>1010</v>
      </c>
      <c r="E867" s="2" t="s">
        <v>436</v>
      </c>
      <c r="F867" s="2" t="s">
        <v>436</v>
      </c>
      <c r="G867" s="2" t="s">
        <v>436</v>
      </c>
      <c r="H867" s="3" t="s">
        <v>1062</v>
      </c>
      <c r="I867" s="3">
        <v>272.1</v>
      </c>
      <c r="J867" s="3">
        <v>213.81</v>
      </c>
      <c r="K867" s="3">
        <v>176.18</v>
      </c>
      <c r="L867" s="3" t="s">
        <v>1063</v>
      </c>
      <c r="M867" s="3">
        <v>11084362</v>
      </c>
      <c r="N867" s="3">
        <v>8759073</v>
      </c>
      <c r="O867" s="3">
        <v>7198907</v>
      </c>
      <c r="P867" s="3">
        <v>1842387</v>
      </c>
      <c r="Q867" s="3">
        <v>1211474</v>
      </c>
    </row>
    <row r="868" spans="1:17">
      <c r="A868" s="2">
        <v>37340</v>
      </c>
      <c r="B868" s="2" t="s">
        <v>207</v>
      </c>
      <c r="C868" s="2" t="s">
        <v>364</v>
      </c>
      <c r="D868" s="2" t="s">
        <v>1010</v>
      </c>
      <c r="E868" s="2" t="s">
        <v>439</v>
      </c>
      <c r="F868" s="2" t="s">
        <v>439</v>
      </c>
      <c r="G868" s="2" t="s">
        <v>439</v>
      </c>
      <c r="H868" s="3" t="s">
        <v>1064</v>
      </c>
      <c r="I868" s="3">
        <v>186.67</v>
      </c>
      <c r="J868" s="3">
        <v>184.42</v>
      </c>
      <c r="K868" s="3">
        <v>155.32</v>
      </c>
      <c r="L868" s="3" t="s">
        <v>1065</v>
      </c>
      <c r="M868" s="3">
        <v>12104758</v>
      </c>
      <c r="N868" s="3">
        <v>9097316</v>
      </c>
      <c r="O868" s="3">
        <v>7830245</v>
      </c>
      <c r="P868" s="3">
        <v>6244194</v>
      </c>
      <c r="Q868" s="3">
        <v>5243260</v>
      </c>
    </row>
    <row r="869" spans="1:17">
      <c r="A869" s="2">
        <v>37350</v>
      </c>
      <c r="B869" s="2" t="s">
        <v>207</v>
      </c>
      <c r="C869" s="2" t="s">
        <v>364</v>
      </c>
      <c r="D869" s="2" t="s">
        <v>1010</v>
      </c>
      <c r="E869" s="2" t="s">
        <v>442</v>
      </c>
      <c r="F869" s="2" t="s">
        <v>442</v>
      </c>
      <c r="G869" s="2" t="s">
        <v>442</v>
      </c>
      <c r="H869" s="3" t="s">
        <v>1066</v>
      </c>
      <c r="I869" s="3">
        <v>374.38</v>
      </c>
      <c r="J869" s="3">
        <v>444.07</v>
      </c>
      <c r="K869" s="3">
        <v>461.92</v>
      </c>
      <c r="L869" s="3" t="s">
        <v>1067</v>
      </c>
      <c r="M869" s="3">
        <v>44405961</v>
      </c>
      <c r="N869" s="3">
        <v>37501184</v>
      </c>
      <c r="O869" s="3">
        <v>27165843</v>
      </c>
      <c r="P869" s="3">
        <v>13300666</v>
      </c>
      <c r="Q869" s="3">
        <v>13677855</v>
      </c>
    </row>
    <row r="870" spans="1:17">
      <c r="A870" s="2">
        <v>37360</v>
      </c>
      <c r="B870" s="2" t="s">
        <v>207</v>
      </c>
      <c r="C870" s="2" t="s">
        <v>364</v>
      </c>
      <c r="D870" s="2" t="s">
        <v>1010</v>
      </c>
      <c r="E870" s="2" t="s">
        <v>444</v>
      </c>
      <c r="F870" s="2" t="s">
        <v>444</v>
      </c>
      <c r="G870" s="2" t="s">
        <v>444</v>
      </c>
      <c r="H870" s="3" t="s">
        <v>1068</v>
      </c>
      <c r="I870" s="3">
        <v>134.17</v>
      </c>
      <c r="J870" s="3">
        <v>136.42</v>
      </c>
      <c r="K870" s="3">
        <v>116.32</v>
      </c>
      <c r="L870" s="3" t="s">
        <v>1069</v>
      </c>
      <c r="M870" s="3">
        <v>8848684</v>
      </c>
      <c r="N870" s="3">
        <v>5752189</v>
      </c>
      <c r="O870" s="3">
        <v>4447546</v>
      </c>
      <c r="P870" s="3">
        <v>4087528</v>
      </c>
      <c r="Q870" s="3">
        <v>3888515</v>
      </c>
    </row>
    <row r="871" spans="1:17">
      <c r="A871" s="2">
        <v>37370</v>
      </c>
      <c r="B871" s="2" t="s">
        <v>207</v>
      </c>
      <c r="C871" s="2" t="s">
        <v>364</v>
      </c>
      <c r="D871" s="2" t="s">
        <v>1010</v>
      </c>
      <c r="E871" s="2" t="s">
        <v>446</v>
      </c>
      <c r="F871" s="2" t="s">
        <v>446</v>
      </c>
      <c r="G871" s="2" t="s">
        <v>446</v>
      </c>
      <c r="H871" s="3" t="s">
        <v>1070</v>
      </c>
      <c r="I871" s="3">
        <v>1005.52</v>
      </c>
      <c r="J871" s="3">
        <v>979.93</v>
      </c>
      <c r="K871" s="3">
        <v>847.64</v>
      </c>
      <c r="L871" s="3" t="s">
        <v>1071</v>
      </c>
      <c r="M871" s="3">
        <v>66755017</v>
      </c>
      <c r="N871" s="3">
        <v>55881668</v>
      </c>
      <c r="O871" s="3">
        <v>46419077</v>
      </c>
      <c r="P871" s="3">
        <v>33765315</v>
      </c>
      <c r="Q871" s="3">
        <v>26476440</v>
      </c>
    </row>
    <row r="872" spans="1:17">
      <c r="A872" s="2">
        <v>37380</v>
      </c>
      <c r="B872" s="2" t="s">
        <v>207</v>
      </c>
      <c r="C872" s="2" t="s">
        <v>364</v>
      </c>
      <c r="D872" s="2" t="s">
        <v>1010</v>
      </c>
      <c r="E872" s="2" t="s">
        <v>449</v>
      </c>
      <c r="F872" s="2" t="s">
        <v>449</v>
      </c>
      <c r="G872" s="2" t="s">
        <v>449</v>
      </c>
      <c r="H872" s="3" t="s">
        <v>1072</v>
      </c>
      <c r="I872" s="3">
        <v>824.35</v>
      </c>
      <c r="J872" s="3">
        <v>743.3</v>
      </c>
      <c r="K872" s="3">
        <v>608.45</v>
      </c>
      <c r="L872" s="3" t="s">
        <v>1073</v>
      </c>
      <c r="M872" s="3">
        <v>42096765</v>
      </c>
      <c r="N872" s="3">
        <v>30781777</v>
      </c>
      <c r="O872" s="3">
        <v>41625161</v>
      </c>
      <c r="P872" s="3">
        <v>45223520</v>
      </c>
      <c r="Q872" s="3">
        <v>34704236</v>
      </c>
    </row>
    <row r="873" spans="1:17">
      <c r="A873" s="2">
        <v>37390</v>
      </c>
      <c r="B873" s="2" t="s">
        <v>207</v>
      </c>
      <c r="C873" s="2" t="s">
        <v>364</v>
      </c>
      <c r="D873" s="2" t="s">
        <v>1010</v>
      </c>
      <c r="E873" s="2" t="s">
        <v>452</v>
      </c>
      <c r="F873" s="2" t="s">
        <v>452</v>
      </c>
      <c r="G873" s="2" t="s">
        <v>452</v>
      </c>
      <c r="H873" s="3" t="s">
        <v>1074</v>
      </c>
      <c r="I873" s="3">
        <v>683.65</v>
      </c>
      <c r="J873" s="3">
        <v>665.59</v>
      </c>
      <c r="K873" s="3">
        <v>523.44</v>
      </c>
      <c r="L873" s="3" t="s">
        <v>1075</v>
      </c>
      <c r="M873" s="3">
        <v>36043240</v>
      </c>
      <c r="N873" s="3">
        <v>26952183</v>
      </c>
      <c r="O873" s="3">
        <v>19268520</v>
      </c>
      <c r="P873" s="3">
        <v>10715684</v>
      </c>
      <c r="Q873" s="3">
        <v>9410620</v>
      </c>
    </row>
    <row r="874" spans="1:17">
      <c r="A874" s="2">
        <v>37400</v>
      </c>
      <c r="B874" s="2" t="s">
        <v>207</v>
      </c>
      <c r="C874" s="2" t="s">
        <v>364</v>
      </c>
      <c r="D874" s="2" t="s">
        <v>1010</v>
      </c>
      <c r="E874" s="2" t="s">
        <v>455</v>
      </c>
      <c r="F874" s="2" t="s">
        <v>455</v>
      </c>
      <c r="G874" s="2" t="s">
        <v>455</v>
      </c>
      <c r="H874" s="3" t="s">
        <v>1076</v>
      </c>
      <c r="I874" s="3">
        <v>252.88</v>
      </c>
      <c r="J874" s="3">
        <v>216.85</v>
      </c>
      <c r="K874" s="3">
        <v>177.71</v>
      </c>
      <c r="L874" s="3" t="s">
        <v>1062</v>
      </c>
      <c r="M874" s="3">
        <v>12174486</v>
      </c>
      <c r="N874" s="3">
        <v>10442287</v>
      </c>
      <c r="O874" s="3">
        <v>9166369</v>
      </c>
      <c r="P874" s="3"/>
      <c r="Q874" s="3">
        <v>13379067</v>
      </c>
    </row>
    <row r="875" spans="1:17">
      <c r="A875" s="2">
        <v>37410</v>
      </c>
      <c r="B875" s="2" t="s">
        <v>207</v>
      </c>
      <c r="C875" s="2" t="s">
        <v>364</v>
      </c>
      <c r="D875" s="2" t="s">
        <v>1010</v>
      </c>
      <c r="E875" s="2" t="s">
        <v>457</v>
      </c>
      <c r="F875" s="2" t="s">
        <v>457</v>
      </c>
      <c r="G875" s="2" t="s">
        <v>457</v>
      </c>
      <c r="H875" s="3" t="s">
        <v>1077</v>
      </c>
      <c r="I875" s="3">
        <v>815.51</v>
      </c>
      <c r="J875" s="3">
        <v>964.43</v>
      </c>
      <c r="K875" s="3">
        <v>987.62</v>
      </c>
      <c r="L875" s="3" t="s">
        <v>1078</v>
      </c>
      <c r="M875" s="3">
        <v>79583172</v>
      </c>
      <c r="N875" s="3">
        <v>79115467</v>
      </c>
      <c r="O875" s="3">
        <v>66264041</v>
      </c>
      <c r="P875" s="3">
        <v>59352218</v>
      </c>
      <c r="Q875" s="3">
        <v>49299632</v>
      </c>
    </row>
    <row r="876" spans="1:17">
      <c r="A876" s="2">
        <v>37420</v>
      </c>
      <c r="B876" s="2" t="s">
        <v>207</v>
      </c>
      <c r="C876" s="2" t="s">
        <v>364</v>
      </c>
      <c r="D876" s="2" t="s">
        <v>1010</v>
      </c>
      <c r="E876" s="2" t="s">
        <v>460</v>
      </c>
      <c r="F876" s="2" t="s">
        <v>460</v>
      </c>
      <c r="G876" s="2" t="s">
        <v>460</v>
      </c>
      <c r="H876" s="3" t="s">
        <v>1079</v>
      </c>
      <c r="I876" s="3">
        <v>1100.48</v>
      </c>
      <c r="J876" s="3">
        <v>1283</v>
      </c>
      <c r="K876" s="3">
        <v>1216.14</v>
      </c>
      <c r="L876" s="3" t="s">
        <v>1080</v>
      </c>
      <c r="M876" s="3">
        <v>97401286</v>
      </c>
      <c r="N876" s="3">
        <v>83726911</v>
      </c>
      <c r="O876" s="3">
        <v>68947027</v>
      </c>
      <c r="P876" s="3">
        <v>48725111</v>
      </c>
      <c r="Q876" s="3">
        <v>34225768</v>
      </c>
    </row>
    <row r="877" spans="1:17">
      <c r="A877" s="2">
        <v>37430</v>
      </c>
      <c r="B877" s="2" t="s">
        <v>207</v>
      </c>
      <c r="C877" s="2" t="s">
        <v>364</v>
      </c>
      <c r="D877" s="2" t="s">
        <v>1010</v>
      </c>
      <c r="E877" s="2" t="s">
        <v>463</v>
      </c>
      <c r="F877" s="2" t="s">
        <v>463</v>
      </c>
      <c r="G877" s="2" t="s">
        <v>463</v>
      </c>
      <c r="H877" s="3" t="s">
        <v>1081</v>
      </c>
      <c r="I877" s="3">
        <v>538.96</v>
      </c>
      <c r="J877" s="3">
        <v>510.51</v>
      </c>
      <c r="K877" s="3">
        <v>384.89</v>
      </c>
      <c r="L877" s="3" t="s">
        <v>1082</v>
      </c>
      <c r="M877" s="3">
        <v>26132875</v>
      </c>
      <c r="N877" s="3">
        <v>21061154</v>
      </c>
      <c r="O877" s="3">
        <v>14471436</v>
      </c>
      <c r="P877" s="3">
        <v>16002836</v>
      </c>
      <c r="Q877" s="3">
        <v>9874545</v>
      </c>
    </row>
    <row r="878" spans="1:16">
      <c r="A878" s="2">
        <v>37440</v>
      </c>
      <c r="B878" s="2" t="s">
        <v>207</v>
      </c>
      <c r="C878" s="2" t="s">
        <v>364</v>
      </c>
      <c r="D878" s="2" t="s">
        <v>1010</v>
      </c>
      <c r="E878" s="2" t="s">
        <v>465</v>
      </c>
      <c r="F878" s="2" t="s">
        <v>465</v>
      </c>
      <c r="G878" s="2" t="s">
        <v>465</v>
      </c>
      <c r="H878" s="3" t="s">
        <v>1083</v>
      </c>
      <c r="I878" s="3">
        <v>257.8</v>
      </c>
      <c r="J878" s="3">
        <v>235.47</v>
      </c>
      <c r="K878" s="3">
        <v>205.22</v>
      </c>
      <c r="L878" s="3" t="s">
        <v>1084</v>
      </c>
      <c r="M878" s="3">
        <v>14324731</v>
      </c>
      <c r="N878" s="3">
        <v>11744570</v>
      </c>
      <c r="O878" s="3">
        <v>9561056</v>
      </c>
      <c r="P878" s="3">
        <v>7043708</v>
      </c>
    </row>
    <row r="879" spans="1:17">
      <c r="A879" s="2">
        <v>37450</v>
      </c>
      <c r="B879" s="2" t="s">
        <v>207</v>
      </c>
      <c r="C879" s="2" t="s">
        <v>364</v>
      </c>
      <c r="D879" s="2" t="s">
        <v>1010</v>
      </c>
      <c r="E879" s="2" t="s">
        <v>468</v>
      </c>
      <c r="F879" s="2" t="s">
        <v>468</v>
      </c>
      <c r="G879" s="2" t="s">
        <v>468</v>
      </c>
      <c r="H879" s="3" t="s">
        <v>1085</v>
      </c>
      <c r="I879" s="3">
        <v>16.77</v>
      </c>
      <c r="J879" s="3">
        <v>13.76</v>
      </c>
      <c r="K879" s="3">
        <v>9.36</v>
      </c>
      <c r="L879" s="3" t="s">
        <v>1086</v>
      </c>
      <c r="M879" s="3">
        <v>674535</v>
      </c>
      <c r="N879" s="3">
        <v>534415</v>
      </c>
      <c r="O879" s="3">
        <v>486760</v>
      </c>
      <c r="P879" s="3">
        <v>1173945</v>
      </c>
      <c r="Q879" s="3">
        <v>926010</v>
      </c>
    </row>
    <row r="880" spans="1:16">
      <c r="A880" s="2">
        <v>37460</v>
      </c>
      <c r="B880" s="2" t="s">
        <v>207</v>
      </c>
      <c r="C880" s="2" t="s">
        <v>364</v>
      </c>
      <c r="D880" s="2" t="s">
        <v>1010</v>
      </c>
      <c r="E880" s="2" t="s">
        <v>470</v>
      </c>
      <c r="F880" s="2" t="s">
        <v>470</v>
      </c>
      <c r="G880" s="2" t="s">
        <v>470</v>
      </c>
      <c r="H880" s="3" t="s">
        <v>1087</v>
      </c>
      <c r="I880" s="3">
        <v>7.68</v>
      </c>
      <c r="J880" s="3">
        <v>4.02</v>
      </c>
      <c r="K880" s="3">
        <v>4.29</v>
      </c>
      <c r="L880" s="3" t="s">
        <v>1088</v>
      </c>
      <c r="M880" s="3">
        <v>1968909</v>
      </c>
      <c r="N880" s="3">
        <v>1794801</v>
      </c>
      <c r="O880" s="3">
        <v>1852004</v>
      </c>
      <c r="P880" s="3">
        <v>1631508</v>
      </c>
    </row>
    <row r="881" spans="1:7">
      <c r="A881" s="2">
        <v>37470</v>
      </c>
      <c r="B881" s="2" t="s">
        <v>207</v>
      </c>
      <c r="C881" s="2" t="s">
        <v>364</v>
      </c>
      <c r="D881" s="2" t="s">
        <v>1010</v>
      </c>
      <c r="E881" s="2" t="s">
        <v>472</v>
      </c>
      <c r="F881" s="2" t="s">
        <v>472</v>
      </c>
      <c r="G881" s="2" t="s">
        <v>472</v>
      </c>
    </row>
    <row r="882" spans="1:17">
      <c r="A882" s="2">
        <v>37480</v>
      </c>
      <c r="B882" s="2" t="s">
        <v>207</v>
      </c>
      <c r="C882" s="2" t="s">
        <v>364</v>
      </c>
      <c r="D882" s="2" t="s">
        <v>1010</v>
      </c>
      <c r="E882" s="2" t="s">
        <v>473</v>
      </c>
      <c r="F882" s="2" t="s">
        <v>473</v>
      </c>
      <c r="G882" s="2" t="s">
        <v>473</v>
      </c>
      <c r="H882" s="3" t="s">
        <v>1089</v>
      </c>
      <c r="I882" s="3">
        <v>87.78</v>
      </c>
      <c r="J882" s="3">
        <v>73.36</v>
      </c>
      <c r="K882" s="3">
        <v>51.89</v>
      </c>
      <c r="L882" s="3" t="s">
        <v>1090</v>
      </c>
      <c r="M882" s="3">
        <v>4873674</v>
      </c>
      <c r="N882" s="3">
        <v>4567399</v>
      </c>
      <c r="O882" s="3">
        <v>4719056</v>
      </c>
      <c r="P882" s="3">
        <v>4310830</v>
      </c>
      <c r="Q882" s="3">
        <v>3671784</v>
      </c>
    </row>
    <row r="883" spans="1:17">
      <c r="A883" s="2">
        <v>37490</v>
      </c>
      <c r="B883" s="2" t="s">
        <v>207</v>
      </c>
      <c r="C883" s="2" t="s">
        <v>364</v>
      </c>
      <c r="D883" s="2" t="s">
        <v>1010</v>
      </c>
      <c r="E883" s="2" t="s">
        <v>474</v>
      </c>
      <c r="F883" s="2" t="s">
        <v>474</v>
      </c>
      <c r="G883" s="2" t="s">
        <v>474</v>
      </c>
      <c r="H883" s="3" t="s">
        <v>1091</v>
      </c>
      <c r="I883" s="3">
        <v>39.42</v>
      </c>
      <c r="J883" s="3">
        <v>33.05</v>
      </c>
      <c r="K883" s="3">
        <v>34.39</v>
      </c>
      <c r="L883" s="3" t="s">
        <v>1092</v>
      </c>
      <c r="M883" s="3">
        <v>2616753</v>
      </c>
      <c r="N883" s="3">
        <v>2484611</v>
      </c>
      <c r="O883" s="3">
        <v>1197667</v>
      </c>
      <c r="P883" s="3">
        <v>996331</v>
      </c>
      <c r="Q883" s="3">
        <v>2779555</v>
      </c>
    </row>
    <row r="884" spans="1:17">
      <c r="A884" s="2">
        <v>37500</v>
      </c>
      <c r="B884" s="2" t="s">
        <v>207</v>
      </c>
      <c r="C884" s="2" t="s">
        <v>364</v>
      </c>
      <c r="D884" s="2" t="s">
        <v>1010</v>
      </c>
      <c r="E884" s="2" t="s">
        <v>475</v>
      </c>
      <c r="F884" s="2" t="s">
        <v>475</v>
      </c>
      <c r="G884" s="2" t="s">
        <v>475</v>
      </c>
      <c r="H884" s="3" t="s">
        <v>1093</v>
      </c>
      <c r="I884" s="3">
        <v>8.54</v>
      </c>
      <c r="J884" s="3">
        <v>5.91</v>
      </c>
      <c r="K884" s="3">
        <v>4.92</v>
      </c>
      <c r="L884" s="3" t="s">
        <v>1094</v>
      </c>
      <c r="M884" s="3">
        <v>414000</v>
      </c>
      <c r="N884" s="3">
        <v>291180</v>
      </c>
      <c r="O884" s="3">
        <v>154079</v>
      </c>
      <c r="P884" s="3">
        <v>166132</v>
      </c>
      <c r="Q884" s="3">
        <v>145098</v>
      </c>
    </row>
    <row r="885" spans="1:17">
      <c r="A885" s="2">
        <v>37510</v>
      </c>
      <c r="B885" s="2" t="s">
        <v>207</v>
      </c>
      <c r="C885" s="2" t="s">
        <v>364</v>
      </c>
      <c r="D885" s="2" t="s">
        <v>1095</v>
      </c>
      <c r="E885" s="2" t="s">
        <v>57</v>
      </c>
      <c r="F885" s="2" t="s">
        <v>57</v>
      </c>
      <c r="G885" s="2" t="s">
        <v>57</v>
      </c>
      <c r="H885" s="3" t="s">
        <v>1096</v>
      </c>
      <c r="I885" s="3">
        <v>91.18</v>
      </c>
      <c r="J885" s="3">
        <v>99.3</v>
      </c>
      <c r="K885" s="3">
        <v>87.87</v>
      </c>
      <c r="L885" s="3" t="s">
        <v>1097</v>
      </c>
      <c r="M885" s="3">
        <v>5859768</v>
      </c>
      <c r="N885" s="3">
        <v>5355263</v>
      </c>
      <c r="O885" s="3">
        <v>4267076</v>
      </c>
      <c r="P885" s="3">
        <v>3314580</v>
      </c>
      <c r="Q885" s="3">
        <v>3078207</v>
      </c>
    </row>
    <row r="886" spans="1:7">
      <c r="A886" s="2">
        <v>37520</v>
      </c>
      <c r="B886" s="2" t="s">
        <v>207</v>
      </c>
      <c r="C886" s="2" t="s">
        <v>364</v>
      </c>
      <c r="D886" s="2" t="s">
        <v>1095</v>
      </c>
      <c r="E886" s="2" t="s">
        <v>368</v>
      </c>
      <c r="F886" s="2" t="s">
        <v>368</v>
      </c>
      <c r="G886" s="2" t="s">
        <v>368</v>
      </c>
    </row>
    <row r="887" spans="1:17">
      <c r="A887" s="2">
        <v>37530</v>
      </c>
      <c r="B887" s="2" t="s">
        <v>207</v>
      </c>
      <c r="C887" s="2" t="s">
        <v>364</v>
      </c>
      <c r="D887" s="2" t="s">
        <v>1095</v>
      </c>
      <c r="E887" s="2" t="s">
        <v>369</v>
      </c>
      <c r="F887" s="2" t="s">
        <v>369</v>
      </c>
      <c r="G887" s="2" t="s">
        <v>369</v>
      </c>
      <c r="H887" s="3" t="s">
        <v>837</v>
      </c>
      <c r="I887" s="3">
        <v>0.02</v>
      </c>
      <c r="J887" s="3">
        <v>0.02</v>
      </c>
      <c r="K887" s="3">
        <v>3.7</v>
      </c>
      <c r="L887" s="3" t="s">
        <v>1098</v>
      </c>
      <c r="M887" s="3">
        <v>319775</v>
      </c>
      <c r="N887" s="3">
        <v>957173</v>
      </c>
      <c r="O887" s="3">
        <v>914199</v>
      </c>
      <c r="P887" s="3">
        <v>627109</v>
      </c>
      <c r="Q887" s="3">
        <v>1193726</v>
      </c>
    </row>
    <row r="888" spans="1:17">
      <c r="A888" s="2">
        <v>37540</v>
      </c>
      <c r="B888" s="2" t="s">
        <v>207</v>
      </c>
      <c r="C888" s="2" t="s">
        <v>364</v>
      </c>
      <c r="D888" s="2" t="s">
        <v>1095</v>
      </c>
      <c r="E888" s="2" t="s">
        <v>372</v>
      </c>
      <c r="F888" s="2" t="s">
        <v>372</v>
      </c>
      <c r="G888" s="2" t="s">
        <v>372</v>
      </c>
      <c r="H888" s="3" t="s">
        <v>1099</v>
      </c>
      <c r="I888" s="3">
        <v>1.33</v>
      </c>
      <c r="J888" s="3">
        <v>1.74</v>
      </c>
      <c r="K888" s="3">
        <v>1.58</v>
      </c>
      <c r="L888" s="3" t="s">
        <v>1100</v>
      </c>
      <c r="M888" s="3">
        <v>70154</v>
      </c>
      <c r="N888" s="3">
        <v>89217</v>
      </c>
      <c r="O888" s="3">
        <v>72507</v>
      </c>
      <c r="P888" s="3">
        <v>77399</v>
      </c>
      <c r="Q888" s="3">
        <v>85000</v>
      </c>
    </row>
    <row r="889" spans="1:17">
      <c r="A889" s="2">
        <v>37550</v>
      </c>
      <c r="B889" s="2" t="s">
        <v>207</v>
      </c>
      <c r="C889" s="2" t="s">
        <v>364</v>
      </c>
      <c r="D889" s="2" t="s">
        <v>1095</v>
      </c>
      <c r="E889" s="2" t="s">
        <v>374</v>
      </c>
      <c r="F889" s="2" t="s">
        <v>374</v>
      </c>
      <c r="G889" s="2" t="s">
        <v>374</v>
      </c>
      <c r="H889" s="3" t="s">
        <v>794</v>
      </c>
      <c r="I889" s="3">
        <v>0.2</v>
      </c>
      <c r="J889" s="3">
        <v>0.48</v>
      </c>
      <c r="K889" s="3">
        <v>0.44</v>
      </c>
      <c r="L889" s="3" t="s">
        <v>1101</v>
      </c>
      <c r="M889" s="3">
        <v>16901</v>
      </c>
      <c r="N889" s="3">
        <v>22456</v>
      </c>
      <c r="O889" s="3">
        <v>21233</v>
      </c>
      <c r="P889" s="3">
        <v>17899</v>
      </c>
      <c r="Q889" s="3">
        <v>14890</v>
      </c>
    </row>
    <row r="890" spans="1:7">
      <c r="A890" s="2">
        <v>37560</v>
      </c>
      <c r="B890" s="2" t="s">
        <v>207</v>
      </c>
      <c r="C890" s="2" t="s">
        <v>364</v>
      </c>
      <c r="D890" s="2" t="s">
        <v>1095</v>
      </c>
      <c r="E890" s="2" t="s">
        <v>377</v>
      </c>
      <c r="F890" s="2" t="s">
        <v>377</v>
      </c>
      <c r="G890" s="2" t="s">
        <v>377</v>
      </c>
    </row>
    <row r="891" spans="1:7">
      <c r="A891" s="2">
        <v>37570</v>
      </c>
      <c r="B891" s="2" t="s">
        <v>207</v>
      </c>
      <c r="C891" s="2" t="s">
        <v>364</v>
      </c>
      <c r="D891" s="2" t="s">
        <v>1095</v>
      </c>
      <c r="E891" s="2" t="s">
        <v>378</v>
      </c>
      <c r="F891" s="2" t="s">
        <v>378</v>
      </c>
      <c r="G891" s="2" t="s">
        <v>378</v>
      </c>
    </row>
    <row r="892" spans="1:7">
      <c r="A892" s="2">
        <v>37580</v>
      </c>
      <c r="B892" s="2" t="s">
        <v>207</v>
      </c>
      <c r="C892" s="2" t="s">
        <v>364</v>
      </c>
      <c r="D892" s="2" t="s">
        <v>1095</v>
      </c>
      <c r="E892" s="2" t="s">
        <v>379</v>
      </c>
      <c r="F892" s="2" t="s">
        <v>379</v>
      </c>
      <c r="G892" s="2" t="s">
        <v>379</v>
      </c>
    </row>
    <row r="893" spans="1:17">
      <c r="A893" s="2">
        <v>37590</v>
      </c>
      <c r="B893" s="2" t="s">
        <v>207</v>
      </c>
      <c r="C893" s="2" t="s">
        <v>364</v>
      </c>
      <c r="D893" s="2" t="s">
        <v>1095</v>
      </c>
      <c r="E893" s="2" t="s">
        <v>380</v>
      </c>
      <c r="F893" s="2" t="s">
        <v>380</v>
      </c>
      <c r="G893" s="2" t="s">
        <v>380</v>
      </c>
      <c r="H893" s="3" t="s">
        <v>683</v>
      </c>
      <c r="I893" s="3">
        <v>0.13</v>
      </c>
      <c r="J893" s="3">
        <v>0.14</v>
      </c>
      <c r="K893" s="3">
        <v>0.18</v>
      </c>
      <c r="L893" s="3" t="s">
        <v>1102</v>
      </c>
      <c r="M893" s="3">
        <v>11583</v>
      </c>
      <c r="N893" s="3">
        <v>40848</v>
      </c>
      <c r="O893" s="3">
        <v>11657</v>
      </c>
      <c r="P893" s="3">
        <v>9455</v>
      </c>
      <c r="Q893" s="3">
        <v>6370</v>
      </c>
    </row>
    <row r="894" spans="1:7">
      <c r="A894" s="2">
        <v>37600</v>
      </c>
      <c r="B894" s="2" t="s">
        <v>207</v>
      </c>
      <c r="C894" s="2" t="s">
        <v>364</v>
      </c>
      <c r="D894" s="2" t="s">
        <v>1095</v>
      </c>
      <c r="E894" s="2" t="s">
        <v>382</v>
      </c>
      <c r="F894" s="2" t="s">
        <v>382</v>
      </c>
      <c r="G894" s="2" t="s">
        <v>382</v>
      </c>
    </row>
    <row r="895" spans="1:17">
      <c r="A895" s="2">
        <v>37610</v>
      </c>
      <c r="B895" s="2" t="s">
        <v>207</v>
      </c>
      <c r="C895" s="2" t="s">
        <v>364</v>
      </c>
      <c r="D895" s="2" t="s">
        <v>1095</v>
      </c>
      <c r="E895" s="2" t="s">
        <v>383</v>
      </c>
      <c r="F895" s="2" t="s">
        <v>383</v>
      </c>
      <c r="G895" s="2" t="s">
        <v>383</v>
      </c>
      <c r="H895" s="3" t="s">
        <v>1103</v>
      </c>
      <c r="I895" s="3">
        <v>0.03</v>
      </c>
      <c r="J895" s="3">
        <v>0.02</v>
      </c>
      <c r="K895" s="3">
        <v>3.01</v>
      </c>
      <c r="L895" s="3" t="s">
        <v>1104</v>
      </c>
      <c r="M895" s="3">
        <v>274292</v>
      </c>
      <c r="N895" s="3">
        <v>238931</v>
      </c>
      <c r="O895" s="3">
        <v>549596</v>
      </c>
      <c r="P895" s="3">
        <v>241538</v>
      </c>
      <c r="Q895" s="3">
        <v>194776</v>
      </c>
    </row>
    <row r="896" spans="1:17">
      <c r="A896" s="2">
        <v>37620</v>
      </c>
      <c r="B896" s="2" t="s">
        <v>207</v>
      </c>
      <c r="C896" s="2" t="s">
        <v>364</v>
      </c>
      <c r="D896" s="2" t="s">
        <v>1095</v>
      </c>
      <c r="E896" s="2" t="s">
        <v>386</v>
      </c>
      <c r="F896" s="2" t="s">
        <v>386</v>
      </c>
      <c r="G896" s="2" t="s">
        <v>386</v>
      </c>
      <c r="H896" s="3" t="s">
        <v>1105</v>
      </c>
      <c r="I896" s="3">
        <v>20.86</v>
      </c>
      <c r="J896" s="3">
        <v>22.62</v>
      </c>
      <c r="K896" s="3">
        <v>20.27</v>
      </c>
      <c r="L896" s="3" t="s">
        <v>1106</v>
      </c>
      <c r="M896" s="3">
        <v>1317041</v>
      </c>
      <c r="N896" s="3">
        <v>968648</v>
      </c>
      <c r="O896" s="3">
        <v>728129</v>
      </c>
      <c r="P896" s="3">
        <v>668861</v>
      </c>
      <c r="Q896" s="3">
        <v>572352</v>
      </c>
    </row>
    <row r="897" spans="1:17">
      <c r="A897" s="2">
        <v>37630</v>
      </c>
      <c r="B897" s="2" t="s">
        <v>207</v>
      </c>
      <c r="C897" s="2" t="s">
        <v>364</v>
      </c>
      <c r="D897" s="2" t="s">
        <v>1095</v>
      </c>
      <c r="E897" s="2" t="s">
        <v>389</v>
      </c>
      <c r="F897" s="2" t="s">
        <v>389</v>
      </c>
      <c r="G897" s="2" t="s">
        <v>389</v>
      </c>
      <c r="H897" s="3" t="s">
        <v>1107</v>
      </c>
      <c r="I897" s="3">
        <v>70.32</v>
      </c>
      <c r="J897" s="3">
        <v>76.68</v>
      </c>
      <c r="K897" s="3">
        <v>67.6</v>
      </c>
      <c r="L897" s="3" t="s">
        <v>1108</v>
      </c>
      <c r="M897" s="3">
        <v>4542727</v>
      </c>
      <c r="N897" s="3">
        <v>4386615</v>
      </c>
      <c r="O897" s="3">
        <v>3538947</v>
      </c>
      <c r="P897" s="3">
        <v>2645719</v>
      </c>
      <c r="Q897" s="3">
        <v>2505855</v>
      </c>
    </row>
    <row r="898" spans="1:17">
      <c r="A898" s="2">
        <v>37640</v>
      </c>
      <c r="B898" s="2" t="s">
        <v>207</v>
      </c>
      <c r="C898" s="2" t="s">
        <v>364</v>
      </c>
      <c r="D898" s="2" t="s">
        <v>1095</v>
      </c>
      <c r="E898" s="2" t="s">
        <v>392</v>
      </c>
      <c r="F898" s="2" t="s">
        <v>392</v>
      </c>
      <c r="G898" s="2" t="s">
        <v>392</v>
      </c>
      <c r="H898" s="3" t="s">
        <v>1109</v>
      </c>
      <c r="I898" s="3">
        <v>20.69</v>
      </c>
      <c r="J898" s="3">
        <v>22.65</v>
      </c>
      <c r="K898" s="3">
        <v>19.25</v>
      </c>
      <c r="L898" s="3" t="s">
        <v>1110</v>
      </c>
      <c r="M898" s="3">
        <v>1480244</v>
      </c>
      <c r="N898" s="3">
        <v>1420688</v>
      </c>
      <c r="O898" s="3">
        <v>539621</v>
      </c>
      <c r="P898" s="3">
        <v>228425</v>
      </c>
      <c r="Q898" s="3">
        <v>214393</v>
      </c>
    </row>
    <row r="899" spans="1:17">
      <c r="A899" s="2">
        <v>37650</v>
      </c>
      <c r="B899" s="2" t="s">
        <v>207</v>
      </c>
      <c r="C899" s="2" t="s">
        <v>364</v>
      </c>
      <c r="D899" s="2" t="s">
        <v>1095</v>
      </c>
      <c r="E899" s="2" t="s">
        <v>395</v>
      </c>
      <c r="F899" s="2" t="s">
        <v>395</v>
      </c>
      <c r="G899" s="2" t="s">
        <v>395</v>
      </c>
      <c r="H899" s="3" t="s">
        <v>1111</v>
      </c>
      <c r="I899" s="3">
        <v>28.02</v>
      </c>
      <c r="J899" s="3">
        <v>30</v>
      </c>
      <c r="K899" s="3">
        <v>23.34</v>
      </c>
      <c r="L899" s="3" t="s">
        <v>1112</v>
      </c>
      <c r="M899" s="3">
        <v>1459478</v>
      </c>
      <c r="N899" s="3">
        <v>725525</v>
      </c>
      <c r="O899" s="3">
        <v>875734</v>
      </c>
      <c r="P899" s="3">
        <v>791381</v>
      </c>
      <c r="Q899" s="3">
        <v>1214642</v>
      </c>
    </row>
    <row r="900" spans="1:17">
      <c r="A900" s="2">
        <v>37660</v>
      </c>
      <c r="B900" s="2" t="s">
        <v>207</v>
      </c>
      <c r="C900" s="2" t="s">
        <v>364</v>
      </c>
      <c r="D900" s="2" t="s">
        <v>1095</v>
      </c>
      <c r="E900" s="2" t="s">
        <v>398</v>
      </c>
      <c r="F900" s="2" t="s">
        <v>398</v>
      </c>
      <c r="G900" s="2" t="s">
        <v>398</v>
      </c>
      <c r="H900" s="3" t="s">
        <v>1113</v>
      </c>
      <c r="I900" s="3">
        <v>41.65</v>
      </c>
      <c r="J900" s="3">
        <v>46.31</v>
      </c>
      <c r="K900" s="3">
        <v>44.98</v>
      </c>
      <c r="L900" s="3" t="s">
        <v>1114</v>
      </c>
      <c r="M900" s="3">
        <v>2901377</v>
      </c>
      <c r="N900" s="3">
        <v>3184843</v>
      </c>
      <c r="O900" s="3">
        <v>2851721</v>
      </c>
      <c r="P900" s="3">
        <v>2294774</v>
      </c>
      <c r="Q900" s="3">
        <v>1649172</v>
      </c>
    </row>
    <row r="901" spans="1:7">
      <c r="A901" s="2">
        <v>37670</v>
      </c>
      <c r="B901" s="2" t="s">
        <v>207</v>
      </c>
      <c r="C901" s="2" t="s">
        <v>364</v>
      </c>
      <c r="D901" s="2" t="s">
        <v>1095</v>
      </c>
      <c r="E901" s="2" t="s">
        <v>401</v>
      </c>
      <c r="F901" s="2" t="s">
        <v>401</v>
      </c>
      <c r="G901" s="2" t="s">
        <v>401</v>
      </c>
    </row>
    <row r="902" spans="1:17">
      <c r="A902" s="2">
        <v>37680</v>
      </c>
      <c r="B902" s="2" t="s">
        <v>207</v>
      </c>
      <c r="C902" s="2" t="s">
        <v>364</v>
      </c>
      <c r="D902" s="2" t="s">
        <v>1095</v>
      </c>
      <c r="E902" s="2" t="s">
        <v>402</v>
      </c>
      <c r="F902" s="2" t="s">
        <v>402</v>
      </c>
      <c r="G902" s="2" t="s">
        <v>402</v>
      </c>
      <c r="H902" s="3" t="s">
        <v>1115</v>
      </c>
      <c r="I902" s="3">
        <v>1.9</v>
      </c>
      <c r="J902" s="3">
        <v>4.16</v>
      </c>
      <c r="K902" s="3">
        <v>4.3</v>
      </c>
      <c r="L902" s="3" t="s">
        <v>1116</v>
      </c>
      <c r="M902" s="3">
        <v>347998</v>
      </c>
      <c r="N902" s="3">
        <v>195489</v>
      </c>
      <c r="O902" s="3">
        <v>116373</v>
      </c>
      <c r="P902" s="3">
        <v>93374</v>
      </c>
      <c r="Q902" s="3">
        <v>51737</v>
      </c>
    </row>
    <row r="903" spans="1:17">
      <c r="A903" s="2">
        <v>37690</v>
      </c>
      <c r="B903" s="2" t="s">
        <v>207</v>
      </c>
      <c r="C903" s="2" t="s">
        <v>364</v>
      </c>
      <c r="D903" s="2" t="s">
        <v>1095</v>
      </c>
      <c r="E903" s="2" t="s">
        <v>405</v>
      </c>
      <c r="F903" s="2" t="s">
        <v>405</v>
      </c>
      <c r="G903" s="2" t="s">
        <v>405</v>
      </c>
      <c r="H903" s="3" t="s">
        <v>1117</v>
      </c>
      <c r="I903" s="3">
        <v>0.79</v>
      </c>
      <c r="J903" s="3">
        <v>0.47</v>
      </c>
      <c r="K903" s="3">
        <v>0.48</v>
      </c>
      <c r="L903" s="3" t="s">
        <v>1118</v>
      </c>
      <c r="M903" s="3">
        <v>16786</v>
      </c>
      <c r="N903" s="3">
        <v>11756</v>
      </c>
      <c r="O903" s="3">
        <v>6523</v>
      </c>
      <c r="P903" s="3">
        <v>3897</v>
      </c>
      <c r="Q903" s="3">
        <v>2392</v>
      </c>
    </row>
    <row r="904" spans="1:17">
      <c r="A904" s="2">
        <v>37700</v>
      </c>
      <c r="B904" s="2" t="s">
        <v>207</v>
      </c>
      <c r="C904" s="2" t="s">
        <v>364</v>
      </c>
      <c r="D904" s="2" t="s">
        <v>1095</v>
      </c>
      <c r="E904" s="2" t="s">
        <v>408</v>
      </c>
      <c r="F904" s="2" t="s">
        <v>408</v>
      </c>
      <c r="G904" s="2" t="s">
        <v>408</v>
      </c>
      <c r="H904" s="3" t="s">
        <v>1119</v>
      </c>
      <c r="I904" s="3">
        <v>0.61</v>
      </c>
      <c r="J904" s="3">
        <v>0.56</v>
      </c>
      <c r="K904" s="3">
        <v>0.42</v>
      </c>
      <c r="L904" s="3" t="s">
        <v>1120</v>
      </c>
      <c r="M904" s="3">
        <v>40719</v>
      </c>
      <c r="N904" s="3">
        <v>29087</v>
      </c>
      <c r="O904" s="3">
        <v>14121</v>
      </c>
      <c r="P904" s="3">
        <v>73341</v>
      </c>
      <c r="Q904" s="3">
        <v>71641</v>
      </c>
    </row>
    <row r="905" spans="1:17">
      <c r="A905" s="2">
        <v>37710</v>
      </c>
      <c r="B905" s="2" t="s">
        <v>207</v>
      </c>
      <c r="C905" s="2" t="s">
        <v>364</v>
      </c>
      <c r="D905" s="2" t="s">
        <v>1095</v>
      </c>
      <c r="E905" s="2" t="s">
        <v>410</v>
      </c>
      <c r="F905" s="2" t="s">
        <v>410</v>
      </c>
      <c r="G905" s="2" t="s">
        <v>410</v>
      </c>
      <c r="H905" s="3" t="s">
        <v>663</v>
      </c>
      <c r="I905" s="3">
        <v>2.31</v>
      </c>
      <c r="J905" s="3">
        <v>2.33</v>
      </c>
      <c r="K905" s="3">
        <v>2.33</v>
      </c>
      <c r="L905" s="3" t="s">
        <v>1121</v>
      </c>
      <c r="M905" s="3">
        <v>124498</v>
      </c>
      <c r="N905" s="3">
        <v>116098</v>
      </c>
      <c r="O905" s="3">
        <v>103823</v>
      </c>
      <c r="P905" s="3">
        <v>92058</v>
      </c>
      <c r="Q905" s="3">
        <v>74609</v>
      </c>
    </row>
    <row r="906" spans="1:15">
      <c r="A906" s="2">
        <v>37720</v>
      </c>
      <c r="B906" s="2" t="s">
        <v>207</v>
      </c>
      <c r="C906" s="2" t="s">
        <v>364</v>
      </c>
      <c r="D906" s="2" t="s">
        <v>1095</v>
      </c>
      <c r="E906" s="2" t="s">
        <v>412</v>
      </c>
      <c r="F906" s="2" t="s">
        <v>412</v>
      </c>
      <c r="G906" s="2" t="s">
        <v>412</v>
      </c>
      <c r="H906" s="3" t="s">
        <v>1122</v>
      </c>
      <c r="I906" s="3">
        <v>1.56</v>
      </c>
      <c r="J906" s="3">
        <v>2.22</v>
      </c>
      <c r="K906" s="3">
        <v>2.02</v>
      </c>
      <c r="L906" s="3" t="s">
        <v>1123</v>
      </c>
      <c r="M906" s="3">
        <v>91965</v>
      </c>
      <c r="N906" s="3">
        <v>87061</v>
      </c>
      <c r="O906" s="3">
        <v>43726</v>
      </c>
    </row>
    <row r="907" spans="1:17">
      <c r="A907" s="2">
        <v>37730</v>
      </c>
      <c r="B907" s="2" t="s">
        <v>207</v>
      </c>
      <c r="C907" s="2" t="s">
        <v>364</v>
      </c>
      <c r="D907" s="2" t="s">
        <v>1095</v>
      </c>
      <c r="E907" s="2" t="s">
        <v>414</v>
      </c>
      <c r="F907" s="2" t="s">
        <v>414</v>
      </c>
      <c r="G907" s="2" t="s">
        <v>414</v>
      </c>
      <c r="H907" s="3" t="s">
        <v>1124</v>
      </c>
      <c r="I907" s="3">
        <v>0.14</v>
      </c>
      <c r="J907" s="3">
        <v>0.16</v>
      </c>
      <c r="K907" s="3">
        <v>0.09</v>
      </c>
      <c r="L907" s="3" t="s">
        <v>836</v>
      </c>
      <c r="M907" s="3">
        <v>6385</v>
      </c>
      <c r="N907" s="3">
        <v>4506</v>
      </c>
      <c r="O907" s="3">
        <v>3356</v>
      </c>
      <c r="P907" s="3">
        <v>1117</v>
      </c>
      <c r="Q907" s="3">
        <v>693</v>
      </c>
    </row>
    <row r="908" spans="1:17">
      <c r="A908" s="2">
        <v>37740</v>
      </c>
      <c r="B908" s="2" t="s">
        <v>207</v>
      </c>
      <c r="C908" s="2" t="s">
        <v>364</v>
      </c>
      <c r="D908" s="2" t="s">
        <v>1095</v>
      </c>
      <c r="E908" s="2" t="s">
        <v>416</v>
      </c>
      <c r="F908" s="2" t="s">
        <v>416</v>
      </c>
      <c r="G908" s="2" t="s">
        <v>416</v>
      </c>
      <c r="H908" s="3" t="s">
        <v>1125</v>
      </c>
      <c r="I908" s="3">
        <v>0.13</v>
      </c>
      <c r="J908" s="3">
        <v>0.08</v>
      </c>
      <c r="K908" s="3">
        <v>0.08</v>
      </c>
      <c r="L908" s="3" t="s">
        <v>1126</v>
      </c>
      <c r="M908" s="3">
        <v>9923</v>
      </c>
      <c r="N908" s="3">
        <v>7954</v>
      </c>
      <c r="O908" s="3">
        <v>3322</v>
      </c>
      <c r="P908" s="3">
        <v>4875</v>
      </c>
      <c r="Q908" s="3">
        <v>4387</v>
      </c>
    </row>
    <row r="909" spans="1:17">
      <c r="A909" s="2">
        <v>37750</v>
      </c>
      <c r="B909" s="2" t="s">
        <v>207</v>
      </c>
      <c r="C909" s="2" t="s">
        <v>364</v>
      </c>
      <c r="D909" s="2" t="s">
        <v>1095</v>
      </c>
      <c r="E909" s="2" t="s">
        <v>418</v>
      </c>
      <c r="F909" s="2" t="s">
        <v>418</v>
      </c>
      <c r="G909" s="2" t="s">
        <v>418</v>
      </c>
      <c r="H909" s="3" t="s">
        <v>1127</v>
      </c>
      <c r="I909" s="3">
        <v>0.24</v>
      </c>
      <c r="J909" s="3">
        <v>0.28</v>
      </c>
      <c r="K909" s="3">
        <v>0.2</v>
      </c>
      <c r="L909" s="3" t="s">
        <v>1128</v>
      </c>
      <c r="M909" s="3">
        <v>15899</v>
      </c>
      <c r="N909" s="3">
        <v>5507</v>
      </c>
      <c r="O909" s="3">
        <v>9247</v>
      </c>
      <c r="P909" s="3">
        <v>8611</v>
      </c>
      <c r="Q909" s="3">
        <v>2683</v>
      </c>
    </row>
    <row r="910" spans="1:17">
      <c r="A910" s="2">
        <v>37760</v>
      </c>
      <c r="B910" s="2" t="s">
        <v>207</v>
      </c>
      <c r="C910" s="2" t="s">
        <v>364</v>
      </c>
      <c r="D910" s="2" t="s">
        <v>1095</v>
      </c>
      <c r="E910" s="2" t="s">
        <v>421</v>
      </c>
      <c r="F910" s="2" t="s">
        <v>421</v>
      </c>
      <c r="G910" s="2" t="s">
        <v>421</v>
      </c>
      <c r="H910" s="3" t="s">
        <v>762</v>
      </c>
      <c r="I910" s="3">
        <v>0.17</v>
      </c>
      <c r="J910" s="3">
        <v>0.19</v>
      </c>
      <c r="K910" s="3">
        <v>0.19</v>
      </c>
      <c r="L910" s="3" t="s">
        <v>787</v>
      </c>
      <c r="M910" s="3">
        <v>11599</v>
      </c>
      <c r="N910" s="3">
        <v>13197</v>
      </c>
      <c r="O910" s="3">
        <v>11961</v>
      </c>
      <c r="P910" s="3">
        <v>10685</v>
      </c>
      <c r="Q910" s="3">
        <v>9859</v>
      </c>
    </row>
    <row r="911" spans="1:17">
      <c r="A911" s="2">
        <v>37770</v>
      </c>
      <c r="B911" s="2" t="s">
        <v>207</v>
      </c>
      <c r="C911" s="2" t="s">
        <v>364</v>
      </c>
      <c r="D911" s="2" t="s">
        <v>1095</v>
      </c>
      <c r="E911" s="2" t="s">
        <v>424</v>
      </c>
      <c r="F911" s="2" t="s">
        <v>424</v>
      </c>
      <c r="G911" s="2" t="s">
        <v>424</v>
      </c>
      <c r="H911" s="3" t="s">
        <v>1124</v>
      </c>
      <c r="I911" s="3">
        <v>0.07</v>
      </c>
      <c r="J911" s="3">
        <v>0.1</v>
      </c>
      <c r="K911" s="3">
        <v>0.07</v>
      </c>
      <c r="L911" s="3" t="s">
        <v>1129</v>
      </c>
      <c r="M911" s="3">
        <v>3899</v>
      </c>
      <c r="N911" s="3">
        <v>2883</v>
      </c>
      <c r="O911" s="3">
        <v>718</v>
      </c>
      <c r="P911" s="3">
        <v>1247</v>
      </c>
      <c r="Q911" s="3">
        <v>1090</v>
      </c>
    </row>
    <row r="912" spans="1:17">
      <c r="A912" s="2">
        <v>37780</v>
      </c>
      <c r="B912" s="2" t="s">
        <v>207</v>
      </c>
      <c r="C912" s="2" t="s">
        <v>364</v>
      </c>
      <c r="D912" s="2" t="s">
        <v>1095</v>
      </c>
      <c r="E912" s="2" t="s">
        <v>425</v>
      </c>
      <c r="F912" s="2" t="s">
        <v>425</v>
      </c>
      <c r="G912" s="2" t="s">
        <v>425</v>
      </c>
      <c r="H912" s="3" t="s">
        <v>1122</v>
      </c>
      <c r="I912" s="3">
        <v>0.91</v>
      </c>
      <c r="J912" s="3">
        <v>1.2</v>
      </c>
      <c r="K912" s="3">
        <v>0.65</v>
      </c>
      <c r="L912" s="3" t="s">
        <v>1130</v>
      </c>
      <c r="M912" s="3">
        <v>30412</v>
      </c>
      <c r="N912" s="3">
        <v>21375</v>
      </c>
      <c r="O912" s="3">
        <v>10733</v>
      </c>
      <c r="P912" s="3">
        <v>5462</v>
      </c>
      <c r="Q912" s="3">
        <v>3784</v>
      </c>
    </row>
    <row r="913" spans="1:17">
      <c r="A913" s="2">
        <v>37790</v>
      </c>
      <c r="B913" s="2" t="s">
        <v>207</v>
      </c>
      <c r="C913" s="2" t="s">
        <v>364</v>
      </c>
      <c r="D913" s="2" t="s">
        <v>1095</v>
      </c>
      <c r="E913" s="2" t="s">
        <v>428</v>
      </c>
      <c r="F913" s="2" t="s">
        <v>428</v>
      </c>
      <c r="G913" s="2" t="s">
        <v>428</v>
      </c>
      <c r="H913" s="3" t="s">
        <v>1131</v>
      </c>
      <c r="I913" s="3">
        <v>10.4</v>
      </c>
      <c r="J913" s="3">
        <v>17.77</v>
      </c>
      <c r="K913" s="3">
        <v>16.7</v>
      </c>
      <c r="L913" s="3" t="s">
        <v>1132</v>
      </c>
      <c r="M913" s="3">
        <v>1386412</v>
      </c>
      <c r="N913" s="3">
        <v>1582677</v>
      </c>
      <c r="O913" s="3">
        <v>1574035</v>
      </c>
      <c r="P913" s="3">
        <v>1122896</v>
      </c>
      <c r="Q913" s="3">
        <v>1183654</v>
      </c>
    </row>
    <row r="914" spans="1:17">
      <c r="A914" s="2">
        <v>37800</v>
      </c>
      <c r="B914" s="2" t="s">
        <v>207</v>
      </c>
      <c r="C914" s="2" t="s">
        <v>364</v>
      </c>
      <c r="D914" s="2" t="s">
        <v>1095</v>
      </c>
      <c r="E914" s="2" t="s">
        <v>429</v>
      </c>
      <c r="F914" s="2" t="s">
        <v>429</v>
      </c>
      <c r="G914" s="2" t="s">
        <v>429</v>
      </c>
      <c r="H914" s="3" t="s">
        <v>1133</v>
      </c>
      <c r="I914" s="3">
        <v>10.97</v>
      </c>
      <c r="J914" s="3">
        <v>13.16</v>
      </c>
      <c r="K914" s="3">
        <v>11.19</v>
      </c>
      <c r="L914" s="3" t="s">
        <v>1134</v>
      </c>
      <c r="M914" s="3">
        <v>491090</v>
      </c>
      <c r="N914" s="3">
        <v>383348</v>
      </c>
      <c r="O914" s="3">
        <v>372343</v>
      </c>
      <c r="P914" s="3">
        <v>309267</v>
      </c>
      <c r="Q914" s="3">
        <v>308707</v>
      </c>
    </row>
    <row r="915" spans="1:17">
      <c r="A915" s="2">
        <v>37810</v>
      </c>
      <c r="B915" s="2" t="s">
        <v>207</v>
      </c>
      <c r="C915" s="2" t="s">
        <v>364</v>
      </c>
      <c r="D915" s="2" t="s">
        <v>1095</v>
      </c>
      <c r="E915" s="2" t="s">
        <v>432</v>
      </c>
      <c r="F915" s="2" t="s">
        <v>432</v>
      </c>
      <c r="G915" s="2" t="s">
        <v>432</v>
      </c>
      <c r="H915" s="3" t="s">
        <v>1135</v>
      </c>
      <c r="I915" s="3">
        <v>6.39</v>
      </c>
      <c r="J915" s="3">
        <v>5.56</v>
      </c>
      <c r="K915" s="3">
        <v>4.78</v>
      </c>
      <c r="L915" s="3" t="s">
        <v>1136</v>
      </c>
      <c r="M915" s="3">
        <v>352370</v>
      </c>
      <c r="N915" s="3">
        <v>304663</v>
      </c>
      <c r="O915" s="3">
        <v>246297</v>
      </c>
      <c r="P915" s="3">
        <v>179093</v>
      </c>
      <c r="Q915" s="3">
        <v>151038</v>
      </c>
    </row>
    <row r="916" spans="1:17">
      <c r="A916" s="2">
        <v>37820</v>
      </c>
      <c r="B916" s="2" t="s">
        <v>207</v>
      </c>
      <c r="C916" s="2" t="s">
        <v>364</v>
      </c>
      <c r="D916" s="2" t="s">
        <v>1095</v>
      </c>
      <c r="E916" s="2" t="s">
        <v>435</v>
      </c>
      <c r="F916" s="2" t="s">
        <v>435</v>
      </c>
      <c r="G916" s="2" t="s">
        <v>435</v>
      </c>
      <c r="H916" s="3" t="s">
        <v>1137</v>
      </c>
      <c r="I916" s="3">
        <v>0.72</v>
      </c>
      <c r="J916" s="3">
        <v>0.47</v>
      </c>
      <c r="K916" s="3">
        <v>0.37</v>
      </c>
      <c r="L916" s="3" t="s">
        <v>1138</v>
      </c>
      <c r="M916" s="3">
        <v>26444</v>
      </c>
      <c r="N916" s="3">
        <v>7911</v>
      </c>
      <c r="O916" s="3">
        <v>6512</v>
      </c>
      <c r="P916" s="3">
        <v>4017</v>
      </c>
      <c r="Q916" s="3">
        <v>2210</v>
      </c>
    </row>
    <row r="917" spans="1:17">
      <c r="A917" s="2">
        <v>37830</v>
      </c>
      <c r="B917" s="2" t="s">
        <v>207</v>
      </c>
      <c r="C917" s="2" t="s">
        <v>364</v>
      </c>
      <c r="D917" s="2" t="s">
        <v>1095</v>
      </c>
      <c r="E917" s="2" t="s">
        <v>436</v>
      </c>
      <c r="F917" s="2" t="s">
        <v>436</v>
      </c>
      <c r="G917" s="2" t="s">
        <v>436</v>
      </c>
      <c r="H917" s="3" t="s">
        <v>708</v>
      </c>
      <c r="I917" s="3">
        <v>2.06</v>
      </c>
      <c r="J917" s="3">
        <v>1.67</v>
      </c>
      <c r="K917" s="3">
        <v>1.28</v>
      </c>
      <c r="L917" s="3" t="s">
        <v>1139</v>
      </c>
      <c r="M917" s="3">
        <v>69557</v>
      </c>
      <c r="N917" s="3">
        <v>43872</v>
      </c>
      <c r="O917" s="3">
        <v>33527</v>
      </c>
      <c r="P917" s="3">
        <v>7341</v>
      </c>
      <c r="Q917" s="3">
        <v>8081</v>
      </c>
    </row>
    <row r="918" spans="1:17">
      <c r="A918" s="2">
        <v>37840</v>
      </c>
      <c r="B918" s="2" t="s">
        <v>207</v>
      </c>
      <c r="C918" s="2" t="s">
        <v>364</v>
      </c>
      <c r="D918" s="2" t="s">
        <v>1095</v>
      </c>
      <c r="E918" s="2" t="s">
        <v>439</v>
      </c>
      <c r="F918" s="2" t="s">
        <v>439</v>
      </c>
      <c r="G918" s="2" t="s">
        <v>439</v>
      </c>
      <c r="H918" s="3" t="s">
        <v>1140</v>
      </c>
      <c r="I918" s="3">
        <v>1.57</v>
      </c>
      <c r="J918" s="3">
        <v>1.48</v>
      </c>
      <c r="K918" s="3">
        <v>1.25</v>
      </c>
      <c r="L918" s="3" t="s">
        <v>1139</v>
      </c>
      <c r="M918" s="3">
        <v>72320</v>
      </c>
      <c r="N918" s="3">
        <v>65082</v>
      </c>
      <c r="O918" s="3">
        <v>50200</v>
      </c>
      <c r="P918" s="3">
        <v>45669</v>
      </c>
      <c r="Q918" s="3">
        <v>34099</v>
      </c>
    </row>
    <row r="919" spans="1:17">
      <c r="A919" s="2">
        <v>37850</v>
      </c>
      <c r="B919" s="2" t="s">
        <v>207</v>
      </c>
      <c r="C919" s="2" t="s">
        <v>364</v>
      </c>
      <c r="D919" s="2" t="s">
        <v>1095</v>
      </c>
      <c r="E919" s="2" t="s">
        <v>442</v>
      </c>
      <c r="F919" s="2" t="s">
        <v>442</v>
      </c>
      <c r="G919" s="2" t="s">
        <v>442</v>
      </c>
      <c r="H919" s="3" t="s">
        <v>1141</v>
      </c>
      <c r="I919" s="3">
        <v>3.02</v>
      </c>
      <c r="J919" s="3">
        <v>3.22</v>
      </c>
      <c r="K919" s="3">
        <v>3.08</v>
      </c>
      <c r="L919" s="3" t="s">
        <v>1142</v>
      </c>
      <c r="M919" s="3">
        <v>237983</v>
      </c>
      <c r="N919" s="3">
        <v>212220</v>
      </c>
      <c r="O919" s="3">
        <v>196885</v>
      </c>
      <c r="P919" s="3">
        <v>105205</v>
      </c>
      <c r="Q919" s="3">
        <v>86177</v>
      </c>
    </row>
    <row r="920" spans="1:17">
      <c r="A920" s="2">
        <v>37860</v>
      </c>
      <c r="B920" s="2" t="s">
        <v>207</v>
      </c>
      <c r="C920" s="2" t="s">
        <v>364</v>
      </c>
      <c r="D920" s="2" t="s">
        <v>1095</v>
      </c>
      <c r="E920" s="2" t="s">
        <v>444</v>
      </c>
      <c r="F920" s="2" t="s">
        <v>444</v>
      </c>
      <c r="G920" s="2" t="s">
        <v>444</v>
      </c>
      <c r="H920" s="3" t="s">
        <v>1143</v>
      </c>
      <c r="I920" s="3">
        <v>0.89</v>
      </c>
      <c r="J920" s="3">
        <v>1.2</v>
      </c>
      <c r="K920" s="3">
        <v>0.92</v>
      </c>
      <c r="L920" s="3" t="s">
        <v>1144</v>
      </c>
      <c r="M920" s="3">
        <v>54792</v>
      </c>
      <c r="N920" s="3">
        <v>32132</v>
      </c>
      <c r="O920" s="3">
        <v>24686</v>
      </c>
      <c r="P920" s="3">
        <v>17246</v>
      </c>
      <c r="Q920" s="3">
        <v>22475</v>
      </c>
    </row>
    <row r="921" spans="1:17">
      <c r="A921" s="2">
        <v>37870</v>
      </c>
      <c r="B921" s="2" t="s">
        <v>207</v>
      </c>
      <c r="C921" s="2" t="s">
        <v>364</v>
      </c>
      <c r="D921" s="2" t="s">
        <v>1095</v>
      </c>
      <c r="E921" s="2" t="s">
        <v>446</v>
      </c>
      <c r="F921" s="2" t="s">
        <v>446</v>
      </c>
      <c r="G921" s="2" t="s">
        <v>446</v>
      </c>
      <c r="H921" s="3" t="s">
        <v>1145</v>
      </c>
      <c r="I921" s="3">
        <v>8.82</v>
      </c>
      <c r="J921" s="3">
        <v>8.08</v>
      </c>
      <c r="K921" s="3">
        <v>7.22</v>
      </c>
      <c r="L921" s="3" t="s">
        <v>1146</v>
      </c>
      <c r="M921" s="3">
        <v>479118</v>
      </c>
      <c r="N921" s="3">
        <v>388842</v>
      </c>
      <c r="O921" s="3">
        <v>250719</v>
      </c>
      <c r="P921" s="3">
        <v>205992</v>
      </c>
      <c r="Q921" s="3">
        <v>174445</v>
      </c>
    </row>
    <row r="922" spans="1:17">
      <c r="A922" s="2">
        <v>37880</v>
      </c>
      <c r="B922" s="2" t="s">
        <v>207</v>
      </c>
      <c r="C922" s="2" t="s">
        <v>364</v>
      </c>
      <c r="D922" s="2" t="s">
        <v>1095</v>
      </c>
      <c r="E922" s="2" t="s">
        <v>449</v>
      </c>
      <c r="F922" s="2" t="s">
        <v>449</v>
      </c>
      <c r="G922" s="2" t="s">
        <v>449</v>
      </c>
      <c r="H922" s="3" t="s">
        <v>1147</v>
      </c>
      <c r="I922" s="3">
        <v>7.09</v>
      </c>
      <c r="J922" s="3">
        <v>6.56</v>
      </c>
      <c r="K922" s="3">
        <v>5.39</v>
      </c>
      <c r="L922" s="3" t="s">
        <v>1148</v>
      </c>
      <c r="M922" s="3">
        <v>332968</v>
      </c>
      <c r="N922" s="3">
        <v>232206</v>
      </c>
      <c r="O922" s="3">
        <v>183974</v>
      </c>
      <c r="P922" s="3">
        <v>315695</v>
      </c>
      <c r="Q922" s="3">
        <v>287003</v>
      </c>
    </row>
    <row r="923" spans="1:17">
      <c r="A923" s="2">
        <v>37890</v>
      </c>
      <c r="B923" s="2" t="s">
        <v>207</v>
      </c>
      <c r="C923" s="2" t="s">
        <v>364</v>
      </c>
      <c r="D923" s="2" t="s">
        <v>1095</v>
      </c>
      <c r="E923" s="2" t="s">
        <v>452</v>
      </c>
      <c r="F923" s="2" t="s">
        <v>452</v>
      </c>
      <c r="G923" s="2" t="s">
        <v>452</v>
      </c>
      <c r="H923" s="3" t="s">
        <v>1085</v>
      </c>
      <c r="I923" s="3">
        <v>6.83</v>
      </c>
      <c r="J923" s="3">
        <v>5.73</v>
      </c>
      <c r="K923" s="3">
        <v>4.39</v>
      </c>
      <c r="L923" s="3" t="s">
        <v>1149</v>
      </c>
      <c r="M923" s="3">
        <v>247267</v>
      </c>
      <c r="N923" s="3">
        <v>186691</v>
      </c>
      <c r="O923" s="3">
        <v>115927</v>
      </c>
      <c r="P923" s="3">
        <v>65319</v>
      </c>
      <c r="Q923" s="3">
        <v>54401</v>
      </c>
    </row>
    <row r="924" spans="1:17">
      <c r="A924" s="2">
        <v>37900</v>
      </c>
      <c r="B924" s="2" t="s">
        <v>207</v>
      </c>
      <c r="C924" s="2" t="s">
        <v>364</v>
      </c>
      <c r="D924" s="2" t="s">
        <v>1095</v>
      </c>
      <c r="E924" s="2" t="s">
        <v>455</v>
      </c>
      <c r="F924" s="2" t="s">
        <v>455</v>
      </c>
      <c r="G924" s="2" t="s">
        <v>455</v>
      </c>
      <c r="H924" s="3" t="s">
        <v>1150</v>
      </c>
      <c r="I924" s="3">
        <v>1.13</v>
      </c>
      <c r="J924" s="3">
        <v>1.18</v>
      </c>
      <c r="K924" s="3">
        <v>1.27</v>
      </c>
      <c r="L924" s="3" t="s">
        <v>1151</v>
      </c>
      <c r="M924" s="3">
        <v>79098</v>
      </c>
      <c r="N924" s="3">
        <v>75481</v>
      </c>
      <c r="O924" s="3">
        <v>42972</v>
      </c>
      <c r="P924" s="3"/>
      <c r="Q924" s="3">
        <v>151038</v>
      </c>
    </row>
    <row r="925" spans="1:17">
      <c r="A925" s="2">
        <v>37910</v>
      </c>
      <c r="B925" s="2" t="s">
        <v>207</v>
      </c>
      <c r="C925" s="2" t="s">
        <v>364</v>
      </c>
      <c r="D925" s="2" t="s">
        <v>1095</v>
      </c>
      <c r="E925" s="2" t="s">
        <v>457</v>
      </c>
      <c r="F925" s="2" t="s">
        <v>457</v>
      </c>
      <c r="G925" s="2" t="s">
        <v>457</v>
      </c>
      <c r="H925" s="3" t="s">
        <v>1152</v>
      </c>
      <c r="I925" s="3">
        <v>5.73</v>
      </c>
      <c r="J925" s="3">
        <v>6.13</v>
      </c>
      <c r="K925" s="3">
        <v>6.97</v>
      </c>
      <c r="L925" s="3" t="s">
        <v>1153</v>
      </c>
      <c r="M925" s="3">
        <v>546495</v>
      </c>
      <c r="N925" s="3">
        <v>663344</v>
      </c>
      <c r="O925" s="3">
        <v>394007</v>
      </c>
      <c r="P925" s="3">
        <v>224537</v>
      </c>
      <c r="Q925" s="3">
        <v>213451</v>
      </c>
    </row>
    <row r="926" spans="1:17">
      <c r="A926" s="2">
        <v>37920</v>
      </c>
      <c r="B926" s="2" t="s">
        <v>207</v>
      </c>
      <c r="C926" s="2" t="s">
        <v>364</v>
      </c>
      <c r="D926" s="2" t="s">
        <v>1095</v>
      </c>
      <c r="E926" s="2" t="s">
        <v>460</v>
      </c>
      <c r="F926" s="2" t="s">
        <v>460</v>
      </c>
      <c r="G926" s="2" t="s">
        <v>460</v>
      </c>
      <c r="H926" s="3" t="s">
        <v>1154</v>
      </c>
      <c r="I926" s="3">
        <v>7.65</v>
      </c>
      <c r="J926" s="3">
        <v>7.81</v>
      </c>
      <c r="K926" s="3">
        <v>6.92</v>
      </c>
      <c r="L926" s="3" t="s">
        <v>1155</v>
      </c>
      <c r="M926" s="3">
        <v>489107</v>
      </c>
      <c r="N926" s="3">
        <v>429281</v>
      </c>
      <c r="O926" s="3">
        <v>289886</v>
      </c>
      <c r="P926" s="3">
        <v>219990</v>
      </c>
      <c r="Q926" s="3">
        <v>159865</v>
      </c>
    </row>
    <row r="927" spans="1:17">
      <c r="A927" s="2">
        <v>37930</v>
      </c>
      <c r="B927" s="2" t="s">
        <v>207</v>
      </c>
      <c r="C927" s="2" t="s">
        <v>364</v>
      </c>
      <c r="D927" s="2" t="s">
        <v>1095</v>
      </c>
      <c r="E927" s="2" t="s">
        <v>463</v>
      </c>
      <c r="F927" s="2" t="s">
        <v>463</v>
      </c>
      <c r="G927" s="2" t="s">
        <v>463</v>
      </c>
      <c r="H927" s="3" t="s">
        <v>278</v>
      </c>
      <c r="I927" s="3">
        <v>5.52</v>
      </c>
      <c r="J927" s="3">
        <v>4.05</v>
      </c>
      <c r="K927" s="3">
        <v>2.84</v>
      </c>
      <c r="L927" s="3" t="s">
        <v>1156</v>
      </c>
      <c r="M927" s="3">
        <v>117489</v>
      </c>
      <c r="N927" s="3">
        <v>119009</v>
      </c>
      <c r="O927" s="3">
        <v>69232</v>
      </c>
      <c r="P927" s="3">
        <v>59704</v>
      </c>
      <c r="Q927" s="3">
        <v>39641</v>
      </c>
    </row>
    <row r="928" spans="1:16">
      <c r="A928" s="2">
        <v>37940</v>
      </c>
      <c r="B928" s="2" t="s">
        <v>207</v>
      </c>
      <c r="C928" s="2" t="s">
        <v>364</v>
      </c>
      <c r="D928" s="2" t="s">
        <v>1095</v>
      </c>
      <c r="E928" s="2" t="s">
        <v>465</v>
      </c>
      <c r="F928" s="2" t="s">
        <v>465</v>
      </c>
      <c r="G928" s="2" t="s">
        <v>465</v>
      </c>
      <c r="H928" s="3" t="s">
        <v>1157</v>
      </c>
      <c r="I928" s="3">
        <v>2.43</v>
      </c>
      <c r="J928" s="3">
        <v>2.39</v>
      </c>
      <c r="K928" s="3">
        <v>1.99</v>
      </c>
      <c r="L928" s="3" t="s">
        <v>1158</v>
      </c>
      <c r="M928" s="3">
        <v>122355</v>
      </c>
      <c r="N928" s="3">
        <v>92227</v>
      </c>
      <c r="O928" s="3">
        <v>60870</v>
      </c>
      <c r="P928" s="3">
        <v>39997</v>
      </c>
    </row>
    <row r="929" spans="1:17">
      <c r="A929" s="2">
        <v>37950</v>
      </c>
      <c r="B929" s="2" t="s">
        <v>207</v>
      </c>
      <c r="C929" s="2" t="s">
        <v>364</v>
      </c>
      <c r="D929" s="2" t="s">
        <v>1095</v>
      </c>
      <c r="E929" s="2" t="s">
        <v>468</v>
      </c>
      <c r="F929" s="2" t="s">
        <v>468</v>
      </c>
      <c r="G929" s="2" t="s">
        <v>468</v>
      </c>
      <c r="H929" s="3" t="s">
        <v>1159</v>
      </c>
      <c r="I929" s="3">
        <v>0.08</v>
      </c>
      <c r="J929" s="3">
        <v>0.08</v>
      </c>
      <c r="K929" s="3">
        <v>0.06</v>
      </c>
      <c r="L929" s="3" t="s">
        <v>1160</v>
      </c>
      <c r="M929" s="3">
        <v>2118</v>
      </c>
      <c r="N929" s="3">
        <v>4099</v>
      </c>
      <c r="O929" s="3">
        <v>1352</v>
      </c>
      <c r="P929" s="3">
        <v>4573</v>
      </c>
      <c r="Q929" s="3">
        <v>4389</v>
      </c>
    </row>
    <row r="930" spans="1:16">
      <c r="A930" s="2">
        <v>37960</v>
      </c>
      <c r="B930" s="2" t="s">
        <v>207</v>
      </c>
      <c r="C930" s="2" t="s">
        <v>364</v>
      </c>
      <c r="D930" s="2" t="s">
        <v>1095</v>
      </c>
      <c r="E930" s="2" t="s">
        <v>470</v>
      </c>
      <c r="F930" s="2" t="s">
        <v>470</v>
      </c>
      <c r="G930" s="2" t="s">
        <v>470</v>
      </c>
      <c r="H930" s="3" t="s">
        <v>1161</v>
      </c>
      <c r="I930" s="3">
        <v>0.03</v>
      </c>
      <c r="J930" s="3">
        <v>0.03</v>
      </c>
      <c r="K930" s="3">
        <v>0.02</v>
      </c>
      <c r="L930" s="3" t="s">
        <v>1129</v>
      </c>
      <c r="M930" s="3">
        <v>7845</v>
      </c>
      <c r="N930" s="3">
        <v>4741</v>
      </c>
      <c r="O930" s="3">
        <v>2198</v>
      </c>
      <c r="P930" s="3">
        <v>2993</v>
      </c>
    </row>
    <row r="931" spans="1:7">
      <c r="A931" s="2">
        <v>37970</v>
      </c>
      <c r="B931" s="2" t="s">
        <v>207</v>
      </c>
      <c r="C931" s="2" t="s">
        <v>364</v>
      </c>
      <c r="D931" s="2" t="s">
        <v>1095</v>
      </c>
      <c r="E931" s="2" t="s">
        <v>472</v>
      </c>
      <c r="F931" s="2" t="s">
        <v>472</v>
      </c>
      <c r="G931" s="2" t="s">
        <v>472</v>
      </c>
    </row>
    <row r="932" spans="1:17">
      <c r="A932" s="2">
        <v>37980</v>
      </c>
      <c r="B932" s="2" t="s">
        <v>207</v>
      </c>
      <c r="C932" s="2" t="s">
        <v>364</v>
      </c>
      <c r="D932" s="2" t="s">
        <v>1095</v>
      </c>
      <c r="E932" s="2" t="s">
        <v>473</v>
      </c>
      <c r="F932" s="2" t="s">
        <v>473</v>
      </c>
      <c r="G932" s="2" t="s">
        <v>473</v>
      </c>
      <c r="H932" s="3" t="s">
        <v>1162</v>
      </c>
      <c r="I932" s="3">
        <v>0.7</v>
      </c>
      <c r="J932" s="3">
        <v>0.66</v>
      </c>
      <c r="K932" s="3">
        <v>0.05</v>
      </c>
      <c r="L932" s="3" t="s">
        <v>1163</v>
      </c>
      <c r="M932" s="3">
        <v>40090</v>
      </c>
      <c r="N932" s="3">
        <v>28653</v>
      </c>
      <c r="O932" s="3">
        <v>24073</v>
      </c>
      <c r="P932" s="3">
        <v>17856</v>
      </c>
      <c r="Q932" s="3">
        <v>31562</v>
      </c>
    </row>
    <row r="933" spans="1:17">
      <c r="A933" s="2">
        <v>37990</v>
      </c>
      <c r="B933" s="2" t="s">
        <v>207</v>
      </c>
      <c r="C933" s="2" t="s">
        <v>364</v>
      </c>
      <c r="D933" s="2" t="s">
        <v>1095</v>
      </c>
      <c r="E933" s="2" t="s">
        <v>474</v>
      </c>
      <c r="F933" s="2" t="s">
        <v>474</v>
      </c>
      <c r="G933" s="2" t="s">
        <v>474</v>
      </c>
      <c r="H933" s="3" t="s">
        <v>1164</v>
      </c>
      <c r="I933" s="3">
        <v>0.24</v>
      </c>
      <c r="J933" s="3">
        <v>0.18</v>
      </c>
      <c r="K933" s="3">
        <v>0.16</v>
      </c>
      <c r="L933" s="3" t="s">
        <v>1165</v>
      </c>
      <c r="M933" s="3">
        <v>20807</v>
      </c>
      <c r="N933" s="3">
        <v>18314</v>
      </c>
      <c r="O933" s="3">
        <v>5111</v>
      </c>
      <c r="P933" s="3">
        <v>2383</v>
      </c>
      <c r="Q933" s="3">
        <v>1965</v>
      </c>
    </row>
    <row r="934" spans="1:17">
      <c r="A934" s="2">
        <v>38000</v>
      </c>
      <c r="B934" s="2" t="s">
        <v>207</v>
      </c>
      <c r="C934" s="2" t="s">
        <v>364</v>
      </c>
      <c r="D934" s="2" t="s">
        <v>1095</v>
      </c>
      <c r="E934" s="2" t="s">
        <v>475</v>
      </c>
      <c r="F934" s="2" t="s">
        <v>475</v>
      </c>
      <c r="G934" s="2" t="s">
        <v>475</v>
      </c>
      <c r="H934" s="3" t="s">
        <v>1124</v>
      </c>
      <c r="I934" s="3">
        <v>0.08</v>
      </c>
      <c r="J934" s="3">
        <v>0.08</v>
      </c>
      <c r="K934" s="3">
        <v>0.1</v>
      </c>
      <c r="L934" s="3" t="s">
        <v>836</v>
      </c>
      <c r="M934" s="3">
        <v>8092</v>
      </c>
      <c r="N934" s="3">
        <v>5106</v>
      </c>
      <c r="O934" s="3">
        <v>3752</v>
      </c>
      <c r="P934" s="3">
        <v>3948</v>
      </c>
      <c r="Q934" s="3">
        <v>2670</v>
      </c>
    </row>
    <row r="935" spans="1:17">
      <c r="A935" s="2">
        <v>38010</v>
      </c>
      <c r="B935" s="2" t="s">
        <v>207</v>
      </c>
      <c r="C935" s="2" t="s">
        <v>364</v>
      </c>
      <c r="D935" s="2" t="s">
        <v>1166</v>
      </c>
      <c r="E935" s="2" t="s">
        <v>57</v>
      </c>
      <c r="F935" s="2" t="s">
        <v>57</v>
      </c>
      <c r="G935" s="2" t="s">
        <v>57</v>
      </c>
      <c r="H935" s="3" t="s">
        <v>1167</v>
      </c>
      <c r="I935" s="3">
        <v>861.66</v>
      </c>
      <c r="J935" s="3">
        <v>938.67</v>
      </c>
      <c r="K935" s="3">
        <v>840</v>
      </c>
      <c r="L935" s="3" t="s">
        <v>1168</v>
      </c>
      <c r="M935" s="3">
        <v>59608511</v>
      </c>
      <c r="N935" s="3">
        <v>53806480</v>
      </c>
      <c r="O935" s="3">
        <v>43799044</v>
      </c>
      <c r="P935" s="3">
        <v>34387499</v>
      </c>
      <c r="Q935" s="3">
        <v>25173017</v>
      </c>
    </row>
    <row r="936" spans="1:7">
      <c r="A936" s="2">
        <v>38020</v>
      </c>
      <c r="B936" s="2" t="s">
        <v>207</v>
      </c>
      <c r="C936" s="2" t="s">
        <v>364</v>
      </c>
      <c r="D936" s="2" t="s">
        <v>1166</v>
      </c>
      <c r="E936" s="2" t="s">
        <v>368</v>
      </c>
      <c r="F936" s="2" t="s">
        <v>368</v>
      </c>
      <c r="G936" s="2" t="s">
        <v>368</v>
      </c>
    </row>
    <row r="937" spans="1:17">
      <c r="A937" s="2">
        <v>38030</v>
      </c>
      <c r="B937" s="2" t="s">
        <v>207</v>
      </c>
      <c r="C937" s="2" t="s">
        <v>364</v>
      </c>
      <c r="D937" s="2" t="s">
        <v>1166</v>
      </c>
      <c r="E937" s="2" t="s">
        <v>369</v>
      </c>
      <c r="F937" s="2" t="s">
        <v>369</v>
      </c>
      <c r="G937" s="2" t="s">
        <v>369</v>
      </c>
      <c r="H937" s="3" t="s">
        <v>1169</v>
      </c>
      <c r="I937" s="3">
        <v>-0.11</v>
      </c>
      <c r="J937" s="3">
        <v>-0.05</v>
      </c>
      <c r="K937" s="3">
        <v>2.63</v>
      </c>
      <c r="L937" s="3" t="s">
        <v>1170</v>
      </c>
      <c r="M937" s="3">
        <v>415876</v>
      </c>
      <c r="N937" s="3">
        <v>844094</v>
      </c>
      <c r="O937" s="3">
        <v>1372429</v>
      </c>
      <c r="P937" s="3">
        <v>1020832</v>
      </c>
      <c r="Q937" s="3">
        <v>870808</v>
      </c>
    </row>
    <row r="938" spans="1:17">
      <c r="A938" s="2">
        <v>38040</v>
      </c>
      <c r="B938" s="2" t="s">
        <v>207</v>
      </c>
      <c r="C938" s="2" t="s">
        <v>364</v>
      </c>
      <c r="D938" s="2" t="s">
        <v>1166</v>
      </c>
      <c r="E938" s="2" t="s">
        <v>372</v>
      </c>
      <c r="F938" s="2" t="s">
        <v>372</v>
      </c>
      <c r="G938" s="2" t="s">
        <v>372</v>
      </c>
      <c r="H938" s="3" t="s">
        <v>1171</v>
      </c>
      <c r="I938" s="3">
        <v>10.33</v>
      </c>
      <c r="J938" s="3">
        <v>12.8</v>
      </c>
      <c r="K938" s="3">
        <v>11.66</v>
      </c>
      <c r="L938" s="3" t="s">
        <v>1172</v>
      </c>
      <c r="M938" s="3">
        <v>613027</v>
      </c>
      <c r="N938" s="3">
        <v>866361</v>
      </c>
      <c r="O938" s="3">
        <v>821642</v>
      </c>
      <c r="P938" s="3">
        <v>553502</v>
      </c>
      <c r="Q938" s="3">
        <v>624247</v>
      </c>
    </row>
    <row r="939" spans="1:17">
      <c r="A939" s="2">
        <v>38050</v>
      </c>
      <c r="B939" s="2" t="s">
        <v>207</v>
      </c>
      <c r="C939" s="2" t="s">
        <v>364</v>
      </c>
      <c r="D939" s="2" t="s">
        <v>1166</v>
      </c>
      <c r="E939" s="2" t="s">
        <v>374</v>
      </c>
      <c r="F939" s="2" t="s">
        <v>374</v>
      </c>
      <c r="G939" s="2" t="s">
        <v>374</v>
      </c>
      <c r="H939" s="3" t="s">
        <v>1173</v>
      </c>
      <c r="I939" s="3">
        <v>1.56</v>
      </c>
      <c r="J939" s="3">
        <v>3.69</v>
      </c>
      <c r="K939" s="3">
        <v>3.87</v>
      </c>
      <c r="L939" s="3" t="s">
        <v>1174</v>
      </c>
      <c r="M939" s="3">
        <v>137466</v>
      </c>
      <c r="N939" s="3">
        <v>191703</v>
      </c>
      <c r="O939" s="3">
        <v>232417</v>
      </c>
      <c r="P939" s="3">
        <v>244324</v>
      </c>
      <c r="Q939" s="3">
        <v>195153</v>
      </c>
    </row>
    <row r="940" spans="1:7">
      <c r="A940" s="2">
        <v>38060</v>
      </c>
      <c r="B940" s="2" t="s">
        <v>207</v>
      </c>
      <c r="C940" s="2" t="s">
        <v>364</v>
      </c>
      <c r="D940" s="2" t="s">
        <v>1166</v>
      </c>
      <c r="E940" s="2" t="s">
        <v>377</v>
      </c>
      <c r="F940" s="2" t="s">
        <v>377</v>
      </c>
      <c r="G940" s="2" t="s">
        <v>377</v>
      </c>
    </row>
    <row r="941" spans="1:7">
      <c r="A941" s="2">
        <v>38070</v>
      </c>
      <c r="B941" s="2" t="s">
        <v>207</v>
      </c>
      <c r="C941" s="2" t="s">
        <v>364</v>
      </c>
      <c r="D941" s="2" t="s">
        <v>1166</v>
      </c>
      <c r="E941" s="2" t="s">
        <v>378</v>
      </c>
      <c r="F941" s="2" t="s">
        <v>378</v>
      </c>
      <c r="G941" s="2" t="s">
        <v>378</v>
      </c>
    </row>
    <row r="942" spans="1:7">
      <c r="A942" s="2">
        <v>38080</v>
      </c>
      <c r="B942" s="2" t="s">
        <v>207</v>
      </c>
      <c r="C942" s="2" t="s">
        <v>364</v>
      </c>
      <c r="D942" s="2" t="s">
        <v>1166</v>
      </c>
      <c r="E942" s="2" t="s">
        <v>379</v>
      </c>
      <c r="F942" s="2" t="s">
        <v>379</v>
      </c>
      <c r="G942" s="2" t="s">
        <v>379</v>
      </c>
    </row>
    <row r="943" spans="1:17">
      <c r="A943" s="2">
        <v>38090</v>
      </c>
      <c r="B943" s="2" t="s">
        <v>207</v>
      </c>
      <c r="C943" s="2" t="s">
        <v>364</v>
      </c>
      <c r="D943" s="2" t="s">
        <v>1166</v>
      </c>
      <c r="E943" s="2" t="s">
        <v>380</v>
      </c>
      <c r="F943" s="2" t="s">
        <v>380</v>
      </c>
      <c r="G943" s="2" t="s">
        <v>380</v>
      </c>
      <c r="H943" s="3" t="s">
        <v>1175</v>
      </c>
      <c r="I943" s="3">
        <v>0.33</v>
      </c>
      <c r="J943" s="3">
        <v>0.87</v>
      </c>
      <c r="K943" s="3">
        <v>1.59</v>
      </c>
      <c r="L943" s="3" t="s">
        <v>1176</v>
      </c>
      <c r="M943" s="3">
        <v>124217</v>
      </c>
      <c r="N943" s="3">
        <v>330501</v>
      </c>
      <c r="O943" s="3">
        <v>61419</v>
      </c>
      <c r="P943" s="3">
        <v>49423</v>
      </c>
      <c r="Q943" s="3">
        <v>39891</v>
      </c>
    </row>
    <row r="944" spans="1:7">
      <c r="A944" s="2">
        <v>38100</v>
      </c>
      <c r="B944" s="2" t="s">
        <v>207</v>
      </c>
      <c r="C944" s="2" t="s">
        <v>364</v>
      </c>
      <c r="D944" s="2" t="s">
        <v>1166</v>
      </c>
      <c r="E944" s="2" t="s">
        <v>382</v>
      </c>
      <c r="F944" s="2" t="s">
        <v>382</v>
      </c>
      <c r="G944" s="2" t="s">
        <v>382</v>
      </c>
    </row>
    <row r="945" spans="1:17">
      <c r="A945" s="2">
        <v>38110</v>
      </c>
      <c r="B945" s="2" t="s">
        <v>207</v>
      </c>
      <c r="C945" s="2" t="s">
        <v>364</v>
      </c>
      <c r="D945" s="2" t="s">
        <v>1166</v>
      </c>
      <c r="E945" s="2" t="s">
        <v>383</v>
      </c>
      <c r="F945" s="2" t="s">
        <v>383</v>
      </c>
      <c r="G945" s="2" t="s">
        <v>383</v>
      </c>
      <c r="H945" s="3" t="s">
        <v>1177</v>
      </c>
      <c r="I945" s="3">
        <v>77.4</v>
      </c>
      <c r="J945" s="3">
        <v>70.36</v>
      </c>
      <c r="K945" s="3">
        <v>57.8</v>
      </c>
      <c r="L945" s="3" t="s">
        <v>1178</v>
      </c>
      <c r="M945" s="3">
        <v>4685649</v>
      </c>
      <c r="N945" s="3">
        <v>4074731</v>
      </c>
      <c r="O945" s="3">
        <v>14215566</v>
      </c>
      <c r="P945" s="3">
        <v>12177641</v>
      </c>
      <c r="Q945" s="3">
        <v>10604912</v>
      </c>
    </row>
    <row r="946" spans="1:17">
      <c r="A946" s="2">
        <v>38120</v>
      </c>
      <c r="B946" s="2" t="s">
        <v>207</v>
      </c>
      <c r="C946" s="2" t="s">
        <v>364</v>
      </c>
      <c r="D946" s="2" t="s">
        <v>1166</v>
      </c>
      <c r="E946" s="2" t="s">
        <v>386</v>
      </c>
      <c r="F946" s="2" t="s">
        <v>386</v>
      </c>
      <c r="G946" s="2" t="s">
        <v>386</v>
      </c>
      <c r="H946" s="3" t="s">
        <v>1179</v>
      </c>
      <c r="I946" s="3">
        <v>221.13</v>
      </c>
      <c r="J946" s="3">
        <v>240.75</v>
      </c>
      <c r="K946" s="3">
        <v>199.09</v>
      </c>
      <c r="L946" s="3" t="s">
        <v>1180</v>
      </c>
      <c r="M946" s="3">
        <v>15593024</v>
      </c>
      <c r="N946" s="3">
        <v>13047289</v>
      </c>
      <c r="O946" s="3">
        <v>8421284</v>
      </c>
      <c r="P946" s="3">
        <v>7636143</v>
      </c>
      <c r="Q946" s="3">
        <v>5234719</v>
      </c>
    </row>
    <row r="947" spans="1:17">
      <c r="A947" s="2">
        <v>38130</v>
      </c>
      <c r="B947" s="2" t="s">
        <v>207</v>
      </c>
      <c r="C947" s="2" t="s">
        <v>364</v>
      </c>
      <c r="D947" s="2" t="s">
        <v>1166</v>
      </c>
      <c r="E947" s="2" t="s">
        <v>389</v>
      </c>
      <c r="F947" s="2" t="s">
        <v>389</v>
      </c>
      <c r="G947" s="2" t="s">
        <v>389</v>
      </c>
      <c r="H947" s="3" t="s">
        <v>1181</v>
      </c>
      <c r="I947" s="3">
        <v>640.53</v>
      </c>
      <c r="J947" s="3">
        <v>697.92</v>
      </c>
      <c r="K947" s="3">
        <v>640.92</v>
      </c>
      <c r="L947" s="3" t="s">
        <v>1182</v>
      </c>
      <c r="M947" s="3">
        <v>44015487</v>
      </c>
      <c r="N947" s="3">
        <v>40759191</v>
      </c>
      <c r="O947" s="3">
        <v>35377760</v>
      </c>
      <c r="P947" s="3">
        <v>26751356</v>
      </c>
      <c r="Q947" s="3">
        <v>19938298</v>
      </c>
    </row>
    <row r="948" spans="1:17">
      <c r="A948" s="2">
        <v>38140</v>
      </c>
      <c r="B948" s="2" t="s">
        <v>207</v>
      </c>
      <c r="C948" s="2" t="s">
        <v>364</v>
      </c>
      <c r="D948" s="2" t="s">
        <v>1166</v>
      </c>
      <c r="E948" s="2" t="s">
        <v>392</v>
      </c>
      <c r="F948" s="2" t="s">
        <v>392</v>
      </c>
      <c r="G948" s="2" t="s">
        <v>392</v>
      </c>
      <c r="H948" s="3" t="s">
        <v>1183</v>
      </c>
      <c r="I948" s="3">
        <v>309.16</v>
      </c>
      <c r="J948" s="3">
        <v>334.05</v>
      </c>
      <c r="K948" s="3">
        <v>266.89</v>
      </c>
      <c r="L948" s="3" t="s">
        <v>1184</v>
      </c>
      <c r="M948" s="3">
        <v>20444397</v>
      </c>
      <c r="N948" s="3">
        <v>20626966</v>
      </c>
      <c r="O948" s="3">
        <v>15619880</v>
      </c>
      <c r="P948" s="3">
        <v>6207312</v>
      </c>
      <c r="Q948" s="3">
        <v>6754161</v>
      </c>
    </row>
    <row r="949" spans="1:17">
      <c r="A949" s="2">
        <v>38150</v>
      </c>
      <c r="B949" s="2" t="s">
        <v>207</v>
      </c>
      <c r="C949" s="2" t="s">
        <v>364</v>
      </c>
      <c r="D949" s="2" t="s">
        <v>1166</v>
      </c>
      <c r="E949" s="2" t="s">
        <v>395</v>
      </c>
      <c r="F949" s="2" t="s">
        <v>395</v>
      </c>
      <c r="G949" s="2" t="s">
        <v>395</v>
      </c>
      <c r="H949" s="3" t="s">
        <v>1185</v>
      </c>
      <c r="I949" s="3">
        <v>193.66</v>
      </c>
      <c r="J949" s="3">
        <v>220.16</v>
      </c>
      <c r="K949" s="3">
        <v>216.91</v>
      </c>
      <c r="L949" s="3" t="s">
        <v>1186</v>
      </c>
      <c r="M949" s="3">
        <v>13905629</v>
      </c>
      <c r="N949" s="3">
        <v>11613012</v>
      </c>
      <c r="O949" s="3">
        <v>10977139</v>
      </c>
      <c r="P949" s="3">
        <v>14279300</v>
      </c>
      <c r="Q949" s="3">
        <v>8939408</v>
      </c>
    </row>
    <row r="950" spans="1:17">
      <c r="A950" s="2">
        <v>38160</v>
      </c>
      <c r="B950" s="2" t="s">
        <v>207</v>
      </c>
      <c r="C950" s="2" t="s">
        <v>364</v>
      </c>
      <c r="D950" s="2" t="s">
        <v>1166</v>
      </c>
      <c r="E950" s="2" t="s">
        <v>398</v>
      </c>
      <c r="F950" s="2" t="s">
        <v>398</v>
      </c>
      <c r="G950" s="2" t="s">
        <v>398</v>
      </c>
      <c r="H950" s="3" t="s">
        <v>1187</v>
      </c>
      <c r="I950" s="3">
        <v>352.09</v>
      </c>
      <c r="J950" s="3">
        <v>383.57</v>
      </c>
      <c r="K950" s="3">
        <v>354.2</v>
      </c>
      <c r="L950" s="3" t="s">
        <v>1188</v>
      </c>
      <c r="M950" s="3">
        <v>25140258</v>
      </c>
      <c r="N950" s="3">
        <v>21422849</v>
      </c>
      <c r="O950" s="3">
        <v>17202025</v>
      </c>
      <c r="P950" s="3">
        <v>13900887</v>
      </c>
      <c r="Q950" s="3">
        <v>9479448</v>
      </c>
    </row>
    <row r="951" spans="1:7">
      <c r="A951" s="2">
        <v>38170</v>
      </c>
      <c r="B951" s="2" t="s">
        <v>207</v>
      </c>
      <c r="C951" s="2" t="s">
        <v>364</v>
      </c>
      <c r="D951" s="2" t="s">
        <v>1166</v>
      </c>
      <c r="E951" s="2" t="s">
        <v>401</v>
      </c>
      <c r="F951" s="2" t="s">
        <v>401</v>
      </c>
      <c r="G951" s="2" t="s">
        <v>401</v>
      </c>
    </row>
    <row r="952" spans="1:17">
      <c r="A952" s="2">
        <v>38180</v>
      </c>
      <c r="B952" s="2" t="s">
        <v>207</v>
      </c>
      <c r="C952" s="2" t="s">
        <v>364</v>
      </c>
      <c r="D952" s="2" t="s">
        <v>1166</v>
      </c>
      <c r="E952" s="2" t="s">
        <v>402</v>
      </c>
      <c r="F952" s="2" t="s">
        <v>402</v>
      </c>
      <c r="G952" s="2" t="s">
        <v>402</v>
      </c>
      <c r="H952" s="3" t="s">
        <v>1189</v>
      </c>
      <c r="I952" s="3">
        <v>25.82</v>
      </c>
      <c r="J952" s="3">
        <v>52.32</v>
      </c>
      <c r="K952" s="3">
        <v>44.13</v>
      </c>
      <c r="L952" s="3" t="s">
        <v>1190</v>
      </c>
      <c r="M952" s="3">
        <v>4951303</v>
      </c>
      <c r="N952" s="3">
        <v>4408572</v>
      </c>
      <c r="O952" s="3">
        <v>1697193</v>
      </c>
      <c r="P952" s="3">
        <v>1398579</v>
      </c>
      <c r="Q952" s="3">
        <v>559188</v>
      </c>
    </row>
    <row r="953" spans="1:17">
      <c r="A953" s="2">
        <v>38190</v>
      </c>
      <c r="B953" s="2" t="s">
        <v>207</v>
      </c>
      <c r="C953" s="2" t="s">
        <v>364</v>
      </c>
      <c r="D953" s="2" t="s">
        <v>1166</v>
      </c>
      <c r="E953" s="2" t="s">
        <v>405</v>
      </c>
      <c r="F953" s="2" t="s">
        <v>405</v>
      </c>
      <c r="G953" s="2" t="s">
        <v>405</v>
      </c>
      <c r="H953" s="3" t="s">
        <v>1191</v>
      </c>
      <c r="I953" s="3">
        <v>10.96</v>
      </c>
      <c r="J953" s="3">
        <v>8.23</v>
      </c>
      <c r="K953" s="3">
        <v>6.63</v>
      </c>
      <c r="L953" s="3" t="s">
        <v>1192</v>
      </c>
      <c r="M953" s="3">
        <v>251203</v>
      </c>
      <c r="N953" s="3">
        <v>199862</v>
      </c>
      <c r="O953" s="3">
        <v>73221</v>
      </c>
      <c r="P953" s="3">
        <v>48129</v>
      </c>
      <c r="Q953" s="3">
        <v>80728</v>
      </c>
    </row>
    <row r="954" spans="1:17">
      <c r="A954" s="2">
        <v>38200</v>
      </c>
      <c r="B954" s="2" t="s">
        <v>207</v>
      </c>
      <c r="C954" s="2" t="s">
        <v>364</v>
      </c>
      <c r="D954" s="2" t="s">
        <v>1166</v>
      </c>
      <c r="E954" s="2" t="s">
        <v>408</v>
      </c>
      <c r="F954" s="2" t="s">
        <v>408</v>
      </c>
      <c r="G954" s="2" t="s">
        <v>408</v>
      </c>
      <c r="H954" s="3" t="s">
        <v>1193</v>
      </c>
      <c r="I954" s="3">
        <v>3.75</v>
      </c>
      <c r="J954" s="3">
        <v>4.96</v>
      </c>
      <c r="K954" s="3">
        <v>1.33</v>
      </c>
      <c r="L954" s="3" t="s">
        <v>1194</v>
      </c>
      <c r="M954" s="3">
        <v>181901</v>
      </c>
      <c r="N954" s="3">
        <v>287810</v>
      </c>
      <c r="O954" s="3">
        <v>151255</v>
      </c>
      <c r="P954" s="3">
        <v>98006</v>
      </c>
      <c r="Q954" s="3">
        <v>105865</v>
      </c>
    </row>
    <row r="955" spans="1:17">
      <c r="A955" s="2">
        <v>38210</v>
      </c>
      <c r="B955" s="2" t="s">
        <v>207</v>
      </c>
      <c r="C955" s="2" t="s">
        <v>364</v>
      </c>
      <c r="D955" s="2" t="s">
        <v>1166</v>
      </c>
      <c r="E955" s="2" t="s">
        <v>410</v>
      </c>
      <c r="F955" s="2" t="s">
        <v>410</v>
      </c>
      <c r="G955" s="2" t="s">
        <v>410</v>
      </c>
      <c r="H955" s="3" t="s">
        <v>1195</v>
      </c>
      <c r="I955" s="3">
        <v>19.55</v>
      </c>
      <c r="J955" s="3">
        <v>19.28</v>
      </c>
      <c r="K955" s="3">
        <v>19.17</v>
      </c>
      <c r="L955" s="3" t="s">
        <v>1196</v>
      </c>
      <c r="M955" s="3">
        <v>1264895</v>
      </c>
      <c r="N955" s="3">
        <v>1117221</v>
      </c>
      <c r="O955" s="3">
        <v>1109559</v>
      </c>
      <c r="P955" s="3">
        <v>871706</v>
      </c>
      <c r="Q955" s="3">
        <v>574004</v>
      </c>
    </row>
    <row r="956" spans="1:15">
      <c r="A956" s="2">
        <v>38220</v>
      </c>
      <c r="B956" s="2" t="s">
        <v>207</v>
      </c>
      <c r="C956" s="2" t="s">
        <v>364</v>
      </c>
      <c r="D956" s="2" t="s">
        <v>1166</v>
      </c>
      <c r="E956" s="2" t="s">
        <v>412</v>
      </c>
      <c r="F956" s="2" t="s">
        <v>412</v>
      </c>
      <c r="G956" s="2" t="s">
        <v>412</v>
      </c>
      <c r="H956" s="3" t="s">
        <v>1197</v>
      </c>
      <c r="I956" s="3">
        <v>12.03</v>
      </c>
      <c r="J956" s="3">
        <v>13.93</v>
      </c>
      <c r="K956" s="3">
        <v>12.99</v>
      </c>
      <c r="L956" s="3" t="s">
        <v>1198</v>
      </c>
      <c r="M956" s="3">
        <v>822380</v>
      </c>
      <c r="N956" s="3">
        <v>772143</v>
      </c>
      <c r="O956" s="3">
        <v>674343</v>
      </c>
    </row>
    <row r="957" spans="1:17">
      <c r="A957" s="2">
        <v>38230</v>
      </c>
      <c r="B957" s="2" t="s">
        <v>207</v>
      </c>
      <c r="C957" s="2" t="s">
        <v>364</v>
      </c>
      <c r="D957" s="2" t="s">
        <v>1166</v>
      </c>
      <c r="E957" s="2" t="s">
        <v>414</v>
      </c>
      <c r="F957" s="2" t="s">
        <v>414</v>
      </c>
      <c r="G957" s="2" t="s">
        <v>414</v>
      </c>
      <c r="H957" s="3" t="s">
        <v>708</v>
      </c>
      <c r="I957" s="3">
        <v>1.73</v>
      </c>
      <c r="J957" s="3">
        <v>1.12</v>
      </c>
      <c r="K957" s="3">
        <v>0.73</v>
      </c>
      <c r="L957" s="3" t="s">
        <v>1199</v>
      </c>
      <c r="M957" s="3">
        <v>39181</v>
      </c>
      <c r="N957" s="3">
        <v>24507</v>
      </c>
      <c r="O957" s="3">
        <v>24109</v>
      </c>
      <c r="P957" s="3">
        <v>22978</v>
      </c>
      <c r="Q957" s="3">
        <v>13036</v>
      </c>
    </row>
    <row r="958" spans="1:17">
      <c r="A958" s="2">
        <v>38240</v>
      </c>
      <c r="B958" s="2" t="s">
        <v>207</v>
      </c>
      <c r="C958" s="2" t="s">
        <v>364</v>
      </c>
      <c r="D958" s="2" t="s">
        <v>1166</v>
      </c>
      <c r="E958" s="2" t="s">
        <v>416</v>
      </c>
      <c r="F958" s="2" t="s">
        <v>416</v>
      </c>
      <c r="G958" s="2" t="s">
        <v>416</v>
      </c>
      <c r="H958" s="3" t="s">
        <v>1200</v>
      </c>
      <c r="I958" s="3">
        <v>0.51</v>
      </c>
      <c r="J958" s="3">
        <v>0.61</v>
      </c>
      <c r="K958" s="3">
        <v>0.55</v>
      </c>
      <c r="L958" s="3" t="s">
        <v>1201</v>
      </c>
      <c r="M958" s="3">
        <v>47496</v>
      </c>
      <c r="N958" s="3">
        <v>107089</v>
      </c>
      <c r="O958" s="3">
        <v>22790</v>
      </c>
      <c r="P958" s="3">
        <v>43211</v>
      </c>
      <c r="Q958" s="3">
        <v>26584</v>
      </c>
    </row>
    <row r="959" spans="1:17">
      <c r="A959" s="2">
        <v>38250</v>
      </c>
      <c r="B959" s="2" t="s">
        <v>207</v>
      </c>
      <c r="C959" s="2" t="s">
        <v>364</v>
      </c>
      <c r="D959" s="2" t="s">
        <v>1166</v>
      </c>
      <c r="E959" s="2" t="s">
        <v>418</v>
      </c>
      <c r="F959" s="2" t="s">
        <v>418</v>
      </c>
      <c r="G959" s="2" t="s">
        <v>418</v>
      </c>
      <c r="H959" s="3" t="s">
        <v>1202</v>
      </c>
      <c r="I959" s="3">
        <v>2.58</v>
      </c>
      <c r="J959" s="3">
        <v>2.66</v>
      </c>
      <c r="K959" s="3">
        <v>1.92</v>
      </c>
      <c r="L959" s="3" t="s">
        <v>1203</v>
      </c>
      <c r="M959" s="3">
        <v>213609</v>
      </c>
      <c r="N959" s="3">
        <v>86012</v>
      </c>
      <c r="O959" s="3">
        <v>106666</v>
      </c>
      <c r="P959" s="3">
        <v>113377</v>
      </c>
      <c r="Q959" s="3">
        <v>68870</v>
      </c>
    </row>
    <row r="960" spans="1:17">
      <c r="A960" s="2">
        <v>38260</v>
      </c>
      <c r="B960" s="2" t="s">
        <v>207</v>
      </c>
      <c r="C960" s="2" t="s">
        <v>364</v>
      </c>
      <c r="D960" s="2" t="s">
        <v>1166</v>
      </c>
      <c r="E960" s="2" t="s">
        <v>421</v>
      </c>
      <c r="F960" s="2" t="s">
        <v>421</v>
      </c>
      <c r="G960" s="2" t="s">
        <v>421</v>
      </c>
      <c r="H960" s="3" t="s">
        <v>753</v>
      </c>
      <c r="I960" s="3">
        <v>2.06</v>
      </c>
      <c r="J960" s="3">
        <v>1.97</v>
      </c>
      <c r="K960" s="3">
        <v>1.74</v>
      </c>
      <c r="L960" s="3" t="s">
        <v>1204</v>
      </c>
      <c r="M960" s="3">
        <v>143568</v>
      </c>
      <c r="N960" s="3">
        <v>170160</v>
      </c>
      <c r="O960" s="3">
        <v>126128</v>
      </c>
      <c r="P960" s="3">
        <v>118417</v>
      </c>
      <c r="Q960" s="3">
        <v>103922</v>
      </c>
    </row>
    <row r="961" spans="1:17">
      <c r="A961" s="2">
        <v>38270</v>
      </c>
      <c r="B961" s="2" t="s">
        <v>207</v>
      </c>
      <c r="C961" s="2" t="s">
        <v>364</v>
      </c>
      <c r="D961" s="2" t="s">
        <v>1166</v>
      </c>
      <c r="E961" s="2" t="s">
        <v>424</v>
      </c>
      <c r="F961" s="2" t="s">
        <v>424</v>
      </c>
      <c r="G961" s="2" t="s">
        <v>424</v>
      </c>
      <c r="H961" s="3" t="s">
        <v>1205</v>
      </c>
      <c r="I961" s="3">
        <v>1</v>
      </c>
      <c r="J961" s="3">
        <v>0.84</v>
      </c>
      <c r="K961" s="3">
        <v>0.67</v>
      </c>
      <c r="L961" s="3" t="s">
        <v>1117</v>
      </c>
      <c r="M961" s="3">
        <v>37321</v>
      </c>
      <c r="N961" s="3">
        <v>28063</v>
      </c>
      <c r="O961" s="3">
        <v>24070</v>
      </c>
      <c r="P961" s="3">
        <v>26054</v>
      </c>
      <c r="Q961" s="3">
        <v>18543</v>
      </c>
    </row>
    <row r="962" spans="1:17">
      <c r="A962" s="2">
        <v>38280</v>
      </c>
      <c r="B962" s="2" t="s">
        <v>207</v>
      </c>
      <c r="C962" s="2" t="s">
        <v>364</v>
      </c>
      <c r="D962" s="2" t="s">
        <v>1166</v>
      </c>
      <c r="E962" s="2" t="s">
        <v>425</v>
      </c>
      <c r="F962" s="2" t="s">
        <v>425</v>
      </c>
      <c r="G962" s="2" t="s">
        <v>425</v>
      </c>
      <c r="H962" s="3" t="s">
        <v>1206</v>
      </c>
      <c r="I962" s="3">
        <v>9.28</v>
      </c>
      <c r="J962" s="3">
        <v>7.87</v>
      </c>
      <c r="K962" s="3">
        <v>3.87</v>
      </c>
      <c r="L962" s="3" t="s">
        <v>1207</v>
      </c>
      <c r="M962" s="3">
        <v>229332</v>
      </c>
      <c r="N962" s="3">
        <v>141725</v>
      </c>
      <c r="O962" s="3">
        <v>106190</v>
      </c>
      <c r="P962" s="3">
        <v>50167</v>
      </c>
      <c r="Q962" s="3">
        <v>38406</v>
      </c>
    </row>
    <row r="963" spans="1:17">
      <c r="A963" s="2">
        <v>38290</v>
      </c>
      <c r="B963" s="2" t="s">
        <v>207</v>
      </c>
      <c r="C963" s="2" t="s">
        <v>364</v>
      </c>
      <c r="D963" s="2" t="s">
        <v>1166</v>
      </c>
      <c r="E963" s="2" t="s">
        <v>428</v>
      </c>
      <c r="F963" s="2" t="s">
        <v>428</v>
      </c>
      <c r="G963" s="2" t="s">
        <v>428</v>
      </c>
      <c r="H963" s="3" t="s">
        <v>1208</v>
      </c>
      <c r="I963" s="3">
        <v>12.49</v>
      </c>
      <c r="J963" s="3">
        <v>13.16</v>
      </c>
      <c r="K963" s="3">
        <v>8.95</v>
      </c>
      <c r="L963" s="3" t="s">
        <v>1209</v>
      </c>
      <c r="M963" s="3">
        <v>790894</v>
      </c>
      <c r="N963" s="3">
        <v>465432</v>
      </c>
      <c r="O963" s="3">
        <v>540089</v>
      </c>
      <c r="P963" s="3">
        <v>1240289</v>
      </c>
      <c r="Q963" s="3">
        <v>693707</v>
      </c>
    </row>
    <row r="964" spans="1:17">
      <c r="A964" s="2">
        <v>38300</v>
      </c>
      <c r="B964" s="2" t="s">
        <v>207</v>
      </c>
      <c r="C964" s="2" t="s">
        <v>364</v>
      </c>
      <c r="D964" s="2" t="s">
        <v>1166</v>
      </c>
      <c r="E964" s="2" t="s">
        <v>429</v>
      </c>
      <c r="F964" s="2" t="s">
        <v>429</v>
      </c>
      <c r="G964" s="2" t="s">
        <v>429</v>
      </c>
      <c r="H964" s="3" t="s">
        <v>1210</v>
      </c>
      <c r="I964" s="3">
        <v>100.52</v>
      </c>
      <c r="J964" s="3">
        <v>119.21</v>
      </c>
      <c r="K964" s="3">
        <v>110.43</v>
      </c>
      <c r="L964" s="3" t="s">
        <v>1211</v>
      </c>
      <c r="M964" s="3">
        <v>6698640</v>
      </c>
      <c r="N964" s="3">
        <v>5619095</v>
      </c>
      <c r="O964" s="3">
        <v>4794953</v>
      </c>
      <c r="P964" s="3">
        <v>3567875</v>
      </c>
      <c r="Q964" s="3">
        <v>2018466</v>
      </c>
    </row>
    <row r="965" spans="1:17">
      <c r="A965" s="2">
        <v>38310</v>
      </c>
      <c r="B965" s="2" t="s">
        <v>207</v>
      </c>
      <c r="C965" s="2" t="s">
        <v>364</v>
      </c>
      <c r="D965" s="2" t="s">
        <v>1166</v>
      </c>
      <c r="E965" s="2" t="s">
        <v>432</v>
      </c>
      <c r="F965" s="2" t="s">
        <v>432</v>
      </c>
      <c r="G965" s="2" t="s">
        <v>432</v>
      </c>
      <c r="H965" s="3" t="s">
        <v>1212</v>
      </c>
      <c r="I965" s="3">
        <v>74.8</v>
      </c>
      <c r="J965" s="3">
        <v>59.02</v>
      </c>
      <c r="K965" s="3">
        <v>47.57</v>
      </c>
      <c r="L965" s="3" t="s">
        <v>1213</v>
      </c>
      <c r="M965" s="3">
        <v>4157163</v>
      </c>
      <c r="N965" s="3">
        <v>3587581</v>
      </c>
      <c r="O965" s="3">
        <v>2746067</v>
      </c>
      <c r="P965" s="3">
        <v>2880987</v>
      </c>
      <c r="Q965" s="3">
        <v>2157262</v>
      </c>
    </row>
    <row r="966" spans="1:17">
      <c r="A966" s="2">
        <v>38320</v>
      </c>
      <c r="B966" s="2" t="s">
        <v>207</v>
      </c>
      <c r="C966" s="2" t="s">
        <v>364</v>
      </c>
      <c r="D966" s="2" t="s">
        <v>1166</v>
      </c>
      <c r="E966" s="2" t="s">
        <v>435</v>
      </c>
      <c r="F966" s="2" t="s">
        <v>435</v>
      </c>
      <c r="G966" s="2" t="s">
        <v>435</v>
      </c>
      <c r="H966" s="3" t="s">
        <v>1214</v>
      </c>
      <c r="I966" s="3">
        <v>4.07</v>
      </c>
      <c r="J966" s="3">
        <v>4.23</v>
      </c>
      <c r="K966" s="3">
        <v>3.48</v>
      </c>
      <c r="L966" s="3" t="s">
        <v>1215</v>
      </c>
      <c r="M966" s="3">
        <v>252291</v>
      </c>
      <c r="N966" s="3">
        <v>100110</v>
      </c>
      <c r="O966" s="3">
        <v>61148</v>
      </c>
      <c r="P966" s="3">
        <v>35015</v>
      </c>
      <c r="Q966" s="3">
        <v>30327</v>
      </c>
    </row>
    <row r="967" spans="1:17">
      <c r="A967" s="2">
        <v>38330</v>
      </c>
      <c r="B967" s="2" t="s">
        <v>207</v>
      </c>
      <c r="C967" s="2" t="s">
        <v>364</v>
      </c>
      <c r="D967" s="2" t="s">
        <v>1166</v>
      </c>
      <c r="E967" s="2" t="s">
        <v>436</v>
      </c>
      <c r="F967" s="2" t="s">
        <v>436</v>
      </c>
      <c r="G967" s="2" t="s">
        <v>436</v>
      </c>
      <c r="H967" s="3" t="s">
        <v>1216</v>
      </c>
      <c r="I967" s="3">
        <v>24.97</v>
      </c>
      <c r="J967" s="3">
        <v>20.83</v>
      </c>
      <c r="K967" s="3">
        <v>17.98</v>
      </c>
      <c r="L967" s="3" t="s">
        <v>1217</v>
      </c>
      <c r="M967" s="3">
        <v>995710</v>
      </c>
      <c r="N967" s="3">
        <v>713312</v>
      </c>
      <c r="O967" s="3">
        <v>541131</v>
      </c>
      <c r="P967" s="3">
        <v>100226</v>
      </c>
      <c r="Q967" s="3">
        <v>74027</v>
      </c>
    </row>
    <row r="968" spans="1:17">
      <c r="A968" s="2">
        <v>38340</v>
      </c>
      <c r="B968" s="2" t="s">
        <v>207</v>
      </c>
      <c r="C968" s="2" t="s">
        <v>364</v>
      </c>
      <c r="D968" s="2" t="s">
        <v>1166</v>
      </c>
      <c r="E968" s="2" t="s">
        <v>439</v>
      </c>
      <c r="F968" s="2" t="s">
        <v>439</v>
      </c>
      <c r="G968" s="2" t="s">
        <v>439</v>
      </c>
      <c r="H968" s="3" t="s">
        <v>1218</v>
      </c>
      <c r="I968" s="3">
        <v>13.23</v>
      </c>
      <c r="J968" s="3">
        <v>13.39</v>
      </c>
      <c r="K968" s="3">
        <v>11.71</v>
      </c>
      <c r="L968" s="3" t="s">
        <v>1219</v>
      </c>
      <c r="M968" s="3">
        <v>972860</v>
      </c>
      <c r="N968" s="3">
        <v>711788</v>
      </c>
      <c r="O968" s="3">
        <v>564953</v>
      </c>
      <c r="P968" s="3">
        <v>372455</v>
      </c>
      <c r="Q968" s="3">
        <v>257106</v>
      </c>
    </row>
    <row r="969" spans="1:17">
      <c r="A969" s="2">
        <v>38350</v>
      </c>
      <c r="B969" s="2" t="s">
        <v>207</v>
      </c>
      <c r="C969" s="2" t="s">
        <v>364</v>
      </c>
      <c r="D969" s="2" t="s">
        <v>1166</v>
      </c>
      <c r="E969" s="2" t="s">
        <v>442</v>
      </c>
      <c r="F969" s="2" t="s">
        <v>442</v>
      </c>
      <c r="G969" s="2" t="s">
        <v>442</v>
      </c>
      <c r="H969" s="3" t="s">
        <v>865</v>
      </c>
      <c r="I969" s="3">
        <v>31.83</v>
      </c>
      <c r="J969" s="3">
        <v>29.36</v>
      </c>
      <c r="K969" s="3">
        <v>31.45</v>
      </c>
      <c r="L969" s="3" t="s">
        <v>1220</v>
      </c>
      <c r="M969" s="3">
        <v>3021262</v>
      </c>
      <c r="N969" s="3">
        <v>2212062</v>
      </c>
      <c r="O969" s="3">
        <v>2287798</v>
      </c>
      <c r="P969" s="3">
        <v>1070920</v>
      </c>
      <c r="Q969" s="3">
        <v>859386</v>
      </c>
    </row>
    <row r="970" spans="1:17">
      <c r="A970" s="2">
        <v>38360</v>
      </c>
      <c r="B970" s="2" t="s">
        <v>207</v>
      </c>
      <c r="C970" s="2" t="s">
        <v>364</v>
      </c>
      <c r="D970" s="2" t="s">
        <v>1166</v>
      </c>
      <c r="E970" s="2" t="s">
        <v>444</v>
      </c>
      <c r="F970" s="2" t="s">
        <v>444</v>
      </c>
      <c r="G970" s="2" t="s">
        <v>444</v>
      </c>
      <c r="H970" s="3" t="s">
        <v>1221</v>
      </c>
      <c r="I970" s="3">
        <v>8</v>
      </c>
      <c r="J970" s="3">
        <v>11.81</v>
      </c>
      <c r="K970" s="3">
        <v>9.59</v>
      </c>
      <c r="L970" s="3" t="s">
        <v>1172</v>
      </c>
      <c r="M970" s="3">
        <v>548126</v>
      </c>
      <c r="N970" s="3">
        <v>263974</v>
      </c>
      <c r="O970" s="3">
        <v>282579</v>
      </c>
      <c r="P970" s="3">
        <v>149657</v>
      </c>
      <c r="Q970" s="3">
        <v>175264</v>
      </c>
    </row>
    <row r="971" spans="1:17">
      <c r="A971" s="2">
        <v>38370</v>
      </c>
      <c r="B971" s="2" t="s">
        <v>207</v>
      </c>
      <c r="C971" s="2" t="s">
        <v>364</v>
      </c>
      <c r="D971" s="2" t="s">
        <v>1166</v>
      </c>
      <c r="E971" s="2" t="s">
        <v>446</v>
      </c>
      <c r="F971" s="2" t="s">
        <v>446</v>
      </c>
      <c r="G971" s="2" t="s">
        <v>446</v>
      </c>
      <c r="H971" s="3" t="s">
        <v>1222</v>
      </c>
      <c r="I971" s="3">
        <v>68.38</v>
      </c>
      <c r="J971" s="3">
        <v>67.83</v>
      </c>
      <c r="K971" s="3">
        <v>61.31</v>
      </c>
      <c r="L971" s="3" t="s">
        <v>1223</v>
      </c>
      <c r="M971" s="3">
        <v>5012179</v>
      </c>
      <c r="N971" s="3">
        <v>4425045</v>
      </c>
      <c r="O971" s="3">
        <v>4014370</v>
      </c>
      <c r="P971" s="3">
        <v>3169966</v>
      </c>
      <c r="Q971" s="3">
        <v>2252031</v>
      </c>
    </row>
    <row r="972" spans="1:17">
      <c r="A972" s="2">
        <v>38380</v>
      </c>
      <c r="B972" s="2" t="s">
        <v>207</v>
      </c>
      <c r="C972" s="2" t="s">
        <v>364</v>
      </c>
      <c r="D972" s="2" t="s">
        <v>1166</v>
      </c>
      <c r="E972" s="2" t="s">
        <v>449</v>
      </c>
      <c r="F972" s="2" t="s">
        <v>449</v>
      </c>
      <c r="G972" s="2" t="s">
        <v>449</v>
      </c>
      <c r="H972" s="3" t="s">
        <v>1224</v>
      </c>
      <c r="I972" s="3">
        <v>64.43</v>
      </c>
      <c r="J972" s="3">
        <v>63.58</v>
      </c>
      <c r="K972" s="3">
        <v>53.65</v>
      </c>
      <c r="L972" s="3" t="s">
        <v>1225</v>
      </c>
      <c r="M972" s="3">
        <v>3368600</v>
      </c>
      <c r="N972" s="3">
        <v>2235706</v>
      </c>
      <c r="O972" s="3">
        <v>1822934</v>
      </c>
      <c r="P972" s="3">
        <v>2752699</v>
      </c>
      <c r="Q972" s="3">
        <v>2016539</v>
      </c>
    </row>
    <row r="973" spans="1:17">
      <c r="A973" s="2">
        <v>38390</v>
      </c>
      <c r="B973" s="2" t="s">
        <v>207</v>
      </c>
      <c r="C973" s="2" t="s">
        <v>364</v>
      </c>
      <c r="D973" s="2" t="s">
        <v>1166</v>
      </c>
      <c r="E973" s="2" t="s">
        <v>452</v>
      </c>
      <c r="F973" s="2" t="s">
        <v>452</v>
      </c>
      <c r="G973" s="2" t="s">
        <v>452</v>
      </c>
      <c r="H973" s="3" t="s">
        <v>1226</v>
      </c>
      <c r="I973" s="3">
        <v>58.51</v>
      </c>
      <c r="J973" s="3">
        <v>68.65</v>
      </c>
      <c r="K973" s="3">
        <v>54.93</v>
      </c>
      <c r="L973" s="3" t="s">
        <v>1227</v>
      </c>
      <c r="M973" s="3">
        <v>3504572</v>
      </c>
      <c r="N973" s="3">
        <v>2534462</v>
      </c>
      <c r="O973" s="3">
        <v>1560769</v>
      </c>
      <c r="P973" s="3">
        <v>814781</v>
      </c>
      <c r="Q973" s="3">
        <v>777320</v>
      </c>
    </row>
    <row r="974" spans="1:17">
      <c r="A974" s="2">
        <v>38400</v>
      </c>
      <c r="B974" s="2" t="s">
        <v>207</v>
      </c>
      <c r="C974" s="2" t="s">
        <v>364</v>
      </c>
      <c r="D974" s="2" t="s">
        <v>1166</v>
      </c>
      <c r="E974" s="2" t="s">
        <v>455</v>
      </c>
      <c r="F974" s="2" t="s">
        <v>455</v>
      </c>
      <c r="G974" s="2" t="s">
        <v>455</v>
      </c>
      <c r="H974" s="3" t="s">
        <v>1228</v>
      </c>
      <c r="I974" s="3">
        <v>18.77</v>
      </c>
      <c r="J974" s="3">
        <v>15.68</v>
      </c>
      <c r="K974" s="3">
        <v>12.99</v>
      </c>
      <c r="L974" s="3" t="s">
        <v>1229</v>
      </c>
      <c r="M974" s="3">
        <v>860921</v>
      </c>
      <c r="N974" s="3">
        <v>754406</v>
      </c>
      <c r="O974" s="3">
        <v>801729</v>
      </c>
      <c r="P974" s="3"/>
      <c r="Q974" s="3">
        <v>80728</v>
      </c>
    </row>
    <row r="975" spans="1:17">
      <c r="A975" s="2">
        <v>38410</v>
      </c>
      <c r="B975" s="2" t="s">
        <v>207</v>
      </c>
      <c r="C975" s="2" t="s">
        <v>364</v>
      </c>
      <c r="D975" s="2" t="s">
        <v>1166</v>
      </c>
      <c r="E975" s="2" t="s">
        <v>457</v>
      </c>
      <c r="F975" s="2" t="s">
        <v>457</v>
      </c>
      <c r="G975" s="2" t="s">
        <v>457</v>
      </c>
      <c r="H975" s="3" t="s">
        <v>1230</v>
      </c>
      <c r="I975" s="3">
        <v>99.54</v>
      </c>
      <c r="J975" s="3">
        <v>123.69</v>
      </c>
      <c r="K975" s="3">
        <v>120.85</v>
      </c>
      <c r="L975" s="3" t="s">
        <v>1231</v>
      </c>
      <c r="M975" s="3">
        <v>9049301</v>
      </c>
      <c r="N975" s="3">
        <v>12180244</v>
      </c>
      <c r="O975" s="3">
        <v>12882498</v>
      </c>
      <c r="P975" s="3">
        <v>9812599</v>
      </c>
      <c r="Q975" s="3">
        <v>7993713</v>
      </c>
    </row>
    <row r="976" spans="1:17">
      <c r="A976" s="2">
        <v>38420</v>
      </c>
      <c r="B976" s="2" t="s">
        <v>207</v>
      </c>
      <c r="C976" s="2" t="s">
        <v>364</v>
      </c>
      <c r="D976" s="2" t="s">
        <v>1166</v>
      </c>
      <c r="E976" s="2" t="s">
        <v>460</v>
      </c>
      <c r="F976" s="2" t="s">
        <v>460</v>
      </c>
      <c r="G976" s="2" t="s">
        <v>460</v>
      </c>
      <c r="H976" s="3" t="s">
        <v>1232</v>
      </c>
      <c r="I976" s="3">
        <v>89.97</v>
      </c>
      <c r="J976" s="3">
        <v>113.95</v>
      </c>
      <c r="K976" s="3">
        <v>105.38</v>
      </c>
      <c r="L976" s="3" t="s">
        <v>1233</v>
      </c>
      <c r="M976" s="3">
        <v>7691063</v>
      </c>
      <c r="N976" s="3">
        <v>6648752</v>
      </c>
      <c r="O976" s="3">
        <v>4647622</v>
      </c>
      <c r="P976" s="3">
        <v>2834510</v>
      </c>
      <c r="Q976" s="3">
        <v>2074174</v>
      </c>
    </row>
    <row r="977" spans="1:17">
      <c r="A977" s="2">
        <v>38430</v>
      </c>
      <c r="B977" s="2" t="s">
        <v>207</v>
      </c>
      <c r="C977" s="2" t="s">
        <v>364</v>
      </c>
      <c r="D977" s="2" t="s">
        <v>1166</v>
      </c>
      <c r="E977" s="2" t="s">
        <v>463</v>
      </c>
      <c r="F977" s="2" t="s">
        <v>463</v>
      </c>
      <c r="G977" s="2" t="s">
        <v>463</v>
      </c>
      <c r="H977" s="3" t="s">
        <v>1234</v>
      </c>
      <c r="I977" s="3">
        <v>57.49</v>
      </c>
      <c r="J977" s="3">
        <v>54.17</v>
      </c>
      <c r="K977" s="3">
        <v>53.3</v>
      </c>
      <c r="L977" s="3" t="s">
        <v>1235</v>
      </c>
      <c r="M977" s="3">
        <v>1960456</v>
      </c>
      <c r="N977" s="3">
        <v>1814737</v>
      </c>
      <c r="O977" s="3">
        <v>944102</v>
      </c>
      <c r="P977" s="3">
        <v>668694</v>
      </c>
      <c r="Q977" s="3">
        <v>365473</v>
      </c>
    </row>
    <row r="978" spans="1:16">
      <c r="A978" s="2">
        <v>38440</v>
      </c>
      <c r="B978" s="2" t="s">
        <v>207</v>
      </c>
      <c r="C978" s="2" t="s">
        <v>364</v>
      </c>
      <c r="D978" s="2" t="s">
        <v>1166</v>
      </c>
      <c r="E978" s="2" t="s">
        <v>465</v>
      </c>
      <c r="F978" s="2" t="s">
        <v>465</v>
      </c>
      <c r="G978" s="2" t="s">
        <v>465</v>
      </c>
      <c r="H978" s="3" t="s">
        <v>1236</v>
      </c>
      <c r="I978" s="3">
        <v>25.65</v>
      </c>
      <c r="J978" s="3">
        <v>22.31</v>
      </c>
      <c r="K978" s="3">
        <v>19.94</v>
      </c>
      <c r="L978" s="3" t="s">
        <v>1237</v>
      </c>
      <c r="M978" s="3">
        <v>1381790</v>
      </c>
      <c r="N978" s="3">
        <v>1143029</v>
      </c>
      <c r="O978" s="3">
        <v>879853</v>
      </c>
      <c r="P978" s="3">
        <v>674392</v>
      </c>
    </row>
    <row r="979" spans="1:17">
      <c r="A979" s="2">
        <v>38450</v>
      </c>
      <c r="B979" s="2" t="s">
        <v>207</v>
      </c>
      <c r="C979" s="2" t="s">
        <v>364</v>
      </c>
      <c r="D979" s="2" t="s">
        <v>1166</v>
      </c>
      <c r="E979" s="2" t="s">
        <v>468</v>
      </c>
      <c r="F979" s="2" t="s">
        <v>468</v>
      </c>
      <c r="G979" s="2" t="s">
        <v>468</v>
      </c>
      <c r="H979" s="3" t="s">
        <v>1238</v>
      </c>
      <c r="I979" s="3">
        <v>1.02</v>
      </c>
      <c r="J979" s="3">
        <v>0.95</v>
      </c>
      <c r="K979" s="3">
        <v>0.74</v>
      </c>
      <c r="L979" s="3" t="s">
        <v>714</v>
      </c>
      <c r="M979" s="3">
        <v>42023</v>
      </c>
      <c r="N979" s="3">
        <v>45113</v>
      </c>
      <c r="O979" s="3">
        <v>7722</v>
      </c>
      <c r="P979" s="3">
        <v>32093</v>
      </c>
      <c r="Q979" s="3">
        <v>23532</v>
      </c>
    </row>
    <row r="980" spans="1:16">
      <c r="A980" s="2">
        <v>38460</v>
      </c>
      <c r="B980" s="2" t="s">
        <v>207</v>
      </c>
      <c r="C980" s="2" t="s">
        <v>364</v>
      </c>
      <c r="D980" s="2" t="s">
        <v>1166</v>
      </c>
      <c r="E980" s="2" t="s">
        <v>470</v>
      </c>
      <c r="F980" s="2" t="s">
        <v>470</v>
      </c>
      <c r="G980" s="2" t="s">
        <v>470</v>
      </c>
      <c r="H980" s="3" t="s">
        <v>1127</v>
      </c>
      <c r="I980" s="3">
        <v>0.42</v>
      </c>
      <c r="J980" s="3">
        <v>0.59</v>
      </c>
      <c r="K980" s="3">
        <v>0.23</v>
      </c>
      <c r="L980" s="3" t="s">
        <v>1239</v>
      </c>
      <c r="M980" s="3">
        <v>73216</v>
      </c>
      <c r="N980" s="3">
        <v>204342</v>
      </c>
      <c r="O980" s="3">
        <v>84827</v>
      </c>
      <c r="P980" s="3">
        <v>49177</v>
      </c>
    </row>
    <row r="981" spans="1:7">
      <c r="A981" s="2">
        <v>38470</v>
      </c>
      <c r="B981" s="2" t="s">
        <v>207</v>
      </c>
      <c r="C981" s="2" t="s">
        <v>364</v>
      </c>
      <c r="D981" s="2" t="s">
        <v>1166</v>
      </c>
      <c r="E981" s="2" t="s">
        <v>472</v>
      </c>
      <c r="F981" s="2" t="s">
        <v>472</v>
      </c>
      <c r="G981" s="2" t="s">
        <v>472</v>
      </c>
    </row>
    <row r="982" spans="1:17">
      <c r="A982" s="2">
        <v>38480</v>
      </c>
      <c r="B982" s="2" t="s">
        <v>207</v>
      </c>
      <c r="C982" s="2" t="s">
        <v>364</v>
      </c>
      <c r="D982" s="2" t="s">
        <v>1166</v>
      </c>
      <c r="E982" s="2" t="s">
        <v>473</v>
      </c>
      <c r="F982" s="2" t="s">
        <v>473</v>
      </c>
      <c r="G982" s="2" t="s">
        <v>473</v>
      </c>
      <c r="H982" s="3" t="s">
        <v>1240</v>
      </c>
      <c r="I982" s="3">
        <v>13.32</v>
      </c>
      <c r="J982" s="3">
        <v>18.1</v>
      </c>
      <c r="K982" s="3">
        <v>17.9</v>
      </c>
      <c r="L982" s="3" t="s">
        <v>1241</v>
      </c>
      <c r="M982" s="3">
        <v>980784</v>
      </c>
      <c r="N982" s="3">
        <v>695854</v>
      </c>
      <c r="O982" s="3">
        <v>164651</v>
      </c>
      <c r="P982" s="3">
        <v>339064</v>
      </c>
      <c r="Q982" s="3">
        <v>709277</v>
      </c>
    </row>
    <row r="983" spans="1:17">
      <c r="A983" s="2">
        <v>38490</v>
      </c>
      <c r="B983" s="2" t="s">
        <v>207</v>
      </c>
      <c r="C983" s="2" t="s">
        <v>364</v>
      </c>
      <c r="D983" s="2" t="s">
        <v>1166</v>
      </c>
      <c r="E983" s="2" t="s">
        <v>474</v>
      </c>
      <c r="F983" s="2" t="s">
        <v>474</v>
      </c>
      <c r="G983" s="2" t="s">
        <v>474</v>
      </c>
      <c r="H983" s="3" t="s">
        <v>1242</v>
      </c>
      <c r="I983" s="3">
        <v>4.18</v>
      </c>
      <c r="J983" s="3">
        <v>2.96</v>
      </c>
      <c r="K983" s="3">
        <v>2.56</v>
      </c>
      <c r="L983" s="3" t="s">
        <v>1243</v>
      </c>
      <c r="M983" s="3">
        <v>291886</v>
      </c>
      <c r="N983" s="3">
        <v>378013</v>
      </c>
      <c r="O983" s="3">
        <v>146387</v>
      </c>
      <c r="P983" s="3">
        <v>69845</v>
      </c>
      <c r="Q983" s="3">
        <v>-5263</v>
      </c>
    </row>
    <row r="984" spans="1:17">
      <c r="A984" s="2">
        <v>38500</v>
      </c>
      <c r="B984" s="2" t="s">
        <v>207</v>
      </c>
      <c r="C984" s="2" t="s">
        <v>364</v>
      </c>
      <c r="D984" s="2" t="s">
        <v>1166</v>
      </c>
      <c r="E984" s="2" t="s">
        <v>475</v>
      </c>
      <c r="F984" s="2" t="s">
        <v>475</v>
      </c>
      <c r="G984" s="2" t="s">
        <v>475</v>
      </c>
      <c r="H984" s="3" t="s">
        <v>1140</v>
      </c>
      <c r="I984" s="3">
        <v>0.81</v>
      </c>
      <c r="J984" s="3">
        <v>1.06</v>
      </c>
      <c r="K984" s="3">
        <v>1.03</v>
      </c>
      <c r="L984" s="3" t="s">
        <v>914</v>
      </c>
      <c r="M984" s="3">
        <v>71911</v>
      </c>
      <c r="N984" s="3">
        <v>44613</v>
      </c>
      <c r="O984" s="3">
        <v>26227</v>
      </c>
      <c r="P984" s="3">
        <v>33055</v>
      </c>
      <c r="Q984" s="3">
        <v>19314</v>
      </c>
    </row>
    <row r="985" spans="1:17">
      <c r="A985" s="2">
        <v>38510</v>
      </c>
      <c r="B985" s="2" t="s">
        <v>207</v>
      </c>
      <c r="C985" s="2" t="s">
        <v>364</v>
      </c>
      <c r="D985" s="2" t="s">
        <v>1244</v>
      </c>
      <c r="E985" s="2" t="s">
        <v>57</v>
      </c>
      <c r="F985" s="2" t="s">
        <v>57</v>
      </c>
      <c r="G985" s="2" t="s">
        <v>57</v>
      </c>
      <c r="H985" s="3" t="s">
        <v>1245</v>
      </c>
      <c r="I985" s="3">
        <v>13.56</v>
      </c>
      <c r="J985" s="3">
        <v>10.89</v>
      </c>
      <c r="K985" s="3">
        <v>20.89</v>
      </c>
      <c r="L985" s="3" t="s">
        <v>1246</v>
      </c>
      <c r="M985" s="3">
        <v>1022002</v>
      </c>
      <c r="N985" s="3">
        <v>837731</v>
      </c>
      <c r="O985" s="3">
        <v>716658</v>
      </c>
      <c r="P985" s="3">
        <v>570074</v>
      </c>
      <c r="Q985" s="3">
        <v>348030</v>
      </c>
    </row>
    <row r="986" spans="1:7">
      <c r="A986" s="2">
        <v>38520</v>
      </c>
      <c r="B986" s="2" t="s">
        <v>207</v>
      </c>
      <c r="C986" s="2" t="s">
        <v>364</v>
      </c>
      <c r="D986" s="2" t="s">
        <v>1244</v>
      </c>
      <c r="E986" s="2" t="s">
        <v>368</v>
      </c>
      <c r="F986" s="2" t="s">
        <v>368</v>
      </c>
      <c r="G986" s="2" t="s">
        <v>368</v>
      </c>
    </row>
    <row r="987" spans="1:17">
      <c r="A987" s="2">
        <v>38530</v>
      </c>
      <c r="B987" s="2" t="s">
        <v>207</v>
      </c>
      <c r="C987" s="2" t="s">
        <v>364</v>
      </c>
      <c r="D987" s="2" t="s">
        <v>1244</v>
      </c>
      <c r="E987" s="2" t="s">
        <v>369</v>
      </c>
      <c r="F987" s="2" t="s">
        <v>369</v>
      </c>
      <c r="G987" s="2" t="s">
        <v>369</v>
      </c>
      <c r="H987" s="3" t="s">
        <v>748</v>
      </c>
      <c r="I987" s="3">
        <v>0.14</v>
      </c>
      <c r="J987" s="3">
        <v>0.1</v>
      </c>
      <c r="K987" s="3">
        <v>0.2</v>
      </c>
      <c r="L987" s="3" t="s">
        <v>1171</v>
      </c>
      <c r="M987" s="3">
        <v>70703</v>
      </c>
      <c r="N987" s="3">
        <v>66624</v>
      </c>
      <c r="O987" s="3">
        <v>2815</v>
      </c>
      <c r="P987" s="3">
        <v>3729</v>
      </c>
      <c r="Q987" s="3">
        <v>12154</v>
      </c>
    </row>
    <row r="988" spans="1:17">
      <c r="A988" s="2">
        <v>38540</v>
      </c>
      <c r="B988" s="2" t="s">
        <v>207</v>
      </c>
      <c r="C988" s="2" t="s">
        <v>364</v>
      </c>
      <c r="D988" s="2" t="s">
        <v>1244</v>
      </c>
      <c r="E988" s="2" t="s">
        <v>372</v>
      </c>
      <c r="F988" s="2" t="s">
        <v>372</v>
      </c>
      <c r="G988" s="2" t="s">
        <v>372</v>
      </c>
      <c r="H988" s="3" t="s">
        <v>833</v>
      </c>
      <c r="I988" s="3"/>
      <c r="J988" s="3">
        <v>0.01</v>
      </c>
      <c r="K988" s="3">
        <v>0.87</v>
      </c>
      <c r="L988" s="3" t="s">
        <v>1247</v>
      </c>
      <c r="M988" s="3">
        <v>4101</v>
      </c>
      <c r="N988" s="3">
        <v>5796</v>
      </c>
      <c r="O988" s="3">
        <v>21411</v>
      </c>
      <c r="P988" s="3">
        <v>202382</v>
      </c>
      <c r="Q988" s="3">
        <v>12558</v>
      </c>
    </row>
    <row r="989" spans="1:17">
      <c r="A989" s="2">
        <v>38550</v>
      </c>
      <c r="B989" s="2" t="s">
        <v>207</v>
      </c>
      <c r="C989" s="2" t="s">
        <v>364</v>
      </c>
      <c r="D989" s="2" t="s">
        <v>1244</v>
      </c>
      <c r="E989" s="2" t="s">
        <v>374</v>
      </c>
      <c r="F989" s="2" t="s">
        <v>374</v>
      </c>
      <c r="G989" s="2" t="s">
        <v>374</v>
      </c>
      <c r="H989" s="3" t="s">
        <v>837</v>
      </c>
      <c r="I989" s="3"/>
      <c r="J989" s="3">
        <v>0.01</v>
      </c>
      <c r="K989" s="3">
        <v>0.01</v>
      </c>
      <c r="L989" s="3"/>
      <c r="M989" s="3"/>
      <c r="N989" s="3">
        <v>945</v>
      </c>
      <c r="O989" s="3">
        <v>911</v>
      </c>
      <c r="P989" s="3">
        <v>78</v>
      </c>
      <c r="Q989" s="3">
        <v>758</v>
      </c>
    </row>
    <row r="990" spans="1:7">
      <c r="A990" s="2">
        <v>38560</v>
      </c>
      <c r="B990" s="2" t="s">
        <v>207</v>
      </c>
      <c r="C990" s="2" t="s">
        <v>364</v>
      </c>
      <c r="D990" s="2" t="s">
        <v>1244</v>
      </c>
      <c r="E990" s="2" t="s">
        <v>377</v>
      </c>
      <c r="F990" s="2" t="s">
        <v>377</v>
      </c>
      <c r="G990" s="2" t="s">
        <v>377</v>
      </c>
    </row>
    <row r="991" spans="1:7">
      <c r="A991" s="2">
        <v>38570</v>
      </c>
      <c r="B991" s="2" t="s">
        <v>207</v>
      </c>
      <c r="C991" s="2" t="s">
        <v>364</v>
      </c>
      <c r="D991" s="2" t="s">
        <v>1244</v>
      </c>
      <c r="E991" s="2" t="s">
        <v>378</v>
      </c>
      <c r="F991" s="2" t="s">
        <v>378</v>
      </c>
      <c r="G991" s="2" t="s">
        <v>378</v>
      </c>
    </row>
    <row r="992" spans="1:7">
      <c r="A992" s="2">
        <v>38580</v>
      </c>
      <c r="B992" s="2" t="s">
        <v>207</v>
      </c>
      <c r="C992" s="2" t="s">
        <v>364</v>
      </c>
      <c r="D992" s="2" t="s">
        <v>1244</v>
      </c>
      <c r="E992" s="2" t="s">
        <v>379</v>
      </c>
      <c r="F992" s="2" t="s">
        <v>379</v>
      </c>
      <c r="G992" s="2" t="s">
        <v>379</v>
      </c>
    </row>
    <row r="993" spans="1:17">
      <c r="A993" s="2">
        <v>38590</v>
      </c>
      <c r="B993" s="2" t="s">
        <v>207</v>
      </c>
      <c r="C993" s="2" t="s">
        <v>364</v>
      </c>
      <c r="D993" s="2" t="s">
        <v>1244</v>
      </c>
      <c r="E993" s="2" t="s">
        <v>380</v>
      </c>
      <c r="F993" s="2" t="s">
        <v>380</v>
      </c>
      <c r="G993" s="2" t="s">
        <v>380</v>
      </c>
      <c r="H993" s="3" t="s">
        <v>1125</v>
      </c>
      <c r="I993" s="3">
        <v>0.16</v>
      </c>
      <c r="J993" s="3">
        <v>0.02</v>
      </c>
      <c r="K993" s="3">
        <v>0.03</v>
      </c>
      <c r="L993" s="3" t="s">
        <v>1159</v>
      </c>
      <c r="M993" s="3">
        <v>2580</v>
      </c>
      <c r="N993" s="3">
        <v>10909</v>
      </c>
      <c r="O993" s="3">
        <v>3331</v>
      </c>
      <c r="P993" s="3">
        <v>160</v>
      </c>
      <c r="Q993" s="3">
        <v>631</v>
      </c>
    </row>
    <row r="994" spans="1:7">
      <c r="A994" s="2">
        <v>38600</v>
      </c>
      <c r="B994" s="2" t="s">
        <v>207</v>
      </c>
      <c r="C994" s="2" t="s">
        <v>364</v>
      </c>
      <c r="D994" s="2" t="s">
        <v>1244</v>
      </c>
      <c r="E994" s="2" t="s">
        <v>382</v>
      </c>
      <c r="F994" s="2" t="s">
        <v>382</v>
      </c>
      <c r="G994" s="2" t="s">
        <v>382</v>
      </c>
    </row>
    <row r="995" spans="1:17">
      <c r="A995" s="2">
        <v>38610</v>
      </c>
      <c r="B995" s="2" t="s">
        <v>207</v>
      </c>
      <c r="C995" s="2" t="s">
        <v>364</v>
      </c>
      <c r="D995" s="2" t="s">
        <v>1244</v>
      </c>
      <c r="E995" s="2" t="s">
        <v>383</v>
      </c>
      <c r="F995" s="2" t="s">
        <v>383</v>
      </c>
      <c r="G995" s="2" t="s">
        <v>383</v>
      </c>
      <c r="H995" s="3" t="s">
        <v>1248</v>
      </c>
      <c r="I995" s="3">
        <v>2.23</v>
      </c>
      <c r="J995" s="3">
        <v>1.28</v>
      </c>
      <c r="K995" s="3">
        <v>7.78</v>
      </c>
      <c r="L995" s="3" t="s">
        <v>1249</v>
      </c>
      <c r="M995" s="3">
        <v>289040</v>
      </c>
      <c r="N995" s="3">
        <v>256866</v>
      </c>
      <c r="O995" s="3">
        <v>408853</v>
      </c>
      <c r="P995" s="3">
        <v>108683</v>
      </c>
      <c r="Q995" s="3">
        <v>65189</v>
      </c>
    </row>
    <row r="996" spans="1:17">
      <c r="A996" s="2">
        <v>38620</v>
      </c>
      <c r="B996" s="2" t="s">
        <v>207</v>
      </c>
      <c r="C996" s="2" t="s">
        <v>364</v>
      </c>
      <c r="D996" s="2" t="s">
        <v>1244</v>
      </c>
      <c r="E996" s="2" t="s">
        <v>386</v>
      </c>
      <c r="F996" s="2" t="s">
        <v>386</v>
      </c>
      <c r="G996" s="2" t="s">
        <v>386</v>
      </c>
      <c r="H996" s="3" t="s">
        <v>1250</v>
      </c>
      <c r="I996" s="3">
        <v>4.07</v>
      </c>
      <c r="J996" s="3">
        <v>2.37</v>
      </c>
      <c r="K996" s="3">
        <v>5.63</v>
      </c>
      <c r="L996" s="3" t="s">
        <v>879</v>
      </c>
      <c r="M996" s="3">
        <v>303088</v>
      </c>
      <c r="N996" s="3">
        <v>147393</v>
      </c>
      <c r="O996" s="3">
        <v>202483</v>
      </c>
      <c r="P996" s="3">
        <v>274335</v>
      </c>
      <c r="Q996" s="3">
        <v>113492</v>
      </c>
    </row>
    <row r="997" spans="1:17">
      <c r="A997" s="2">
        <v>38630</v>
      </c>
      <c r="B997" s="2" t="s">
        <v>207</v>
      </c>
      <c r="C997" s="2" t="s">
        <v>364</v>
      </c>
      <c r="D997" s="2" t="s">
        <v>1244</v>
      </c>
      <c r="E997" s="2" t="s">
        <v>389</v>
      </c>
      <c r="F997" s="2" t="s">
        <v>389</v>
      </c>
      <c r="G997" s="2" t="s">
        <v>389</v>
      </c>
      <c r="H997" s="3" t="s">
        <v>1251</v>
      </c>
      <c r="I997" s="3">
        <v>9.49</v>
      </c>
      <c r="J997" s="3">
        <v>8.51</v>
      </c>
      <c r="K997" s="3">
        <v>15.26</v>
      </c>
      <c r="L997" s="3" t="s">
        <v>1252</v>
      </c>
      <c r="M997" s="3">
        <v>718914</v>
      </c>
      <c r="N997" s="3">
        <v>690338</v>
      </c>
      <c r="O997" s="3">
        <v>514175</v>
      </c>
      <c r="P997" s="3">
        <v>295739</v>
      </c>
      <c r="Q997" s="3">
        <v>234538</v>
      </c>
    </row>
    <row r="998" spans="1:17">
      <c r="A998" s="2">
        <v>38640</v>
      </c>
      <c r="B998" s="2" t="s">
        <v>207</v>
      </c>
      <c r="C998" s="2" t="s">
        <v>364</v>
      </c>
      <c r="D998" s="2" t="s">
        <v>1244</v>
      </c>
      <c r="E998" s="2" t="s">
        <v>392</v>
      </c>
      <c r="F998" s="2" t="s">
        <v>392</v>
      </c>
      <c r="G998" s="2" t="s">
        <v>392</v>
      </c>
      <c r="H998" s="3" t="s">
        <v>1253</v>
      </c>
      <c r="I998" s="3">
        <v>1.07</v>
      </c>
      <c r="J998" s="3">
        <v>1.18</v>
      </c>
      <c r="K998" s="3">
        <v>6.21</v>
      </c>
      <c r="L998" s="3" t="s">
        <v>1254</v>
      </c>
      <c r="M998" s="3">
        <v>146743</v>
      </c>
      <c r="N998" s="3">
        <v>66624</v>
      </c>
      <c r="O998" s="3">
        <v>68797</v>
      </c>
      <c r="P998" s="3">
        <v>197163</v>
      </c>
      <c r="Q998" s="3">
        <v>6740</v>
      </c>
    </row>
    <row r="999" spans="1:17">
      <c r="A999" s="2">
        <v>38650</v>
      </c>
      <c r="B999" s="2" t="s">
        <v>207</v>
      </c>
      <c r="C999" s="2" t="s">
        <v>364</v>
      </c>
      <c r="D999" s="2" t="s">
        <v>1244</v>
      </c>
      <c r="E999" s="2" t="s">
        <v>395</v>
      </c>
      <c r="F999" s="2" t="s">
        <v>395</v>
      </c>
      <c r="G999" s="2" t="s">
        <v>395</v>
      </c>
      <c r="H999" s="3" t="s">
        <v>1255</v>
      </c>
      <c r="I999" s="3">
        <v>2.36</v>
      </c>
      <c r="J999" s="3">
        <v>0.93</v>
      </c>
      <c r="K999" s="3">
        <v>1.67</v>
      </c>
      <c r="L999" s="3" t="s">
        <v>929</v>
      </c>
      <c r="M999" s="3">
        <v>260623</v>
      </c>
      <c r="N999" s="3">
        <v>282540</v>
      </c>
      <c r="O999" s="3">
        <v>125163</v>
      </c>
      <c r="P999" s="3">
        <v>57270</v>
      </c>
      <c r="Q999" s="3">
        <v>64570</v>
      </c>
    </row>
    <row r="1000" spans="1:17">
      <c r="A1000" s="2">
        <v>38660</v>
      </c>
      <c r="B1000" s="2" t="s">
        <v>207</v>
      </c>
      <c r="C1000" s="2" t="s">
        <v>364</v>
      </c>
      <c r="D1000" s="2" t="s">
        <v>1244</v>
      </c>
      <c r="E1000" s="2" t="s">
        <v>398</v>
      </c>
      <c r="F1000" s="2" t="s">
        <v>398</v>
      </c>
      <c r="G1000" s="2" t="s">
        <v>398</v>
      </c>
      <c r="H1000" s="3" t="s">
        <v>1256</v>
      </c>
      <c r="I1000" s="3">
        <v>10.01</v>
      </c>
      <c r="J1000" s="3">
        <v>7.47</v>
      </c>
      <c r="K1000" s="3">
        <v>12.65</v>
      </c>
      <c r="L1000" s="3" t="s">
        <v>1257</v>
      </c>
      <c r="M1000" s="3">
        <v>538841</v>
      </c>
      <c r="N1000" s="3">
        <v>486085</v>
      </c>
      <c r="O1000" s="3">
        <v>522698</v>
      </c>
      <c r="P1000" s="3">
        <v>315641</v>
      </c>
      <c r="Q1000" s="3">
        <v>276720</v>
      </c>
    </row>
    <row r="1001" spans="1:7">
      <c r="A1001" s="2">
        <v>38670</v>
      </c>
      <c r="B1001" s="2" t="s">
        <v>207</v>
      </c>
      <c r="C1001" s="2" t="s">
        <v>364</v>
      </c>
      <c r="D1001" s="2" t="s">
        <v>1244</v>
      </c>
      <c r="E1001" s="2" t="s">
        <v>401</v>
      </c>
      <c r="F1001" s="2" t="s">
        <v>401</v>
      </c>
      <c r="G1001" s="2" t="s">
        <v>401</v>
      </c>
    </row>
    <row r="1002" spans="1:17">
      <c r="A1002" s="2">
        <v>38680</v>
      </c>
      <c r="B1002" s="2" t="s">
        <v>207</v>
      </c>
      <c r="C1002" s="2" t="s">
        <v>364</v>
      </c>
      <c r="D1002" s="2" t="s">
        <v>1244</v>
      </c>
      <c r="E1002" s="2" t="s">
        <v>402</v>
      </c>
      <c r="F1002" s="2" t="s">
        <v>402</v>
      </c>
      <c r="G1002" s="2" t="s">
        <v>402</v>
      </c>
      <c r="H1002" s="3" t="s">
        <v>723</v>
      </c>
      <c r="I1002" s="3">
        <v>0.04</v>
      </c>
      <c r="J1002" s="3">
        <v>0.46</v>
      </c>
      <c r="K1002" s="3">
        <v>0.63</v>
      </c>
      <c r="L1002" s="3" t="s">
        <v>1173</v>
      </c>
      <c r="M1002" s="3">
        <v>71570</v>
      </c>
      <c r="N1002" s="3">
        <v>29148</v>
      </c>
      <c r="O1002" s="3">
        <v>96090</v>
      </c>
      <c r="P1002" s="3">
        <v>6485</v>
      </c>
      <c r="Q1002" s="3">
        <v>8017</v>
      </c>
    </row>
    <row r="1003" spans="1:17">
      <c r="A1003" s="2">
        <v>38690</v>
      </c>
      <c r="B1003" s="2" t="s">
        <v>207</v>
      </c>
      <c r="C1003" s="2" t="s">
        <v>364</v>
      </c>
      <c r="D1003" s="2" t="s">
        <v>1244</v>
      </c>
      <c r="E1003" s="2" t="s">
        <v>405</v>
      </c>
      <c r="F1003" s="2" t="s">
        <v>405</v>
      </c>
      <c r="G1003" s="2" t="s">
        <v>405</v>
      </c>
      <c r="H1003" s="3" t="s">
        <v>1258</v>
      </c>
      <c r="I1003" s="3">
        <v>0.16</v>
      </c>
      <c r="J1003" s="3">
        <v>0.04</v>
      </c>
      <c r="K1003" s="3">
        <v>0.06</v>
      </c>
      <c r="L1003" s="3"/>
      <c r="M1003" s="3"/>
      <c r="N1003" s="3"/>
      <c r="O1003" s="3"/>
      <c r="P1003" s="3">
        <v>1078</v>
      </c>
      <c r="Q1003" s="3">
        <v>1276</v>
      </c>
    </row>
    <row r="1004" spans="1:17">
      <c r="A1004" s="2">
        <v>38700</v>
      </c>
      <c r="B1004" s="2" t="s">
        <v>207</v>
      </c>
      <c r="C1004" s="2" t="s">
        <v>364</v>
      </c>
      <c r="D1004" s="2" t="s">
        <v>1244</v>
      </c>
      <c r="E1004" s="2" t="s">
        <v>408</v>
      </c>
      <c r="F1004" s="2" t="s">
        <v>408</v>
      </c>
      <c r="G1004" s="2" t="s">
        <v>408</v>
      </c>
      <c r="H1004" s="3" t="s">
        <v>1164</v>
      </c>
      <c r="I1004" s="3">
        <v>0.36</v>
      </c>
      <c r="J1004" s="3">
        <v>0.04</v>
      </c>
      <c r="K1004" s="3">
        <v>0.09</v>
      </c>
      <c r="L1004" s="3"/>
      <c r="M1004" s="3">
        <v>47766</v>
      </c>
      <c r="N1004" s="3">
        <v>15948</v>
      </c>
      <c r="O1004" s="3"/>
      <c r="P1004" s="3"/>
      <c r="Q1004" s="3">
        <v>0</v>
      </c>
    </row>
    <row r="1005" spans="1:17">
      <c r="A1005" s="2">
        <v>38710</v>
      </c>
      <c r="B1005" s="2" t="s">
        <v>207</v>
      </c>
      <c r="C1005" s="2" t="s">
        <v>364</v>
      </c>
      <c r="D1005" s="2" t="s">
        <v>1244</v>
      </c>
      <c r="E1005" s="2" t="s">
        <v>410</v>
      </c>
      <c r="F1005" s="2" t="s">
        <v>410</v>
      </c>
      <c r="G1005" s="2" t="s">
        <v>410</v>
      </c>
      <c r="H1005" s="3" t="s">
        <v>1259</v>
      </c>
      <c r="I1005" s="3">
        <v>0.4</v>
      </c>
      <c r="J1005" s="3">
        <v>0.26</v>
      </c>
      <c r="K1005" s="3">
        <v>0.43</v>
      </c>
      <c r="L1005" s="3" t="s">
        <v>786</v>
      </c>
      <c r="M1005" s="3">
        <v>31853</v>
      </c>
      <c r="N1005" s="3">
        <v>31493</v>
      </c>
      <c r="O1005" s="3">
        <v>7626</v>
      </c>
      <c r="P1005" s="3">
        <v>22034</v>
      </c>
      <c r="Q1005" s="3">
        <v>29493</v>
      </c>
    </row>
    <row r="1006" spans="1:15">
      <c r="A1006" s="2">
        <v>38720</v>
      </c>
      <c r="B1006" s="2" t="s">
        <v>207</v>
      </c>
      <c r="C1006" s="2" t="s">
        <v>364</v>
      </c>
      <c r="D1006" s="2" t="s">
        <v>1244</v>
      </c>
      <c r="E1006" s="2" t="s">
        <v>412</v>
      </c>
      <c r="F1006" s="2" t="s">
        <v>412</v>
      </c>
      <c r="G1006" s="2" t="s">
        <v>412</v>
      </c>
      <c r="H1006" s="3" t="s">
        <v>1247</v>
      </c>
      <c r="I1006" s="3">
        <v>0.37</v>
      </c>
      <c r="J1006" s="3">
        <v>0.07</v>
      </c>
      <c r="K1006" s="3">
        <v>0.04</v>
      </c>
      <c r="L1006" s="3" t="s">
        <v>1159</v>
      </c>
      <c r="M1006" s="3">
        <v>14949</v>
      </c>
      <c r="N1006" s="3">
        <v>15138</v>
      </c>
      <c r="O1006" s="3">
        <v>5982</v>
      </c>
    </row>
    <row r="1007" spans="1:17">
      <c r="A1007" s="2">
        <v>38730</v>
      </c>
      <c r="B1007" s="2" t="s">
        <v>207</v>
      </c>
      <c r="C1007" s="2" t="s">
        <v>364</v>
      </c>
      <c r="D1007" s="2" t="s">
        <v>1244</v>
      </c>
      <c r="E1007" s="2" t="s">
        <v>414</v>
      </c>
      <c r="F1007" s="2" t="s">
        <v>414</v>
      </c>
      <c r="G1007" s="2" t="s">
        <v>414</v>
      </c>
      <c r="H1007" s="3" t="s">
        <v>1161</v>
      </c>
      <c r="I1007" s="3">
        <v>0.05</v>
      </c>
      <c r="J1007" s="3">
        <v>0.04</v>
      </c>
      <c r="K1007" s="3">
        <v>0.02</v>
      </c>
      <c r="L1007" s="3" t="s">
        <v>837</v>
      </c>
      <c r="M1007" s="3">
        <v>1055</v>
      </c>
      <c r="N1007" s="3">
        <v>2147</v>
      </c>
      <c r="O1007" s="3">
        <v>1229</v>
      </c>
      <c r="P1007" s="3">
        <v>1030</v>
      </c>
      <c r="Q1007" s="3">
        <v>1448</v>
      </c>
    </row>
    <row r="1008" spans="1:17">
      <c r="A1008" s="2">
        <v>38740</v>
      </c>
      <c r="B1008" s="2" t="s">
        <v>207</v>
      </c>
      <c r="C1008" s="2" t="s">
        <v>364</v>
      </c>
      <c r="D1008" s="2" t="s">
        <v>1244</v>
      </c>
      <c r="E1008" s="2" t="s">
        <v>416</v>
      </c>
      <c r="F1008" s="2" t="s">
        <v>416</v>
      </c>
      <c r="G1008" s="2" t="s">
        <v>416</v>
      </c>
      <c r="H1008" s="3"/>
      <c r="I1008" s="3">
        <v>0.07</v>
      </c>
      <c r="J1008" s="3">
        <v>0.07</v>
      </c>
      <c r="K1008" s="3">
        <v>0.01</v>
      </c>
      <c r="L1008" s="3" t="s">
        <v>1260</v>
      </c>
      <c r="M1008" s="3">
        <v>5724</v>
      </c>
      <c r="N1008" s="3"/>
      <c r="O1008" s="3"/>
      <c r="P1008" s="3">
        <v>310</v>
      </c>
      <c r="Q1008" s="3">
        <v>261</v>
      </c>
    </row>
    <row r="1009" spans="1:17">
      <c r="A1009" s="2">
        <v>38750</v>
      </c>
      <c r="B1009" s="2" t="s">
        <v>207</v>
      </c>
      <c r="C1009" s="2" t="s">
        <v>364</v>
      </c>
      <c r="D1009" s="2" t="s">
        <v>1244</v>
      </c>
      <c r="E1009" s="2" t="s">
        <v>418</v>
      </c>
      <c r="F1009" s="2" t="s">
        <v>418</v>
      </c>
      <c r="G1009" s="2" t="s">
        <v>418</v>
      </c>
      <c r="H1009" s="3" t="s">
        <v>1159</v>
      </c>
      <c r="I1009" s="3"/>
      <c r="J1009" s="3"/>
      <c r="K1009" s="3"/>
      <c r="L1009" s="3"/>
      <c r="M1009" s="3">
        <v>1445</v>
      </c>
      <c r="N1009" s="3">
        <v>3052</v>
      </c>
      <c r="O1009" s="3"/>
      <c r="P1009" s="3">
        <v>2317</v>
      </c>
      <c r="Q1009" s="3">
        <v>7147</v>
      </c>
    </row>
    <row r="1010" spans="1:17">
      <c r="A1010" s="2">
        <v>38760</v>
      </c>
      <c r="B1010" s="2" t="s">
        <v>207</v>
      </c>
      <c r="C1010" s="2" t="s">
        <v>364</v>
      </c>
      <c r="D1010" s="2" t="s">
        <v>1244</v>
      </c>
      <c r="E1010" s="2" t="s">
        <v>421</v>
      </c>
      <c r="F1010" s="2" t="s">
        <v>421</v>
      </c>
      <c r="G1010" s="2" t="s">
        <v>421</v>
      </c>
      <c r="H1010" s="3"/>
      <c r="I1010" s="3"/>
      <c r="J1010" s="3"/>
      <c r="K1010" s="3"/>
      <c r="L1010" s="3" t="s">
        <v>1099</v>
      </c>
      <c r="M1010" s="3">
        <v>10425</v>
      </c>
      <c r="N1010" s="3">
        <v>5855</v>
      </c>
      <c r="O1010" s="3">
        <v>1760</v>
      </c>
      <c r="P1010" s="3">
        <v>1457</v>
      </c>
      <c r="Q1010" s="3">
        <v>4433</v>
      </c>
    </row>
    <row r="1011" spans="1:17">
      <c r="A1011" s="2">
        <v>38770</v>
      </c>
      <c r="B1011" s="2" t="s">
        <v>207</v>
      </c>
      <c r="C1011" s="2" t="s">
        <v>364</v>
      </c>
      <c r="D1011" s="2" t="s">
        <v>1244</v>
      </c>
      <c r="E1011" s="2" t="s">
        <v>424</v>
      </c>
      <c r="F1011" s="2" t="s">
        <v>424</v>
      </c>
      <c r="G1011" s="2" t="s">
        <v>424</v>
      </c>
      <c r="H1011" s="3" t="s">
        <v>837</v>
      </c>
      <c r="I1011" s="3"/>
      <c r="J1011" s="3"/>
      <c r="K1011" s="3"/>
      <c r="L1011" s="3"/>
      <c r="M1011" s="3"/>
      <c r="N1011" s="3"/>
      <c r="O1011" s="3"/>
      <c r="P1011" s="3">
        <v>45</v>
      </c>
      <c r="Q1011" s="3">
        <v>7</v>
      </c>
    </row>
    <row r="1012" spans="1:17">
      <c r="A1012" s="2">
        <v>38780</v>
      </c>
      <c r="B1012" s="2" t="s">
        <v>207</v>
      </c>
      <c r="C1012" s="2" t="s">
        <v>364</v>
      </c>
      <c r="D1012" s="2" t="s">
        <v>1244</v>
      </c>
      <c r="E1012" s="2" t="s">
        <v>425</v>
      </c>
      <c r="F1012" s="2" t="s">
        <v>425</v>
      </c>
      <c r="G1012" s="2" t="s">
        <v>425</v>
      </c>
      <c r="H1012" s="3" t="s">
        <v>1201</v>
      </c>
      <c r="I1012" s="3">
        <v>0.2</v>
      </c>
      <c r="J1012" s="3">
        <v>0.57</v>
      </c>
      <c r="K1012" s="3">
        <v>0.43</v>
      </c>
      <c r="L1012" s="3" t="s">
        <v>1261</v>
      </c>
      <c r="M1012" s="3">
        <v>9994</v>
      </c>
      <c r="N1012" s="3">
        <v>6465</v>
      </c>
      <c r="O1012" s="3">
        <v>2494</v>
      </c>
      <c r="P1012" s="3">
        <v>5120</v>
      </c>
      <c r="Q1012" s="3">
        <v>5242</v>
      </c>
    </row>
    <row r="1013" spans="1:17">
      <c r="A1013" s="2">
        <v>38790</v>
      </c>
      <c r="B1013" s="2" t="s">
        <v>207</v>
      </c>
      <c r="C1013" s="2" t="s">
        <v>364</v>
      </c>
      <c r="D1013" s="2" t="s">
        <v>1244</v>
      </c>
      <c r="E1013" s="2" t="s">
        <v>428</v>
      </c>
      <c r="F1013" s="2" t="s">
        <v>428</v>
      </c>
      <c r="G1013" s="2" t="s">
        <v>428</v>
      </c>
      <c r="H1013" s="3" t="s">
        <v>1099</v>
      </c>
      <c r="I1013" s="3"/>
      <c r="J1013" s="3"/>
      <c r="K1013" s="3">
        <v>1.09</v>
      </c>
      <c r="L1013" s="3" t="s">
        <v>1262</v>
      </c>
      <c r="M1013" s="3">
        <v>100471</v>
      </c>
      <c r="N1013" s="3">
        <v>143924</v>
      </c>
      <c r="O1013" s="3">
        <v>164105</v>
      </c>
      <c r="P1013" s="3"/>
      <c r="Q1013" s="3">
        <v>595</v>
      </c>
    </row>
    <row r="1014" spans="1:17">
      <c r="A1014" s="2">
        <v>38800</v>
      </c>
      <c r="B1014" s="2" t="s">
        <v>207</v>
      </c>
      <c r="C1014" s="2" t="s">
        <v>364</v>
      </c>
      <c r="D1014" s="2" t="s">
        <v>1244</v>
      </c>
      <c r="E1014" s="2" t="s">
        <v>429</v>
      </c>
      <c r="F1014" s="2" t="s">
        <v>429</v>
      </c>
      <c r="G1014" s="2" t="s">
        <v>429</v>
      </c>
      <c r="H1014" s="3" t="s">
        <v>1263</v>
      </c>
      <c r="I1014" s="3">
        <v>1.91</v>
      </c>
      <c r="J1014" s="3">
        <v>1.7</v>
      </c>
      <c r="K1014" s="3">
        <v>3.39</v>
      </c>
      <c r="L1014" s="3" t="s">
        <v>1264</v>
      </c>
      <c r="M1014" s="3">
        <v>155905</v>
      </c>
      <c r="N1014" s="3">
        <v>119550</v>
      </c>
      <c r="O1014" s="3">
        <v>125633</v>
      </c>
      <c r="P1014" s="3">
        <v>131421</v>
      </c>
      <c r="Q1014" s="3">
        <v>33380</v>
      </c>
    </row>
    <row r="1015" spans="1:17">
      <c r="A1015" s="2">
        <v>38810</v>
      </c>
      <c r="B1015" s="2" t="s">
        <v>207</v>
      </c>
      <c r="C1015" s="2" t="s">
        <v>364</v>
      </c>
      <c r="D1015" s="2" t="s">
        <v>1244</v>
      </c>
      <c r="E1015" s="2" t="s">
        <v>432</v>
      </c>
      <c r="F1015" s="2" t="s">
        <v>432</v>
      </c>
      <c r="G1015" s="2" t="s">
        <v>432</v>
      </c>
      <c r="H1015" s="3" t="s">
        <v>1259</v>
      </c>
      <c r="I1015" s="3">
        <v>0.24</v>
      </c>
      <c r="J1015" s="3">
        <v>0.46</v>
      </c>
      <c r="K1015" s="3">
        <v>2.47</v>
      </c>
      <c r="L1015" s="3" t="s">
        <v>833</v>
      </c>
      <c r="M1015" s="3">
        <v>69970</v>
      </c>
      <c r="N1015" s="3">
        <v>6427</v>
      </c>
      <c r="O1015" s="3">
        <v>200</v>
      </c>
      <c r="P1015" s="3">
        <v>2042</v>
      </c>
      <c r="Q1015" s="3">
        <v>3697</v>
      </c>
    </row>
    <row r="1016" spans="1:17">
      <c r="A1016" s="2">
        <v>38820</v>
      </c>
      <c r="B1016" s="2" t="s">
        <v>207</v>
      </c>
      <c r="C1016" s="2" t="s">
        <v>364</v>
      </c>
      <c r="D1016" s="2" t="s">
        <v>1244</v>
      </c>
      <c r="E1016" s="2" t="s">
        <v>435</v>
      </c>
      <c r="F1016" s="2" t="s">
        <v>435</v>
      </c>
      <c r="G1016" s="2" t="s">
        <v>435</v>
      </c>
      <c r="H1016" s="3"/>
      <c r="I1016" s="3">
        <v>0.06</v>
      </c>
      <c r="J1016" s="3">
        <v>0.04</v>
      </c>
      <c r="K1016" s="3">
        <v>0.02</v>
      </c>
      <c r="L1016" s="3"/>
      <c r="M1016" s="3"/>
      <c r="N1016" s="3"/>
      <c r="O1016" s="3"/>
      <c r="P1016" s="3"/>
      <c r="Q1016" s="3">
        <v>1378</v>
      </c>
    </row>
    <row r="1017" spans="1:17">
      <c r="A1017" s="2">
        <v>38830</v>
      </c>
      <c r="B1017" s="2" t="s">
        <v>207</v>
      </c>
      <c r="C1017" s="2" t="s">
        <v>364</v>
      </c>
      <c r="D1017" s="2" t="s">
        <v>1244</v>
      </c>
      <c r="E1017" s="2" t="s">
        <v>436</v>
      </c>
      <c r="F1017" s="2" t="s">
        <v>436</v>
      </c>
      <c r="G1017" s="2" t="s">
        <v>436</v>
      </c>
      <c r="H1017" s="3" t="s">
        <v>1214</v>
      </c>
      <c r="I1017" s="3">
        <v>0.01</v>
      </c>
      <c r="J1017" s="3">
        <v>0.06</v>
      </c>
      <c r="K1017" s="3">
        <v>0.08</v>
      </c>
      <c r="L1017" s="3" t="s">
        <v>1265</v>
      </c>
      <c r="M1017" s="3">
        <v>16725</v>
      </c>
      <c r="N1017" s="3">
        <v>7316</v>
      </c>
      <c r="O1017" s="3">
        <v>6724</v>
      </c>
      <c r="P1017" s="3">
        <v>322</v>
      </c>
      <c r="Q1017" s="3">
        <v>0</v>
      </c>
    </row>
    <row r="1018" spans="1:17">
      <c r="A1018" s="2">
        <v>38840</v>
      </c>
      <c r="B1018" s="2" t="s">
        <v>207</v>
      </c>
      <c r="C1018" s="2" t="s">
        <v>364</v>
      </c>
      <c r="D1018" s="2" t="s">
        <v>1244</v>
      </c>
      <c r="E1018" s="2" t="s">
        <v>439</v>
      </c>
      <c r="F1018" s="2" t="s">
        <v>439</v>
      </c>
      <c r="G1018" s="2" t="s">
        <v>439</v>
      </c>
      <c r="H1018" s="3" t="s">
        <v>1266</v>
      </c>
      <c r="I1018" s="3">
        <v>0.23</v>
      </c>
      <c r="J1018" s="3">
        <v>0.53</v>
      </c>
      <c r="K1018" s="3">
        <v>0.5</v>
      </c>
      <c r="L1018" s="3" t="s">
        <v>786</v>
      </c>
      <c r="M1018" s="3">
        <v>16012</v>
      </c>
      <c r="N1018" s="3">
        <v>34033</v>
      </c>
      <c r="O1018" s="3">
        <v>1106</v>
      </c>
      <c r="P1018" s="3">
        <v>3625</v>
      </c>
      <c r="Q1018" s="3">
        <v>12262</v>
      </c>
    </row>
    <row r="1019" spans="1:17">
      <c r="A1019" s="2">
        <v>38850</v>
      </c>
      <c r="B1019" s="2" t="s">
        <v>207</v>
      </c>
      <c r="C1019" s="2" t="s">
        <v>364</v>
      </c>
      <c r="D1019" s="2" t="s">
        <v>1244</v>
      </c>
      <c r="E1019" s="2" t="s">
        <v>442</v>
      </c>
      <c r="F1019" s="2" t="s">
        <v>442</v>
      </c>
      <c r="G1019" s="2" t="s">
        <v>442</v>
      </c>
      <c r="H1019" s="3" t="s">
        <v>1214</v>
      </c>
      <c r="I1019" s="3">
        <v>0.28</v>
      </c>
      <c r="J1019" s="3">
        <v>0.41</v>
      </c>
      <c r="K1019" s="3">
        <v>0.71</v>
      </c>
      <c r="L1019" s="3" t="s">
        <v>1159</v>
      </c>
      <c r="M1019" s="3">
        <v>1170</v>
      </c>
      <c r="N1019" s="3">
        <v>10496</v>
      </c>
      <c r="O1019" s="3">
        <v>17329</v>
      </c>
      <c r="P1019" s="3">
        <v>17958</v>
      </c>
      <c r="Q1019" s="3">
        <v>34661</v>
      </c>
    </row>
    <row r="1020" spans="1:17">
      <c r="A1020" s="2">
        <v>38860</v>
      </c>
      <c r="B1020" s="2" t="s">
        <v>207</v>
      </c>
      <c r="C1020" s="2" t="s">
        <v>364</v>
      </c>
      <c r="D1020" s="2" t="s">
        <v>1244</v>
      </c>
      <c r="E1020" s="2" t="s">
        <v>444</v>
      </c>
      <c r="F1020" s="2" t="s">
        <v>444</v>
      </c>
      <c r="G1020" s="2" t="s">
        <v>444</v>
      </c>
      <c r="H1020" s="3" t="s">
        <v>1267</v>
      </c>
      <c r="I1020" s="3">
        <v>0.17</v>
      </c>
      <c r="J1020" s="3">
        <v>0.08</v>
      </c>
      <c r="K1020" s="3">
        <v>0.1</v>
      </c>
      <c r="L1020" s="3" t="s">
        <v>837</v>
      </c>
      <c r="M1020" s="3">
        <v>1875</v>
      </c>
      <c r="N1020" s="3">
        <v>9810</v>
      </c>
      <c r="O1020" s="3">
        <v>509</v>
      </c>
      <c r="P1020" s="3">
        <v>264</v>
      </c>
      <c r="Q1020" s="3">
        <v>1665</v>
      </c>
    </row>
    <row r="1021" spans="1:17">
      <c r="A1021" s="2">
        <v>38870</v>
      </c>
      <c r="B1021" s="2" t="s">
        <v>207</v>
      </c>
      <c r="C1021" s="2" t="s">
        <v>364</v>
      </c>
      <c r="D1021" s="2" t="s">
        <v>1244</v>
      </c>
      <c r="E1021" s="2" t="s">
        <v>446</v>
      </c>
      <c r="F1021" s="2" t="s">
        <v>446</v>
      </c>
      <c r="G1021" s="2" t="s">
        <v>446</v>
      </c>
      <c r="H1021" s="3" t="s">
        <v>1268</v>
      </c>
      <c r="I1021" s="3">
        <v>1.36</v>
      </c>
      <c r="J1021" s="3">
        <v>1.56</v>
      </c>
      <c r="K1021" s="3">
        <v>1.06</v>
      </c>
      <c r="L1021" s="3" t="s">
        <v>1269</v>
      </c>
      <c r="M1021" s="3">
        <v>66657</v>
      </c>
      <c r="N1021" s="3">
        <v>33677</v>
      </c>
      <c r="O1021" s="3">
        <v>27089</v>
      </c>
      <c r="P1021" s="3">
        <v>19779</v>
      </c>
      <c r="Q1021" s="3">
        <v>8732</v>
      </c>
    </row>
    <row r="1022" spans="1:17">
      <c r="A1022" s="2">
        <v>38880</v>
      </c>
      <c r="B1022" s="2" t="s">
        <v>207</v>
      </c>
      <c r="C1022" s="2" t="s">
        <v>364</v>
      </c>
      <c r="D1022" s="2" t="s">
        <v>1244</v>
      </c>
      <c r="E1022" s="2" t="s">
        <v>449</v>
      </c>
      <c r="F1022" s="2" t="s">
        <v>449</v>
      </c>
      <c r="G1022" s="2" t="s">
        <v>449</v>
      </c>
      <c r="H1022" s="3" t="s">
        <v>1270</v>
      </c>
      <c r="I1022" s="3">
        <v>0.4</v>
      </c>
      <c r="J1022" s="3">
        <v>0.21</v>
      </c>
      <c r="K1022" s="3">
        <v>1.26</v>
      </c>
      <c r="L1022" s="3" t="s">
        <v>1271</v>
      </c>
      <c r="M1022" s="3">
        <v>114105</v>
      </c>
      <c r="N1022" s="3">
        <v>100035</v>
      </c>
      <c r="O1022" s="3">
        <v>17894</v>
      </c>
      <c r="P1022" s="3">
        <v>29918</v>
      </c>
      <c r="Q1022" s="3">
        <v>17859</v>
      </c>
    </row>
    <row r="1023" spans="1:17">
      <c r="A1023" s="2">
        <v>38890</v>
      </c>
      <c r="B1023" s="2" t="s">
        <v>207</v>
      </c>
      <c r="C1023" s="2" t="s">
        <v>364</v>
      </c>
      <c r="D1023" s="2" t="s">
        <v>1244</v>
      </c>
      <c r="E1023" s="2" t="s">
        <v>452</v>
      </c>
      <c r="F1023" s="2" t="s">
        <v>452</v>
      </c>
      <c r="G1023" s="2" t="s">
        <v>452</v>
      </c>
      <c r="H1023" s="3" t="s">
        <v>1272</v>
      </c>
      <c r="I1023" s="3">
        <v>0.43</v>
      </c>
      <c r="J1023" s="3">
        <v>1.14</v>
      </c>
      <c r="K1023" s="3">
        <v>0.79</v>
      </c>
      <c r="L1023" s="3" t="s">
        <v>1265</v>
      </c>
      <c r="M1023" s="3">
        <v>48345</v>
      </c>
      <c r="N1023" s="3">
        <v>1010</v>
      </c>
      <c r="O1023" s="3">
        <v>831</v>
      </c>
      <c r="P1023" s="3">
        <v>2202</v>
      </c>
      <c r="Q1023" s="3">
        <v>6018</v>
      </c>
    </row>
    <row r="1024" spans="1:17">
      <c r="A1024" s="2">
        <v>38900</v>
      </c>
      <c r="B1024" s="2" t="s">
        <v>207</v>
      </c>
      <c r="C1024" s="2" t="s">
        <v>364</v>
      </c>
      <c r="D1024" s="2" t="s">
        <v>1244</v>
      </c>
      <c r="E1024" s="2" t="s">
        <v>455</v>
      </c>
      <c r="F1024" s="2" t="s">
        <v>455</v>
      </c>
      <c r="G1024" s="2" t="s">
        <v>455</v>
      </c>
      <c r="H1024" s="3" t="s">
        <v>1273</v>
      </c>
      <c r="I1024" s="3">
        <v>0.09</v>
      </c>
      <c r="J1024" s="3">
        <v>0.25</v>
      </c>
      <c r="K1024" s="3">
        <v>0.19</v>
      </c>
      <c r="L1024" s="3" t="s">
        <v>1274</v>
      </c>
      <c r="M1024" s="3">
        <v>19996</v>
      </c>
      <c r="N1024" s="3">
        <v>21802</v>
      </c>
      <c r="O1024" s="3">
        <v>39596</v>
      </c>
      <c r="P1024" s="3"/>
      <c r="Q1024" s="3">
        <v>1276</v>
      </c>
    </row>
    <row r="1025" spans="1:17">
      <c r="A1025" s="2">
        <v>38910</v>
      </c>
      <c r="B1025" s="2" t="s">
        <v>207</v>
      </c>
      <c r="C1025" s="2" t="s">
        <v>364</v>
      </c>
      <c r="D1025" s="2" t="s">
        <v>1244</v>
      </c>
      <c r="E1025" s="2" t="s">
        <v>457</v>
      </c>
      <c r="F1025" s="2" t="s">
        <v>457</v>
      </c>
      <c r="G1025" s="2" t="s">
        <v>457</v>
      </c>
      <c r="H1025" s="3" t="s">
        <v>1275</v>
      </c>
      <c r="I1025" s="3">
        <v>0.12</v>
      </c>
      <c r="J1025" s="3">
        <v>1.29</v>
      </c>
      <c r="K1025" s="3">
        <v>0.29</v>
      </c>
      <c r="L1025" s="3" t="s">
        <v>1124</v>
      </c>
      <c r="M1025" s="3">
        <v>44128</v>
      </c>
      <c r="N1025" s="3">
        <v>82133</v>
      </c>
      <c r="O1025" s="3">
        <v>48949</v>
      </c>
      <c r="P1025" s="3">
        <v>40275</v>
      </c>
      <c r="Q1025" s="3">
        <v>56480</v>
      </c>
    </row>
    <row r="1026" spans="1:17">
      <c r="A1026" s="2">
        <v>38920</v>
      </c>
      <c r="B1026" s="2" t="s">
        <v>207</v>
      </c>
      <c r="C1026" s="2" t="s">
        <v>364</v>
      </c>
      <c r="D1026" s="2" t="s">
        <v>1244</v>
      </c>
      <c r="E1026" s="2" t="s">
        <v>460</v>
      </c>
      <c r="F1026" s="2" t="s">
        <v>460</v>
      </c>
      <c r="G1026" s="2" t="s">
        <v>460</v>
      </c>
      <c r="H1026" s="3" t="s">
        <v>1276</v>
      </c>
      <c r="I1026" s="3">
        <v>4.65</v>
      </c>
      <c r="J1026" s="3">
        <v>0.25</v>
      </c>
      <c r="K1026" s="3">
        <v>1.54</v>
      </c>
      <c r="L1026" s="3" t="s">
        <v>1277</v>
      </c>
      <c r="M1026" s="3">
        <v>44732</v>
      </c>
      <c r="N1026" s="3">
        <v>40447</v>
      </c>
      <c r="O1026" s="3">
        <v>74466</v>
      </c>
      <c r="P1026" s="3">
        <v>220145</v>
      </c>
      <c r="Q1026" s="3">
        <v>53124</v>
      </c>
    </row>
    <row r="1027" spans="1:17">
      <c r="A1027" s="2">
        <v>38930</v>
      </c>
      <c r="B1027" s="2" t="s">
        <v>207</v>
      </c>
      <c r="C1027" s="2" t="s">
        <v>364</v>
      </c>
      <c r="D1027" s="2" t="s">
        <v>1244</v>
      </c>
      <c r="E1027" s="2" t="s">
        <v>463</v>
      </c>
      <c r="F1027" s="2" t="s">
        <v>463</v>
      </c>
      <c r="G1027" s="2" t="s">
        <v>463</v>
      </c>
      <c r="H1027" s="3" t="s">
        <v>1278</v>
      </c>
      <c r="I1027" s="3">
        <v>1.33</v>
      </c>
      <c r="J1027" s="3">
        <v>0.72</v>
      </c>
      <c r="K1027" s="3">
        <v>4.91</v>
      </c>
      <c r="L1027" s="3" t="s">
        <v>724</v>
      </c>
      <c r="M1027" s="3">
        <v>86854</v>
      </c>
      <c r="N1027" s="3">
        <v>73435</v>
      </c>
      <c r="O1027" s="3">
        <v>11131</v>
      </c>
      <c r="P1027" s="3">
        <v>6554</v>
      </c>
      <c r="Q1027" s="3">
        <v>1377</v>
      </c>
    </row>
    <row r="1028" spans="1:16">
      <c r="A1028" s="2">
        <v>38940</v>
      </c>
      <c r="B1028" s="2" t="s">
        <v>207</v>
      </c>
      <c r="C1028" s="2" t="s">
        <v>364</v>
      </c>
      <c r="D1028" s="2" t="s">
        <v>1244</v>
      </c>
      <c r="E1028" s="2" t="s">
        <v>465</v>
      </c>
      <c r="F1028" s="2" t="s">
        <v>465</v>
      </c>
      <c r="G1028" s="2" t="s">
        <v>465</v>
      </c>
      <c r="H1028" s="3" t="s">
        <v>1099</v>
      </c>
      <c r="I1028" s="3">
        <v>0.02</v>
      </c>
      <c r="J1028" s="3">
        <v>0.04</v>
      </c>
      <c r="K1028" s="3">
        <v>0.15</v>
      </c>
      <c r="L1028" s="3" t="s">
        <v>835</v>
      </c>
      <c r="M1028" s="3">
        <v>4653</v>
      </c>
      <c r="N1028" s="3">
        <v>7115</v>
      </c>
      <c r="O1028" s="3">
        <v>19095</v>
      </c>
      <c r="P1028" s="3">
        <v>1275</v>
      </c>
    </row>
    <row r="1029" spans="1:17">
      <c r="A1029" s="2">
        <v>38950</v>
      </c>
      <c r="B1029" s="2" t="s">
        <v>207</v>
      </c>
      <c r="C1029" s="2" t="s">
        <v>364</v>
      </c>
      <c r="D1029" s="2" t="s">
        <v>1244</v>
      </c>
      <c r="E1029" s="2" t="s">
        <v>468</v>
      </c>
      <c r="F1029" s="2" t="s">
        <v>468</v>
      </c>
      <c r="G1029" s="2" t="s">
        <v>468</v>
      </c>
      <c r="H1029" s="3"/>
      <c r="I1029" s="3"/>
      <c r="J1029" s="3">
        <v>0.03</v>
      </c>
      <c r="K1029" s="3">
        <v>0.02</v>
      </c>
      <c r="L1029" s="3" t="s">
        <v>1161</v>
      </c>
      <c r="M1029" s="3">
        <v>3646</v>
      </c>
      <c r="N1029" s="3">
        <v>2045</v>
      </c>
      <c r="O1029" s="3">
        <v>1348</v>
      </c>
      <c r="P1029" s="3">
        <v>1226</v>
      </c>
      <c r="Q1029" s="3">
        <v>4059</v>
      </c>
    </row>
    <row r="1030" spans="1:8">
      <c r="A1030" s="2">
        <v>38960</v>
      </c>
      <c r="B1030" s="2" t="s">
        <v>207</v>
      </c>
      <c r="C1030" s="2" t="s">
        <v>364</v>
      </c>
      <c r="D1030" s="2" t="s">
        <v>1244</v>
      </c>
      <c r="E1030" s="2" t="s">
        <v>470</v>
      </c>
      <c r="F1030" s="2" t="s">
        <v>470</v>
      </c>
      <c r="G1030" s="2" t="s">
        <v>470</v>
      </c>
      <c r="H1030" s="3" t="s">
        <v>1124</v>
      </c>
    </row>
    <row r="1031" spans="1:7">
      <c r="A1031" s="2">
        <v>38970</v>
      </c>
      <c r="B1031" s="2" t="s">
        <v>207</v>
      </c>
      <c r="C1031" s="2" t="s">
        <v>364</v>
      </c>
      <c r="D1031" s="2" t="s">
        <v>1244</v>
      </c>
      <c r="E1031" s="2" t="s">
        <v>472</v>
      </c>
      <c r="F1031" s="2" t="s">
        <v>472</v>
      </c>
      <c r="G1031" s="2" t="s">
        <v>472</v>
      </c>
    </row>
    <row r="1032" spans="1:17">
      <c r="A1032" s="2">
        <v>38980</v>
      </c>
      <c r="B1032" s="2" t="s">
        <v>207</v>
      </c>
      <c r="C1032" s="2" t="s">
        <v>364</v>
      </c>
      <c r="D1032" s="2" t="s">
        <v>1244</v>
      </c>
      <c r="E1032" s="2" t="s">
        <v>473</v>
      </c>
      <c r="F1032" s="2" t="s">
        <v>473</v>
      </c>
      <c r="G1032" s="2" t="s">
        <v>473</v>
      </c>
      <c r="H1032" s="3" t="s">
        <v>1279</v>
      </c>
      <c r="I1032" s="3">
        <v>0.07</v>
      </c>
      <c r="J1032" s="3">
        <v>0.38</v>
      </c>
      <c r="K1032" s="3">
        <v>0.21</v>
      </c>
      <c r="L1032" s="3" t="s">
        <v>748</v>
      </c>
      <c r="M1032" s="3">
        <v>61569</v>
      </c>
      <c r="N1032" s="3">
        <v>14739</v>
      </c>
      <c r="O1032" s="3">
        <v>36894</v>
      </c>
      <c r="P1032" s="3">
        <v>37829</v>
      </c>
      <c r="Q1032" s="3">
        <v>13274</v>
      </c>
    </row>
    <row r="1033" spans="1:17">
      <c r="A1033" s="2">
        <v>38990</v>
      </c>
      <c r="B1033" s="2" t="s">
        <v>207</v>
      </c>
      <c r="C1033" s="2" t="s">
        <v>364</v>
      </c>
      <c r="D1033" s="2" t="s">
        <v>1244</v>
      </c>
      <c r="E1033" s="2" t="s">
        <v>474</v>
      </c>
      <c r="F1033" s="2" t="s">
        <v>474</v>
      </c>
      <c r="G1033" s="2" t="s">
        <v>474</v>
      </c>
      <c r="H1033" s="3" t="s">
        <v>1201</v>
      </c>
      <c r="I1033" s="3">
        <v>0.07</v>
      </c>
      <c r="J1033" s="3"/>
      <c r="K1033" s="3">
        <v>0.27</v>
      </c>
      <c r="L1033" s="3"/>
      <c r="M1033" s="3">
        <v>992</v>
      </c>
      <c r="N1033" s="3">
        <v>10963</v>
      </c>
      <c r="O1033" s="3">
        <v>2115</v>
      </c>
      <c r="P1033" s="3"/>
      <c r="Q1033" s="3">
        <v>25561</v>
      </c>
    </row>
    <row r="1034" spans="1:17">
      <c r="A1034" s="2">
        <v>39000</v>
      </c>
      <c r="B1034" s="2" t="s">
        <v>207</v>
      </c>
      <c r="C1034" s="2" t="s">
        <v>364</v>
      </c>
      <c r="D1034" s="2" t="s">
        <v>1244</v>
      </c>
      <c r="E1034" s="2" t="s">
        <v>475</v>
      </c>
      <c r="F1034" s="2" t="s">
        <v>475</v>
      </c>
      <c r="G1034" s="2" t="s">
        <v>475</v>
      </c>
      <c r="H1034" s="3" t="s">
        <v>1266</v>
      </c>
      <c r="I1034" s="3">
        <v>0.46</v>
      </c>
      <c r="J1034" s="3">
        <v>0.19</v>
      </c>
      <c r="K1034" s="3">
        <v>0.09</v>
      </c>
      <c r="L1034" s="3" t="s">
        <v>833</v>
      </c>
      <c r="M1034" s="3"/>
      <c r="N1034" s="3"/>
      <c r="O1034" s="3">
        <v>2815</v>
      </c>
      <c r="P1034" s="3">
        <v>3729</v>
      </c>
      <c r="Q1034" s="3">
        <v>3675</v>
      </c>
    </row>
    <row r="1035" spans="1:17">
      <c r="A1035" s="2">
        <v>39010</v>
      </c>
      <c r="B1035" s="2" t="s">
        <v>207</v>
      </c>
      <c r="C1035" s="2" t="s">
        <v>364</v>
      </c>
      <c r="D1035" s="2" t="s">
        <v>1280</v>
      </c>
      <c r="E1035" s="2" t="s">
        <v>57</v>
      </c>
      <c r="F1035" s="2" t="s">
        <v>57</v>
      </c>
      <c r="G1035" s="2" t="s">
        <v>57</v>
      </c>
      <c r="H1035" s="3" t="s">
        <v>1281</v>
      </c>
      <c r="I1035" s="3">
        <v>476.76</v>
      </c>
      <c r="J1035" s="3">
        <v>452.84</v>
      </c>
      <c r="K1035" s="3">
        <v>463.16</v>
      </c>
      <c r="L1035" s="3" t="s">
        <v>1282</v>
      </c>
      <c r="M1035" s="3">
        <v>38523673</v>
      </c>
      <c r="N1035" s="3">
        <v>30936262</v>
      </c>
      <c r="O1035" s="3">
        <v>23086974</v>
      </c>
      <c r="P1035" s="3">
        <v>18862442</v>
      </c>
      <c r="Q1035" s="3">
        <v>14703555</v>
      </c>
    </row>
    <row r="1036" spans="1:7">
      <c r="A1036" s="2">
        <v>39020</v>
      </c>
      <c r="B1036" s="2" t="s">
        <v>207</v>
      </c>
      <c r="C1036" s="2" t="s">
        <v>364</v>
      </c>
      <c r="D1036" s="2" t="s">
        <v>1280</v>
      </c>
      <c r="E1036" s="2" t="s">
        <v>368</v>
      </c>
      <c r="F1036" s="2" t="s">
        <v>368</v>
      </c>
      <c r="G1036" s="2" t="s">
        <v>368</v>
      </c>
    </row>
    <row r="1037" spans="1:17">
      <c r="A1037" s="2">
        <v>39030</v>
      </c>
      <c r="B1037" s="2" t="s">
        <v>207</v>
      </c>
      <c r="C1037" s="2" t="s">
        <v>364</v>
      </c>
      <c r="D1037" s="2" t="s">
        <v>1280</v>
      </c>
      <c r="E1037" s="2" t="s">
        <v>369</v>
      </c>
      <c r="F1037" s="2" t="s">
        <v>369</v>
      </c>
      <c r="G1037" s="2" t="s">
        <v>369</v>
      </c>
      <c r="H1037" s="3" t="s">
        <v>1124</v>
      </c>
      <c r="I1037" s="3">
        <v>0.09</v>
      </c>
      <c r="J1037" s="3">
        <v>0.07</v>
      </c>
      <c r="K1037" s="3">
        <v>3.35</v>
      </c>
      <c r="L1037" s="3" t="s">
        <v>1283</v>
      </c>
      <c r="M1037" s="3">
        <v>756131</v>
      </c>
      <c r="N1037" s="3">
        <v>1426393</v>
      </c>
      <c r="O1037" s="3">
        <v>1607977</v>
      </c>
      <c r="P1037" s="3">
        <v>999548</v>
      </c>
      <c r="Q1037" s="3">
        <v>1082861</v>
      </c>
    </row>
    <row r="1038" spans="1:17">
      <c r="A1038" s="2">
        <v>39040</v>
      </c>
      <c r="B1038" s="2" t="s">
        <v>207</v>
      </c>
      <c r="C1038" s="2" t="s">
        <v>364</v>
      </c>
      <c r="D1038" s="2" t="s">
        <v>1280</v>
      </c>
      <c r="E1038" s="2" t="s">
        <v>372</v>
      </c>
      <c r="F1038" s="2" t="s">
        <v>372</v>
      </c>
      <c r="G1038" s="2" t="s">
        <v>372</v>
      </c>
      <c r="H1038" s="3" t="s">
        <v>1284</v>
      </c>
      <c r="I1038" s="3">
        <v>6.75</v>
      </c>
      <c r="J1038" s="3">
        <v>8.23</v>
      </c>
      <c r="K1038" s="3">
        <v>7.21</v>
      </c>
      <c r="L1038" s="3" t="s">
        <v>1285</v>
      </c>
      <c r="M1038" s="3">
        <v>478524</v>
      </c>
      <c r="N1038" s="3">
        <v>601736</v>
      </c>
      <c r="O1038" s="3">
        <v>647805</v>
      </c>
      <c r="P1038" s="3">
        <v>726996</v>
      </c>
      <c r="Q1038" s="3">
        <v>611652</v>
      </c>
    </row>
    <row r="1039" spans="1:17">
      <c r="A1039" s="2">
        <v>39050</v>
      </c>
      <c r="B1039" s="2" t="s">
        <v>207</v>
      </c>
      <c r="C1039" s="2" t="s">
        <v>364</v>
      </c>
      <c r="D1039" s="2" t="s">
        <v>1280</v>
      </c>
      <c r="E1039" s="2" t="s">
        <v>374</v>
      </c>
      <c r="F1039" s="2" t="s">
        <v>374</v>
      </c>
      <c r="G1039" s="2" t="s">
        <v>374</v>
      </c>
      <c r="H1039" s="3" t="s">
        <v>1267</v>
      </c>
      <c r="I1039" s="3">
        <v>0.89</v>
      </c>
      <c r="J1039" s="3">
        <v>2.11</v>
      </c>
      <c r="K1039" s="3">
        <v>1.87</v>
      </c>
      <c r="L1039" s="3" t="s">
        <v>707</v>
      </c>
      <c r="M1039" s="3">
        <v>73686</v>
      </c>
      <c r="N1039" s="3">
        <v>102529</v>
      </c>
      <c r="O1039" s="3">
        <v>149550</v>
      </c>
      <c r="P1039" s="3">
        <v>149688</v>
      </c>
      <c r="Q1039" s="3">
        <v>125188</v>
      </c>
    </row>
    <row r="1040" spans="1:7">
      <c r="A1040" s="2">
        <v>39060</v>
      </c>
      <c r="B1040" s="2" t="s">
        <v>207</v>
      </c>
      <c r="C1040" s="2" t="s">
        <v>364</v>
      </c>
      <c r="D1040" s="2" t="s">
        <v>1280</v>
      </c>
      <c r="E1040" s="2" t="s">
        <v>377</v>
      </c>
      <c r="F1040" s="2" t="s">
        <v>377</v>
      </c>
      <c r="G1040" s="2" t="s">
        <v>377</v>
      </c>
    </row>
    <row r="1041" spans="1:7">
      <c r="A1041" s="2">
        <v>39070</v>
      </c>
      <c r="B1041" s="2" t="s">
        <v>207</v>
      </c>
      <c r="C1041" s="2" t="s">
        <v>364</v>
      </c>
      <c r="D1041" s="2" t="s">
        <v>1280</v>
      </c>
      <c r="E1041" s="2" t="s">
        <v>378</v>
      </c>
      <c r="F1041" s="2" t="s">
        <v>378</v>
      </c>
      <c r="G1041" s="2" t="s">
        <v>378</v>
      </c>
    </row>
    <row r="1042" spans="1:7">
      <c r="A1042" s="2">
        <v>39080</v>
      </c>
      <c r="B1042" s="2" t="s">
        <v>207</v>
      </c>
      <c r="C1042" s="2" t="s">
        <v>364</v>
      </c>
      <c r="D1042" s="2" t="s">
        <v>1280</v>
      </c>
      <c r="E1042" s="2" t="s">
        <v>379</v>
      </c>
      <c r="F1042" s="2" t="s">
        <v>379</v>
      </c>
      <c r="G1042" s="2" t="s">
        <v>379</v>
      </c>
    </row>
    <row r="1043" spans="1:17">
      <c r="A1043" s="2">
        <v>39090</v>
      </c>
      <c r="B1043" s="2" t="s">
        <v>207</v>
      </c>
      <c r="C1043" s="2" t="s">
        <v>364</v>
      </c>
      <c r="D1043" s="2" t="s">
        <v>1280</v>
      </c>
      <c r="E1043" s="2" t="s">
        <v>380</v>
      </c>
      <c r="F1043" s="2" t="s">
        <v>380</v>
      </c>
      <c r="G1043" s="2" t="s">
        <v>380</v>
      </c>
      <c r="H1043" s="3" t="s">
        <v>1286</v>
      </c>
      <c r="I1043" s="3">
        <v>0.64</v>
      </c>
      <c r="J1043" s="3">
        <v>0.56</v>
      </c>
      <c r="K1043" s="3">
        <v>0.83</v>
      </c>
      <c r="L1043" s="3" t="s">
        <v>1199</v>
      </c>
      <c r="M1043" s="3">
        <v>69320</v>
      </c>
      <c r="N1043" s="3">
        <v>216880</v>
      </c>
      <c r="O1043" s="3">
        <v>39748</v>
      </c>
      <c r="P1043" s="3">
        <v>35151</v>
      </c>
      <c r="Q1043" s="3">
        <v>20509</v>
      </c>
    </row>
    <row r="1044" spans="1:7">
      <c r="A1044" s="2">
        <v>39100</v>
      </c>
      <c r="B1044" s="2" t="s">
        <v>207</v>
      </c>
      <c r="C1044" s="2" t="s">
        <v>364</v>
      </c>
      <c r="D1044" s="2" t="s">
        <v>1280</v>
      </c>
      <c r="E1044" s="2" t="s">
        <v>382</v>
      </c>
      <c r="F1044" s="2" t="s">
        <v>382</v>
      </c>
      <c r="G1044" s="2" t="s">
        <v>382</v>
      </c>
    </row>
    <row r="1045" spans="1:17">
      <c r="A1045" s="2">
        <v>39110</v>
      </c>
      <c r="B1045" s="2" t="s">
        <v>207</v>
      </c>
      <c r="C1045" s="2" t="s">
        <v>364</v>
      </c>
      <c r="D1045" s="2" t="s">
        <v>1280</v>
      </c>
      <c r="E1045" s="2" t="s">
        <v>383</v>
      </c>
      <c r="F1045" s="2" t="s">
        <v>383</v>
      </c>
      <c r="G1045" s="2" t="s">
        <v>383</v>
      </c>
      <c r="H1045" s="3" t="s">
        <v>1287</v>
      </c>
      <c r="I1045" s="3">
        <v>27.56</v>
      </c>
      <c r="J1045" s="3">
        <v>22.98</v>
      </c>
      <c r="K1045" s="3">
        <v>23.14</v>
      </c>
      <c r="L1045" s="3" t="s">
        <v>1288</v>
      </c>
      <c r="M1045" s="3">
        <v>2770614</v>
      </c>
      <c r="N1045" s="3">
        <v>2062584</v>
      </c>
      <c r="O1045" s="3">
        <v>4345266</v>
      </c>
      <c r="P1045" s="3">
        <v>3470007</v>
      </c>
      <c r="Q1045" s="3">
        <v>2678322</v>
      </c>
    </row>
    <row r="1046" spans="1:17">
      <c r="A1046" s="2">
        <v>39120</v>
      </c>
      <c r="B1046" s="2" t="s">
        <v>207</v>
      </c>
      <c r="C1046" s="2" t="s">
        <v>364</v>
      </c>
      <c r="D1046" s="2" t="s">
        <v>1280</v>
      </c>
      <c r="E1046" s="2" t="s">
        <v>386</v>
      </c>
      <c r="F1046" s="2" t="s">
        <v>386</v>
      </c>
      <c r="G1046" s="2" t="s">
        <v>386</v>
      </c>
      <c r="H1046" s="3" t="s">
        <v>1289</v>
      </c>
      <c r="I1046" s="3">
        <v>133.29</v>
      </c>
      <c r="J1046" s="3">
        <v>132.2</v>
      </c>
      <c r="K1046" s="3">
        <v>128.78</v>
      </c>
      <c r="L1046" s="3" t="s">
        <v>1290</v>
      </c>
      <c r="M1046" s="3">
        <v>10580778</v>
      </c>
      <c r="N1046" s="3">
        <v>8019884</v>
      </c>
      <c r="O1046" s="3">
        <v>5686144</v>
      </c>
      <c r="P1046" s="3">
        <v>5047690</v>
      </c>
      <c r="Q1046" s="3">
        <v>4152998</v>
      </c>
    </row>
    <row r="1047" spans="1:17">
      <c r="A1047" s="2">
        <v>39130</v>
      </c>
      <c r="B1047" s="2" t="s">
        <v>207</v>
      </c>
      <c r="C1047" s="2" t="s">
        <v>364</v>
      </c>
      <c r="D1047" s="2" t="s">
        <v>1280</v>
      </c>
      <c r="E1047" s="2" t="s">
        <v>389</v>
      </c>
      <c r="F1047" s="2" t="s">
        <v>389</v>
      </c>
      <c r="G1047" s="2" t="s">
        <v>389</v>
      </c>
      <c r="H1047" s="3" t="s">
        <v>1291</v>
      </c>
      <c r="I1047" s="3">
        <v>343.46</v>
      </c>
      <c r="J1047" s="3">
        <v>320.64</v>
      </c>
      <c r="K1047" s="3">
        <v>334.39</v>
      </c>
      <c r="L1047" s="3" t="s">
        <v>1292</v>
      </c>
      <c r="M1047" s="3">
        <v>27942895</v>
      </c>
      <c r="N1047" s="3">
        <v>22916378</v>
      </c>
      <c r="O1047" s="3">
        <v>17400830</v>
      </c>
      <c r="P1047" s="3">
        <v>13814752</v>
      </c>
      <c r="Q1047" s="3">
        <v>10550557</v>
      </c>
    </row>
    <row r="1048" spans="1:17">
      <c r="A1048" s="2">
        <v>39140</v>
      </c>
      <c r="B1048" s="2" t="s">
        <v>207</v>
      </c>
      <c r="C1048" s="2" t="s">
        <v>364</v>
      </c>
      <c r="D1048" s="2" t="s">
        <v>1280</v>
      </c>
      <c r="E1048" s="2" t="s">
        <v>392</v>
      </c>
      <c r="F1048" s="2" t="s">
        <v>392</v>
      </c>
      <c r="G1048" s="2" t="s">
        <v>392</v>
      </c>
      <c r="H1048" s="3" t="s">
        <v>1293</v>
      </c>
      <c r="I1048" s="3">
        <v>132.66</v>
      </c>
      <c r="J1048" s="3">
        <v>113.53</v>
      </c>
      <c r="K1048" s="3">
        <v>135.08</v>
      </c>
      <c r="L1048" s="3" t="s">
        <v>1294</v>
      </c>
      <c r="M1048" s="3">
        <v>13621818</v>
      </c>
      <c r="N1048" s="3">
        <v>10369012</v>
      </c>
      <c r="O1048" s="3">
        <v>5352839</v>
      </c>
      <c r="P1048" s="3">
        <v>2987370</v>
      </c>
      <c r="Q1048" s="3">
        <v>2473384</v>
      </c>
    </row>
    <row r="1049" spans="1:17">
      <c r="A1049" s="2">
        <v>39150</v>
      </c>
      <c r="B1049" s="2" t="s">
        <v>207</v>
      </c>
      <c r="C1049" s="2" t="s">
        <v>364</v>
      </c>
      <c r="D1049" s="2" t="s">
        <v>1280</v>
      </c>
      <c r="E1049" s="2" t="s">
        <v>395</v>
      </c>
      <c r="F1049" s="2" t="s">
        <v>395</v>
      </c>
      <c r="G1049" s="2" t="s">
        <v>395</v>
      </c>
      <c r="H1049" s="3" t="s">
        <v>1295</v>
      </c>
      <c r="I1049" s="3">
        <v>119.11</v>
      </c>
      <c r="J1049" s="3">
        <v>104.18</v>
      </c>
      <c r="K1049" s="3">
        <v>109.93</v>
      </c>
      <c r="L1049" s="3" t="s">
        <v>1296</v>
      </c>
      <c r="M1049" s="3">
        <v>8856784</v>
      </c>
      <c r="N1049" s="3">
        <v>6420698</v>
      </c>
      <c r="O1049" s="3">
        <v>5704458</v>
      </c>
      <c r="P1049" s="3">
        <v>5284263</v>
      </c>
      <c r="Q1049" s="3">
        <v>4040599</v>
      </c>
    </row>
    <row r="1050" spans="1:17">
      <c r="A1050" s="2">
        <v>39160</v>
      </c>
      <c r="B1050" s="2" t="s">
        <v>207</v>
      </c>
      <c r="C1050" s="2" t="s">
        <v>364</v>
      </c>
      <c r="D1050" s="2" t="s">
        <v>1280</v>
      </c>
      <c r="E1050" s="2" t="s">
        <v>398</v>
      </c>
      <c r="F1050" s="2" t="s">
        <v>398</v>
      </c>
      <c r="G1050" s="2" t="s">
        <v>398</v>
      </c>
      <c r="H1050" s="3" t="s">
        <v>1297</v>
      </c>
      <c r="I1050" s="3">
        <v>221.44</v>
      </c>
      <c r="J1050" s="3">
        <v>233.64</v>
      </c>
      <c r="K1050" s="3">
        <v>216.58</v>
      </c>
      <c r="L1050" s="3" t="s">
        <v>1298</v>
      </c>
      <c r="M1050" s="3">
        <v>15870843</v>
      </c>
      <c r="N1050" s="3">
        <v>14031938</v>
      </c>
      <c r="O1050" s="3">
        <v>12029677</v>
      </c>
      <c r="P1050" s="3">
        <v>10590809</v>
      </c>
      <c r="Q1050" s="3">
        <v>8189572</v>
      </c>
    </row>
    <row r="1051" spans="1:7">
      <c r="A1051" s="2">
        <v>39170</v>
      </c>
      <c r="B1051" s="2" t="s">
        <v>207</v>
      </c>
      <c r="C1051" s="2" t="s">
        <v>364</v>
      </c>
      <c r="D1051" s="2" t="s">
        <v>1280</v>
      </c>
      <c r="E1051" s="2" t="s">
        <v>401</v>
      </c>
      <c r="F1051" s="2" t="s">
        <v>401</v>
      </c>
      <c r="G1051" s="2" t="s">
        <v>401</v>
      </c>
    </row>
    <row r="1052" spans="1:17">
      <c r="A1052" s="2">
        <v>39180</v>
      </c>
      <c r="B1052" s="2" t="s">
        <v>207</v>
      </c>
      <c r="C1052" s="2" t="s">
        <v>364</v>
      </c>
      <c r="D1052" s="2" t="s">
        <v>1280</v>
      </c>
      <c r="E1052" s="2" t="s">
        <v>402</v>
      </c>
      <c r="F1052" s="2" t="s">
        <v>402</v>
      </c>
      <c r="G1052" s="2" t="s">
        <v>402</v>
      </c>
      <c r="H1052" s="3" t="s">
        <v>1299</v>
      </c>
      <c r="I1052" s="3">
        <v>15.68</v>
      </c>
      <c r="J1052" s="3">
        <v>22.83</v>
      </c>
      <c r="K1052" s="3">
        <v>31.3</v>
      </c>
      <c r="L1052" s="3" t="s">
        <v>1300</v>
      </c>
      <c r="M1052" s="3">
        <v>2696630</v>
      </c>
      <c r="N1052" s="3">
        <v>2062433</v>
      </c>
      <c r="O1052" s="3">
        <v>1056764</v>
      </c>
      <c r="P1052" s="3">
        <v>1072131</v>
      </c>
      <c r="Q1052" s="3">
        <v>531989</v>
      </c>
    </row>
    <row r="1053" spans="1:17">
      <c r="A1053" s="2">
        <v>39190</v>
      </c>
      <c r="B1053" s="2" t="s">
        <v>207</v>
      </c>
      <c r="C1053" s="2" t="s">
        <v>364</v>
      </c>
      <c r="D1053" s="2" t="s">
        <v>1280</v>
      </c>
      <c r="E1053" s="2" t="s">
        <v>405</v>
      </c>
      <c r="F1053" s="2" t="s">
        <v>405</v>
      </c>
      <c r="G1053" s="2" t="s">
        <v>405</v>
      </c>
      <c r="H1053" s="3" t="s">
        <v>278</v>
      </c>
      <c r="I1053" s="3">
        <v>4.68</v>
      </c>
      <c r="J1053" s="3">
        <v>3.72</v>
      </c>
      <c r="K1053" s="3">
        <v>2.13</v>
      </c>
      <c r="L1053" s="3" t="s">
        <v>1301</v>
      </c>
      <c r="M1053" s="3">
        <v>157532</v>
      </c>
      <c r="N1053" s="3">
        <v>111819</v>
      </c>
      <c r="O1053" s="3">
        <v>55020</v>
      </c>
      <c r="P1053" s="3">
        <v>34572</v>
      </c>
      <c r="Q1053" s="3">
        <v>35656</v>
      </c>
    </row>
    <row r="1054" spans="1:17">
      <c r="A1054" s="2">
        <v>39200</v>
      </c>
      <c r="B1054" s="2" t="s">
        <v>207</v>
      </c>
      <c r="C1054" s="2" t="s">
        <v>364</v>
      </c>
      <c r="D1054" s="2" t="s">
        <v>1280</v>
      </c>
      <c r="E1054" s="2" t="s">
        <v>408</v>
      </c>
      <c r="F1054" s="2" t="s">
        <v>408</v>
      </c>
      <c r="G1054" s="2" t="s">
        <v>408</v>
      </c>
      <c r="H1054" s="3" t="s">
        <v>1157</v>
      </c>
      <c r="I1054" s="3">
        <v>1.32</v>
      </c>
      <c r="J1054" s="3">
        <v>2.21</v>
      </c>
      <c r="K1054" s="3">
        <v>1.06</v>
      </c>
      <c r="L1054" s="3" t="s">
        <v>1302</v>
      </c>
      <c r="M1054" s="3">
        <v>93644</v>
      </c>
      <c r="N1054" s="3">
        <v>107702</v>
      </c>
      <c r="O1054" s="3">
        <v>76195</v>
      </c>
      <c r="P1054" s="3">
        <v>85910</v>
      </c>
      <c r="Q1054" s="3">
        <v>74571</v>
      </c>
    </row>
    <row r="1055" spans="1:17">
      <c r="A1055" s="2">
        <v>39210</v>
      </c>
      <c r="B1055" s="2" t="s">
        <v>207</v>
      </c>
      <c r="C1055" s="2" t="s">
        <v>364</v>
      </c>
      <c r="D1055" s="2" t="s">
        <v>1280</v>
      </c>
      <c r="E1055" s="2" t="s">
        <v>410</v>
      </c>
      <c r="F1055" s="2" t="s">
        <v>410</v>
      </c>
      <c r="G1055" s="2" t="s">
        <v>410</v>
      </c>
      <c r="H1055" s="3" t="s">
        <v>715</v>
      </c>
      <c r="I1055" s="3">
        <v>11.69</v>
      </c>
      <c r="J1055" s="3">
        <v>11.28</v>
      </c>
      <c r="K1055" s="3">
        <v>10.94</v>
      </c>
      <c r="L1055" s="3" t="s">
        <v>1303</v>
      </c>
      <c r="M1055" s="3">
        <v>870448</v>
      </c>
      <c r="N1055" s="3">
        <v>904495</v>
      </c>
      <c r="O1055" s="3">
        <v>685632</v>
      </c>
      <c r="P1055" s="3">
        <v>639562</v>
      </c>
      <c r="Q1055" s="3">
        <v>503979</v>
      </c>
    </row>
    <row r="1056" spans="1:15">
      <c r="A1056" s="2">
        <v>39220</v>
      </c>
      <c r="B1056" s="2" t="s">
        <v>207</v>
      </c>
      <c r="C1056" s="2" t="s">
        <v>364</v>
      </c>
      <c r="D1056" s="2" t="s">
        <v>1280</v>
      </c>
      <c r="E1056" s="2" t="s">
        <v>412</v>
      </c>
      <c r="F1056" s="2" t="s">
        <v>412</v>
      </c>
      <c r="G1056" s="2" t="s">
        <v>412</v>
      </c>
      <c r="H1056" s="3" t="s">
        <v>542</v>
      </c>
      <c r="I1056" s="3">
        <v>8.81</v>
      </c>
      <c r="J1056" s="3">
        <v>9.71</v>
      </c>
      <c r="K1056" s="3">
        <v>9</v>
      </c>
      <c r="L1056" s="3" t="s">
        <v>1304</v>
      </c>
      <c r="M1056" s="3">
        <v>603006</v>
      </c>
      <c r="N1056" s="3">
        <v>491461</v>
      </c>
      <c r="O1056" s="3">
        <v>351366</v>
      </c>
    </row>
    <row r="1057" spans="1:17">
      <c r="A1057" s="2">
        <v>39230</v>
      </c>
      <c r="B1057" s="2" t="s">
        <v>207</v>
      </c>
      <c r="C1057" s="2" t="s">
        <v>364</v>
      </c>
      <c r="D1057" s="2" t="s">
        <v>1280</v>
      </c>
      <c r="E1057" s="2" t="s">
        <v>414</v>
      </c>
      <c r="F1057" s="2" t="s">
        <v>414</v>
      </c>
      <c r="G1057" s="2" t="s">
        <v>414</v>
      </c>
      <c r="H1057" s="3" t="s">
        <v>1305</v>
      </c>
      <c r="I1057" s="3">
        <v>1.18</v>
      </c>
      <c r="J1057" s="3">
        <v>0.94</v>
      </c>
      <c r="K1057" s="3">
        <v>0.51</v>
      </c>
      <c r="L1057" s="3" t="s">
        <v>1306</v>
      </c>
      <c r="M1057" s="3">
        <v>42158</v>
      </c>
      <c r="N1057" s="3">
        <v>26893</v>
      </c>
      <c r="O1057" s="3">
        <v>27819</v>
      </c>
      <c r="P1057" s="3">
        <v>18760</v>
      </c>
      <c r="Q1057" s="3">
        <v>14089</v>
      </c>
    </row>
    <row r="1058" spans="1:17">
      <c r="A1058" s="2">
        <v>39240</v>
      </c>
      <c r="B1058" s="2" t="s">
        <v>207</v>
      </c>
      <c r="C1058" s="2" t="s">
        <v>364</v>
      </c>
      <c r="D1058" s="2" t="s">
        <v>1280</v>
      </c>
      <c r="E1058" s="2" t="s">
        <v>416</v>
      </c>
      <c r="F1058" s="2" t="s">
        <v>416</v>
      </c>
      <c r="G1058" s="2" t="s">
        <v>416</v>
      </c>
      <c r="H1058" s="3" t="s">
        <v>1307</v>
      </c>
      <c r="I1058" s="3">
        <v>0.64</v>
      </c>
      <c r="J1058" s="3">
        <v>0.56</v>
      </c>
      <c r="K1058" s="3">
        <v>0.36</v>
      </c>
      <c r="L1058" s="3" t="s">
        <v>1258</v>
      </c>
      <c r="M1058" s="3">
        <v>51149</v>
      </c>
      <c r="N1058" s="3">
        <v>53029</v>
      </c>
      <c r="O1058" s="3">
        <v>25831</v>
      </c>
      <c r="P1058" s="3">
        <v>29647</v>
      </c>
      <c r="Q1058" s="3">
        <v>29778</v>
      </c>
    </row>
    <row r="1059" spans="1:17">
      <c r="A1059" s="2">
        <v>39250</v>
      </c>
      <c r="B1059" s="2" t="s">
        <v>207</v>
      </c>
      <c r="C1059" s="2" t="s">
        <v>364</v>
      </c>
      <c r="D1059" s="2" t="s">
        <v>1280</v>
      </c>
      <c r="E1059" s="2" t="s">
        <v>418</v>
      </c>
      <c r="F1059" s="2" t="s">
        <v>418</v>
      </c>
      <c r="G1059" s="2" t="s">
        <v>418</v>
      </c>
      <c r="H1059" s="3" t="s">
        <v>1308</v>
      </c>
      <c r="I1059" s="3">
        <v>1.12</v>
      </c>
      <c r="J1059" s="3">
        <v>1.25</v>
      </c>
      <c r="K1059" s="3">
        <v>0.93</v>
      </c>
      <c r="L1059" s="3" t="s">
        <v>1309</v>
      </c>
      <c r="M1059" s="3">
        <v>93326</v>
      </c>
      <c r="N1059" s="3">
        <v>39186</v>
      </c>
      <c r="O1059" s="3">
        <v>52882</v>
      </c>
      <c r="P1059" s="3">
        <v>66901</v>
      </c>
      <c r="Q1059" s="3">
        <v>48969</v>
      </c>
    </row>
    <row r="1060" spans="1:17">
      <c r="A1060" s="2">
        <v>39260</v>
      </c>
      <c r="B1060" s="2" t="s">
        <v>207</v>
      </c>
      <c r="C1060" s="2" t="s">
        <v>364</v>
      </c>
      <c r="D1060" s="2" t="s">
        <v>1280</v>
      </c>
      <c r="E1060" s="2" t="s">
        <v>421</v>
      </c>
      <c r="F1060" s="2" t="s">
        <v>421</v>
      </c>
      <c r="G1060" s="2" t="s">
        <v>421</v>
      </c>
      <c r="H1060" s="3" t="s">
        <v>1176</v>
      </c>
      <c r="I1060" s="3">
        <v>1.21</v>
      </c>
      <c r="J1060" s="3">
        <v>1.23</v>
      </c>
      <c r="K1060" s="3">
        <v>1.2</v>
      </c>
      <c r="L1060" s="3" t="s">
        <v>1310</v>
      </c>
      <c r="M1060" s="3">
        <v>99584</v>
      </c>
      <c r="N1060" s="3">
        <v>92997</v>
      </c>
      <c r="O1060" s="3">
        <v>74734</v>
      </c>
      <c r="P1060" s="3">
        <v>66363</v>
      </c>
      <c r="Q1060" s="3">
        <v>59653</v>
      </c>
    </row>
    <row r="1061" spans="1:17">
      <c r="A1061" s="2">
        <v>39270</v>
      </c>
      <c r="B1061" s="2" t="s">
        <v>207</v>
      </c>
      <c r="C1061" s="2" t="s">
        <v>364</v>
      </c>
      <c r="D1061" s="2" t="s">
        <v>1280</v>
      </c>
      <c r="E1061" s="2" t="s">
        <v>424</v>
      </c>
      <c r="F1061" s="2" t="s">
        <v>424</v>
      </c>
      <c r="G1061" s="2" t="s">
        <v>424</v>
      </c>
      <c r="H1061" s="3" t="s">
        <v>1311</v>
      </c>
      <c r="I1061" s="3">
        <v>0.55</v>
      </c>
      <c r="J1061" s="3">
        <v>0.44</v>
      </c>
      <c r="K1061" s="3">
        <v>0.35</v>
      </c>
      <c r="L1061" s="3" t="s">
        <v>1214</v>
      </c>
      <c r="M1061" s="3">
        <v>19508</v>
      </c>
      <c r="N1061" s="3">
        <v>21995</v>
      </c>
      <c r="O1061" s="3">
        <v>16743</v>
      </c>
      <c r="P1061" s="3">
        <v>20239</v>
      </c>
      <c r="Q1061" s="3">
        <v>16052</v>
      </c>
    </row>
    <row r="1062" spans="1:17">
      <c r="A1062" s="2">
        <v>39280</v>
      </c>
      <c r="B1062" s="2" t="s">
        <v>207</v>
      </c>
      <c r="C1062" s="2" t="s">
        <v>364</v>
      </c>
      <c r="D1062" s="2" t="s">
        <v>1280</v>
      </c>
      <c r="E1062" s="2" t="s">
        <v>425</v>
      </c>
      <c r="F1062" s="2" t="s">
        <v>425</v>
      </c>
      <c r="G1062" s="2" t="s">
        <v>425</v>
      </c>
      <c r="H1062" s="3" t="s">
        <v>1312</v>
      </c>
      <c r="I1062" s="3">
        <v>5.07</v>
      </c>
      <c r="J1062" s="3">
        <v>4.64</v>
      </c>
      <c r="K1062" s="3">
        <v>2.96</v>
      </c>
      <c r="L1062" s="3" t="s">
        <v>1204</v>
      </c>
      <c r="M1062" s="3">
        <v>132275</v>
      </c>
      <c r="N1062" s="3">
        <v>108543</v>
      </c>
      <c r="O1062" s="3">
        <v>80489</v>
      </c>
      <c r="P1062" s="3">
        <v>51997</v>
      </c>
      <c r="Q1062" s="3">
        <v>48178</v>
      </c>
    </row>
    <row r="1063" spans="1:17">
      <c r="A1063" s="2">
        <v>39290</v>
      </c>
      <c r="B1063" s="2" t="s">
        <v>207</v>
      </c>
      <c r="C1063" s="2" t="s">
        <v>364</v>
      </c>
      <c r="D1063" s="2" t="s">
        <v>1280</v>
      </c>
      <c r="E1063" s="2" t="s">
        <v>428</v>
      </c>
      <c r="F1063" s="2" t="s">
        <v>428</v>
      </c>
      <c r="G1063" s="2" t="s">
        <v>428</v>
      </c>
      <c r="H1063" s="3" t="s">
        <v>1094</v>
      </c>
      <c r="I1063" s="3">
        <v>15.8</v>
      </c>
      <c r="J1063" s="3">
        <v>15.83</v>
      </c>
      <c r="K1063" s="3">
        <v>17.67</v>
      </c>
      <c r="L1063" s="3" t="s">
        <v>1313</v>
      </c>
      <c r="M1063" s="3">
        <v>1938357</v>
      </c>
      <c r="N1063" s="3">
        <v>1755194</v>
      </c>
      <c r="O1063" s="3">
        <v>2062453</v>
      </c>
      <c r="P1063" s="3">
        <v>1394085</v>
      </c>
      <c r="Q1063" s="3">
        <v>958084</v>
      </c>
    </row>
    <row r="1064" spans="1:17">
      <c r="A1064" s="2">
        <v>39300</v>
      </c>
      <c r="B1064" s="2" t="s">
        <v>207</v>
      </c>
      <c r="C1064" s="2" t="s">
        <v>364</v>
      </c>
      <c r="D1064" s="2" t="s">
        <v>1280</v>
      </c>
      <c r="E1064" s="2" t="s">
        <v>429</v>
      </c>
      <c r="F1064" s="2" t="s">
        <v>429</v>
      </c>
      <c r="G1064" s="2" t="s">
        <v>429</v>
      </c>
      <c r="H1064" s="3" t="s">
        <v>1314</v>
      </c>
      <c r="I1064" s="3">
        <v>57.62</v>
      </c>
      <c r="J1064" s="3">
        <v>48.25</v>
      </c>
      <c r="K1064" s="3">
        <v>57.11</v>
      </c>
      <c r="L1064" s="3" t="s">
        <v>1315</v>
      </c>
      <c r="M1064" s="3">
        <v>4052358</v>
      </c>
      <c r="N1064" s="3">
        <v>3194843</v>
      </c>
      <c r="O1064" s="3">
        <v>2463698</v>
      </c>
      <c r="P1064" s="3">
        <v>2089832</v>
      </c>
      <c r="Q1064" s="3">
        <v>1693895</v>
      </c>
    </row>
    <row r="1065" spans="1:17">
      <c r="A1065" s="2">
        <v>39310</v>
      </c>
      <c r="B1065" s="2" t="s">
        <v>207</v>
      </c>
      <c r="C1065" s="2" t="s">
        <v>364</v>
      </c>
      <c r="D1065" s="2" t="s">
        <v>1280</v>
      </c>
      <c r="E1065" s="2" t="s">
        <v>432</v>
      </c>
      <c r="F1065" s="2" t="s">
        <v>432</v>
      </c>
      <c r="G1065" s="2" t="s">
        <v>432</v>
      </c>
      <c r="H1065" s="3" t="s">
        <v>1316</v>
      </c>
      <c r="I1065" s="3">
        <v>50.24</v>
      </c>
      <c r="J1065" s="3">
        <v>37.08</v>
      </c>
      <c r="K1065" s="3">
        <v>36.86</v>
      </c>
      <c r="L1065" s="3" t="s">
        <v>1317</v>
      </c>
      <c r="M1065" s="3">
        <v>2907995</v>
      </c>
      <c r="N1065" s="3">
        <v>2513862</v>
      </c>
      <c r="O1065" s="3">
        <v>1845208</v>
      </c>
      <c r="P1065" s="3">
        <v>1579712</v>
      </c>
      <c r="Q1065" s="3">
        <v>1507165</v>
      </c>
    </row>
    <row r="1066" spans="1:17">
      <c r="A1066" s="2">
        <v>39320</v>
      </c>
      <c r="B1066" s="2" t="s">
        <v>207</v>
      </c>
      <c r="C1066" s="2" t="s">
        <v>364</v>
      </c>
      <c r="D1066" s="2" t="s">
        <v>1280</v>
      </c>
      <c r="E1066" s="2" t="s">
        <v>435</v>
      </c>
      <c r="F1066" s="2" t="s">
        <v>435</v>
      </c>
      <c r="G1066" s="2" t="s">
        <v>435</v>
      </c>
      <c r="H1066" s="3" t="s">
        <v>1261</v>
      </c>
      <c r="I1066" s="3">
        <v>1.86</v>
      </c>
      <c r="J1066" s="3">
        <v>1.46</v>
      </c>
      <c r="K1066" s="3">
        <v>1.7</v>
      </c>
      <c r="L1066" s="3" t="s">
        <v>1318</v>
      </c>
      <c r="M1066" s="3">
        <v>139374</v>
      </c>
      <c r="N1066" s="3">
        <v>49207</v>
      </c>
      <c r="O1066" s="3">
        <v>41959</v>
      </c>
      <c r="P1066" s="3">
        <v>18463</v>
      </c>
      <c r="Q1066" s="3">
        <v>11611</v>
      </c>
    </row>
    <row r="1067" spans="1:17">
      <c r="A1067" s="2">
        <v>39330</v>
      </c>
      <c r="B1067" s="2" t="s">
        <v>207</v>
      </c>
      <c r="C1067" s="2" t="s">
        <v>364</v>
      </c>
      <c r="D1067" s="2" t="s">
        <v>1280</v>
      </c>
      <c r="E1067" s="2" t="s">
        <v>436</v>
      </c>
      <c r="F1067" s="2" t="s">
        <v>436</v>
      </c>
      <c r="G1067" s="2" t="s">
        <v>436</v>
      </c>
      <c r="H1067" s="3" t="s">
        <v>1319</v>
      </c>
      <c r="I1067" s="3">
        <v>13.27</v>
      </c>
      <c r="J1067" s="3">
        <v>10.57</v>
      </c>
      <c r="K1067" s="3">
        <v>9.47</v>
      </c>
      <c r="L1067" s="3" t="s">
        <v>1320</v>
      </c>
      <c r="M1067" s="3">
        <v>562053</v>
      </c>
      <c r="N1067" s="3">
        <v>456204</v>
      </c>
      <c r="O1067" s="3">
        <v>292023</v>
      </c>
      <c r="P1067" s="3">
        <v>56744</v>
      </c>
      <c r="Q1067" s="3">
        <v>34459</v>
      </c>
    </row>
    <row r="1068" spans="1:17">
      <c r="A1068" s="2">
        <v>39340</v>
      </c>
      <c r="B1068" s="2" t="s">
        <v>207</v>
      </c>
      <c r="C1068" s="2" t="s">
        <v>364</v>
      </c>
      <c r="D1068" s="2" t="s">
        <v>1280</v>
      </c>
      <c r="E1068" s="2" t="s">
        <v>439</v>
      </c>
      <c r="F1068" s="2" t="s">
        <v>439</v>
      </c>
      <c r="G1068" s="2" t="s">
        <v>439</v>
      </c>
      <c r="H1068" s="3" t="s">
        <v>1321</v>
      </c>
      <c r="I1068" s="3">
        <v>7.86</v>
      </c>
      <c r="J1068" s="3">
        <v>8.24</v>
      </c>
      <c r="K1068" s="3">
        <v>6.83</v>
      </c>
      <c r="L1068" s="3" t="s">
        <v>1322</v>
      </c>
      <c r="M1068" s="3">
        <v>505128</v>
      </c>
      <c r="N1068" s="3">
        <v>432815</v>
      </c>
      <c r="O1068" s="3">
        <v>321278</v>
      </c>
      <c r="P1068" s="3">
        <v>288237</v>
      </c>
      <c r="Q1068" s="3">
        <v>275043</v>
      </c>
    </row>
    <row r="1069" spans="1:17">
      <c r="A1069" s="2">
        <v>39350</v>
      </c>
      <c r="B1069" s="2" t="s">
        <v>207</v>
      </c>
      <c r="C1069" s="2" t="s">
        <v>364</v>
      </c>
      <c r="D1069" s="2" t="s">
        <v>1280</v>
      </c>
      <c r="E1069" s="2" t="s">
        <v>442</v>
      </c>
      <c r="F1069" s="2" t="s">
        <v>442</v>
      </c>
      <c r="G1069" s="2" t="s">
        <v>442</v>
      </c>
      <c r="H1069" s="3" t="s">
        <v>1323</v>
      </c>
      <c r="I1069" s="3">
        <v>15.99</v>
      </c>
      <c r="J1069" s="3">
        <v>16.59</v>
      </c>
      <c r="K1069" s="3">
        <v>16.83</v>
      </c>
      <c r="L1069" s="3" t="s">
        <v>1324</v>
      </c>
      <c r="M1069" s="3">
        <v>2052697</v>
      </c>
      <c r="N1069" s="3">
        <v>1515716</v>
      </c>
      <c r="O1069" s="3">
        <v>1247038</v>
      </c>
      <c r="P1069" s="3">
        <v>583345</v>
      </c>
      <c r="Q1069" s="3">
        <v>445546</v>
      </c>
    </row>
    <row r="1070" spans="1:17">
      <c r="A1070" s="2">
        <v>39360</v>
      </c>
      <c r="B1070" s="2" t="s">
        <v>207</v>
      </c>
      <c r="C1070" s="2" t="s">
        <v>364</v>
      </c>
      <c r="D1070" s="2" t="s">
        <v>1280</v>
      </c>
      <c r="E1070" s="2" t="s">
        <v>444</v>
      </c>
      <c r="F1070" s="2" t="s">
        <v>444</v>
      </c>
      <c r="G1070" s="2" t="s">
        <v>444</v>
      </c>
      <c r="H1070" s="3" t="s">
        <v>1325</v>
      </c>
      <c r="I1070" s="3">
        <v>5.45</v>
      </c>
      <c r="J1070" s="3">
        <v>6.02</v>
      </c>
      <c r="K1070" s="3">
        <v>5.51</v>
      </c>
      <c r="L1070" s="3" t="s">
        <v>1326</v>
      </c>
      <c r="M1070" s="3">
        <v>425895</v>
      </c>
      <c r="N1070" s="3">
        <v>250220</v>
      </c>
      <c r="O1070" s="3">
        <v>184492</v>
      </c>
      <c r="P1070" s="3">
        <v>130275</v>
      </c>
      <c r="Q1070" s="3">
        <v>130371</v>
      </c>
    </row>
    <row r="1071" spans="1:17">
      <c r="A1071" s="2">
        <v>39370</v>
      </c>
      <c r="B1071" s="2" t="s">
        <v>207</v>
      </c>
      <c r="C1071" s="2" t="s">
        <v>364</v>
      </c>
      <c r="D1071" s="2" t="s">
        <v>1280</v>
      </c>
      <c r="E1071" s="2" t="s">
        <v>446</v>
      </c>
      <c r="F1071" s="2" t="s">
        <v>446</v>
      </c>
      <c r="G1071" s="2" t="s">
        <v>446</v>
      </c>
      <c r="H1071" s="3" t="s">
        <v>1327</v>
      </c>
      <c r="I1071" s="3">
        <v>45.61</v>
      </c>
      <c r="J1071" s="3">
        <v>40.69</v>
      </c>
      <c r="K1071" s="3">
        <v>38.94</v>
      </c>
      <c r="L1071" s="3" t="s">
        <v>1328</v>
      </c>
      <c r="M1071" s="3">
        <v>3181529</v>
      </c>
      <c r="N1071" s="3">
        <v>2249893</v>
      </c>
      <c r="O1071" s="3">
        <v>1629672</v>
      </c>
      <c r="P1071" s="3">
        <v>1474752</v>
      </c>
      <c r="Q1071" s="3">
        <v>1129775</v>
      </c>
    </row>
    <row r="1072" spans="1:17">
      <c r="A1072" s="2">
        <v>39380</v>
      </c>
      <c r="B1072" s="2" t="s">
        <v>207</v>
      </c>
      <c r="C1072" s="2" t="s">
        <v>364</v>
      </c>
      <c r="D1072" s="2" t="s">
        <v>1280</v>
      </c>
      <c r="E1072" s="2" t="s">
        <v>449</v>
      </c>
      <c r="F1072" s="2" t="s">
        <v>449</v>
      </c>
      <c r="G1072" s="2" t="s">
        <v>449</v>
      </c>
      <c r="H1072" s="3" t="s">
        <v>1329</v>
      </c>
      <c r="I1072" s="3">
        <v>39.4</v>
      </c>
      <c r="J1072" s="3">
        <v>39.56</v>
      </c>
      <c r="K1072" s="3">
        <v>32.44</v>
      </c>
      <c r="L1072" s="3" t="s">
        <v>1330</v>
      </c>
      <c r="M1072" s="3">
        <v>2200167</v>
      </c>
      <c r="N1072" s="3">
        <v>1597817</v>
      </c>
      <c r="O1072" s="3">
        <v>1156943</v>
      </c>
      <c r="P1072" s="3">
        <v>2113021</v>
      </c>
      <c r="Q1072" s="3">
        <v>1699912</v>
      </c>
    </row>
    <row r="1073" spans="1:17">
      <c r="A1073" s="2">
        <v>39390</v>
      </c>
      <c r="B1073" s="2" t="s">
        <v>207</v>
      </c>
      <c r="C1073" s="2" t="s">
        <v>364</v>
      </c>
      <c r="D1073" s="2" t="s">
        <v>1280</v>
      </c>
      <c r="E1073" s="2" t="s">
        <v>452</v>
      </c>
      <c r="F1073" s="2" t="s">
        <v>452</v>
      </c>
      <c r="G1073" s="2" t="s">
        <v>452</v>
      </c>
      <c r="H1073" s="3" t="s">
        <v>1331</v>
      </c>
      <c r="I1073" s="3">
        <v>33.94</v>
      </c>
      <c r="J1073" s="3">
        <v>30.41</v>
      </c>
      <c r="K1073" s="3">
        <v>28.47</v>
      </c>
      <c r="L1073" s="3" t="s">
        <v>1332</v>
      </c>
      <c r="M1073" s="3">
        <v>1799044</v>
      </c>
      <c r="N1073" s="3">
        <v>1326121</v>
      </c>
      <c r="O1073" s="3">
        <v>945930</v>
      </c>
      <c r="P1073" s="3">
        <v>512150</v>
      </c>
      <c r="Q1073" s="3">
        <v>530590</v>
      </c>
    </row>
    <row r="1074" spans="1:17">
      <c r="A1074" s="2">
        <v>39400</v>
      </c>
      <c r="B1074" s="2" t="s">
        <v>207</v>
      </c>
      <c r="C1074" s="2" t="s">
        <v>364</v>
      </c>
      <c r="D1074" s="2" t="s">
        <v>1280</v>
      </c>
      <c r="E1074" s="2" t="s">
        <v>455</v>
      </c>
      <c r="F1074" s="2" t="s">
        <v>455</v>
      </c>
      <c r="G1074" s="2" t="s">
        <v>455</v>
      </c>
      <c r="H1074" s="3" t="s">
        <v>698</v>
      </c>
      <c r="I1074" s="3">
        <v>11.83</v>
      </c>
      <c r="J1074" s="3">
        <v>10.56</v>
      </c>
      <c r="K1074" s="3">
        <v>8.44</v>
      </c>
      <c r="L1074" s="3" t="s">
        <v>718</v>
      </c>
      <c r="M1074" s="3">
        <v>516267</v>
      </c>
      <c r="N1074" s="3">
        <v>415930</v>
      </c>
      <c r="O1074" s="3">
        <v>418633</v>
      </c>
      <c r="P1074" s="3"/>
      <c r="Q1074" s="3">
        <v>35656</v>
      </c>
    </row>
    <row r="1075" spans="1:17">
      <c r="A1075" s="2">
        <v>39410</v>
      </c>
      <c r="B1075" s="2" t="s">
        <v>207</v>
      </c>
      <c r="C1075" s="2" t="s">
        <v>364</v>
      </c>
      <c r="D1075" s="2" t="s">
        <v>1280</v>
      </c>
      <c r="E1075" s="2" t="s">
        <v>457</v>
      </c>
      <c r="F1075" s="2" t="s">
        <v>457</v>
      </c>
      <c r="G1075" s="2" t="s">
        <v>457</v>
      </c>
      <c r="H1075" s="3" t="s">
        <v>1333</v>
      </c>
      <c r="I1075" s="3">
        <v>42.68</v>
      </c>
      <c r="J1075" s="3">
        <v>35.98</v>
      </c>
      <c r="K1075" s="3">
        <v>53.85</v>
      </c>
      <c r="L1075" s="3" t="s">
        <v>1334</v>
      </c>
      <c r="M1075" s="3">
        <v>4699332</v>
      </c>
      <c r="N1075" s="3">
        <v>4403532</v>
      </c>
      <c r="O1075" s="3">
        <v>3620109</v>
      </c>
      <c r="P1075" s="3">
        <v>2795037</v>
      </c>
      <c r="Q1075" s="3">
        <v>1730997</v>
      </c>
    </row>
    <row r="1076" spans="1:17">
      <c r="A1076" s="2">
        <v>39420</v>
      </c>
      <c r="B1076" s="2" t="s">
        <v>207</v>
      </c>
      <c r="C1076" s="2" t="s">
        <v>364</v>
      </c>
      <c r="D1076" s="2" t="s">
        <v>1280</v>
      </c>
      <c r="E1076" s="2" t="s">
        <v>460</v>
      </c>
      <c r="F1076" s="2" t="s">
        <v>460</v>
      </c>
      <c r="G1076" s="2" t="s">
        <v>460</v>
      </c>
      <c r="H1076" s="3" t="s">
        <v>1335</v>
      </c>
      <c r="I1076" s="3">
        <v>45.28</v>
      </c>
      <c r="J1076" s="3">
        <v>53.65</v>
      </c>
      <c r="K1076" s="3">
        <v>58.54</v>
      </c>
      <c r="L1076" s="3" t="s">
        <v>1336</v>
      </c>
      <c r="M1076" s="3">
        <v>6383415</v>
      </c>
      <c r="N1076" s="3">
        <v>4736848</v>
      </c>
      <c r="O1076" s="3">
        <v>2852985</v>
      </c>
      <c r="P1076" s="3">
        <v>2053741</v>
      </c>
      <c r="Q1076" s="3">
        <v>1596644</v>
      </c>
    </row>
    <row r="1077" spans="1:17">
      <c r="A1077" s="2">
        <v>39430</v>
      </c>
      <c r="B1077" s="2" t="s">
        <v>207</v>
      </c>
      <c r="C1077" s="2" t="s">
        <v>364</v>
      </c>
      <c r="D1077" s="2" t="s">
        <v>1280</v>
      </c>
      <c r="E1077" s="2" t="s">
        <v>463</v>
      </c>
      <c r="F1077" s="2" t="s">
        <v>463</v>
      </c>
      <c r="G1077" s="2" t="s">
        <v>463</v>
      </c>
      <c r="H1077" s="3" t="s">
        <v>1337</v>
      </c>
      <c r="I1077" s="3">
        <v>19.28</v>
      </c>
      <c r="J1077" s="3">
        <v>20.9</v>
      </c>
      <c r="K1077" s="3">
        <v>16.3</v>
      </c>
      <c r="L1077" s="3" t="s">
        <v>1338</v>
      </c>
      <c r="M1077" s="3">
        <v>1163727</v>
      </c>
      <c r="N1077" s="3">
        <v>1003400</v>
      </c>
      <c r="O1077" s="3">
        <v>637026</v>
      </c>
      <c r="P1077" s="3">
        <v>477064</v>
      </c>
      <c r="Q1077" s="3">
        <v>444038</v>
      </c>
    </row>
    <row r="1078" spans="1:16">
      <c r="A1078" s="2">
        <v>39440</v>
      </c>
      <c r="B1078" s="2" t="s">
        <v>207</v>
      </c>
      <c r="C1078" s="2" t="s">
        <v>364</v>
      </c>
      <c r="D1078" s="2" t="s">
        <v>1280</v>
      </c>
      <c r="E1078" s="2" t="s">
        <v>465</v>
      </c>
      <c r="F1078" s="2" t="s">
        <v>465</v>
      </c>
      <c r="G1078" s="2" t="s">
        <v>465</v>
      </c>
      <c r="H1078" s="3" t="s">
        <v>879</v>
      </c>
      <c r="I1078" s="3">
        <v>12.23</v>
      </c>
      <c r="J1078" s="3">
        <v>11.48</v>
      </c>
      <c r="K1078" s="3">
        <v>9.78</v>
      </c>
      <c r="L1078" s="3" t="s">
        <v>1339</v>
      </c>
      <c r="M1078" s="3">
        <v>702991</v>
      </c>
      <c r="N1078" s="3">
        <v>621298</v>
      </c>
      <c r="O1078" s="3">
        <v>506680</v>
      </c>
      <c r="P1078" s="3">
        <v>364459</v>
      </c>
    </row>
    <row r="1079" spans="1:17">
      <c r="A1079" s="2">
        <v>39450</v>
      </c>
      <c r="B1079" s="2" t="s">
        <v>207</v>
      </c>
      <c r="C1079" s="2" t="s">
        <v>364</v>
      </c>
      <c r="D1079" s="2" t="s">
        <v>1280</v>
      </c>
      <c r="E1079" s="2" t="s">
        <v>468</v>
      </c>
      <c r="F1079" s="2" t="s">
        <v>468</v>
      </c>
      <c r="G1079" s="2" t="s">
        <v>468</v>
      </c>
      <c r="H1079" s="3" t="s">
        <v>1125</v>
      </c>
      <c r="I1079" s="3">
        <v>0.99</v>
      </c>
      <c r="J1079" s="3">
        <v>1</v>
      </c>
      <c r="K1079" s="3">
        <v>0.49</v>
      </c>
      <c r="L1079" s="3" t="s">
        <v>1143</v>
      </c>
      <c r="M1079" s="3">
        <v>14185</v>
      </c>
      <c r="N1079" s="3">
        <v>34091</v>
      </c>
      <c r="O1079" s="3">
        <v>6824</v>
      </c>
      <c r="P1079" s="3">
        <v>22763</v>
      </c>
      <c r="Q1079" s="3">
        <v>16713</v>
      </c>
    </row>
    <row r="1080" spans="1:16">
      <c r="A1080" s="2">
        <v>39460</v>
      </c>
      <c r="B1080" s="2" t="s">
        <v>207</v>
      </c>
      <c r="C1080" s="2" t="s">
        <v>364</v>
      </c>
      <c r="D1080" s="2" t="s">
        <v>1280</v>
      </c>
      <c r="E1080" s="2" t="s">
        <v>470</v>
      </c>
      <c r="F1080" s="2" t="s">
        <v>470</v>
      </c>
      <c r="G1080" s="2" t="s">
        <v>470</v>
      </c>
      <c r="H1080" s="3" t="s">
        <v>1265</v>
      </c>
      <c r="I1080" s="3">
        <v>0.18</v>
      </c>
      <c r="J1080" s="3">
        <v>0.2</v>
      </c>
      <c r="K1080" s="3">
        <v>0.11</v>
      </c>
      <c r="L1080" s="3" t="s">
        <v>1247</v>
      </c>
      <c r="M1080" s="3">
        <v>77193</v>
      </c>
      <c r="N1080" s="3">
        <v>79288</v>
      </c>
      <c r="O1080" s="3">
        <v>61417</v>
      </c>
      <c r="P1080" s="3">
        <v>72400</v>
      </c>
    </row>
    <row r="1081" spans="1:7">
      <c r="A1081" s="2">
        <v>39470</v>
      </c>
      <c r="B1081" s="2" t="s">
        <v>207</v>
      </c>
      <c r="C1081" s="2" t="s">
        <v>364</v>
      </c>
      <c r="D1081" s="2" t="s">
        <v>1280</v>
      </c>
      <c r="E1081" s="2" t="s">
        <v>472</v>
      </c>
      <c r="F1081" s="2" t="s">
        <v>472</v>
      </c>
      <c r="G1081" s="2" t="s">
        <v>472</v>
      </c>
    </row>
    <row r="1082" spans="1:17">
      <c r="A1082" s="2">
        <v>39480</v>
      </c>
      <c r="B1082" s="2" t="s">
        <v>207</v>
      </c>
      <c r="C1082" s="2" t="s">
        <v>364</v>
      </c>
      <c r="D1082" s="2" t="s">
        <v>1280</v>
      </c>
      <c r="E1082" s="2" t="s">
        <v>473</v>
      </c>
      <c r="F1082" s="2" t="s">
        <v>473</v>
      </c>
      <c r="G1082" s="2" t="s">
        <v>473</v>
      </c>
      <c r="H1082" s="3" t="s">
        <v>1340</v>
      </c>
      <c r="I1082" s="3">
        <v>3.7</v>
      </c>
      <c r="J1082" s="3">
        <v>4.17</v>
      </c>
      <c r="K1082" s="3">
        <v>1.83</v>
      </c>
      <c r="L1082" s="3" t="s">
        <v>1279</v>
      </c>
      <c r="M1082" s="3">
        <v>326693</v>
      </c>
      <c r="N1082" s="3">
        <v>285707</v>
      </c>
      <c r="O1082" s="3">
        <v>230278</v>
      </c>
      <c r="P1082" s="3">
        <v>169213</v>
      </c>
      <c r="Q1082" s="3">
        <v>338037</v>
      </c>
    </row>
    <row r="1083" spans="1:17">
      <c r="A1083" s="2">
        <v>39490</v>
      </c>
      <c r="B1083" s="2" t="s">
        <v>207</v>
      </c>
      <c r="C1083" s="2" t="s">
        <v>364</v>
      </c>
      <c r="D1083" s="2" t="s">
        <v>1280</v>
      </c>
      <c r="E1083" s="2" t="s">
        <v>474</v>
      </c>
      <c r="F1083" s="2" t="s">
        <v>474</v>
      </c>
      <c r="G1083" s="2" t="s">
        <v>474</v>
      </c>
      <c r="H1083" s="3" t="s">
        <v>831</v>
      </c>
      <c r="I1083" s="3">
        <v>1.07</v>
      </c>
      <c r="J1083" s="3">
        <v>0.77</v>
      </c>
      <c r="K1083" s="3">
        <v>0.67</v>
      </c>
      <c r="L1083" s="3" t="s">
        <v>1341</v>
      </c>
      <c r="M1083" s="3">
        <v>162473</v>
      </c>
      <c r="N1083" s="3">
        <v>90735</v>
      </c>
      <c r="O1083" s="3">
        <v>32078</v>
      </c>
      <c r="P1083" s="3">
        <v>9381</v>
      </c>
      <c r="Q1083" s="3">
        <v>3045</v>
      </c>
    </row>
    <row r="1084" spans="1:17">
      <c r="A1084" s="2">
        <v>39500</v>
      </c>
      <c r="B1084" s="2" t="s">
        <v>207</v>
      </c>
      <c r="C1084" s="2" t="s">
        <v>364</v>
      </c>
      <c r="D1084" s="2" t="s">
        <v>1280</v>
      </c>
      <c r="E1084" s="2" t="s">
        <v>475</v>
      </c>
      <c r="F1084" s="2" t="s">
        <v>475</v>
      </c>
      <c r="G1084" s="2" t="s">
        <v>475</v>
      </c>
      <c r="H1084" s="3" t="s">
        <v>1258</v>
      </c>
      <c r="I1084" s="3">
        <v>0.52</v>
      </c>
      <c r="J1084" s="3">
        <v>0.37</v>
      </c>
      <c r="K1084" s="3">
        <v>0.3</v>
      </c>
      <c r="L1084" s="3" t="s">
        <v>786</v>
      </c>
      <c r="M1084" s="3">
        <v>32397</v>
      </c>
      <c r="N1084" s="3">
        <v>21932</v>
      </c>
      <c r="O1084" s="3">
        <v>11763</v>
      </c>
      <c r="P1084" s="3">
        <v>17018</v>
      </c>
      <c r="Q1084" s="3">
        <v>14450</v>
      </c>
    </row>
    <row r="1085" spans="1:7">
      <c r="A1085" s="2">
        <v>39510</v>
      </c>
      <c r="B1085" s="2" t="s">
        <v>207</v>
      </c>
      <c r="C1085" s="2" t="s">
        <v>1342</v>
      </c>
      <c r="D1085" s="2" t="s">
        <v>365</v>
      </c>
      <c r="E1085" s="2" t="s">
        <v>57</v>
      </c>
      <c r="F1085" s="2" t="s">
        <v>57</v>
      </c>
      <c r="G1085" s="2" t="s">
        <v>57</v>
      </c>
    </row>
    <row r="1086" spans="1:7">
      <c r="A1086" s="2">
        <v>39520</v>
      </c>
      <c r="B1086" s="2" t="s">
        <v>207</v>
      </c>
      <c r="C1086" s="2" t="s">
        <v>1342</v>
      </c>
      <c r="D1086" s="2" t="s">
        <v>365</v>
      </c>
      <c r="E1086" s="2" t="s">
        <v>386</v>
      </c>
      <c r="F1086" s="2" t="s">
        <v>386</v>
      </c>
      <c r="G1086" s="2" t="s">
        <v>386</v>
      </c>
    </row>
    <row r="1087" spans="1:7">
      <c r="A1087" s="2">
        <v>39530</v>
      </c>
      <c r="B1087" s="2" t="s">
        <v>207</v>
      </c>
      <c r="C1087" s="2" t="s">
        <v>1342</v>
      </c>
      <c r="D1087" s="2" t="s">
        <v>365</v>
      </c>
      <c r="E1087" s="2" t="s">
        <v>389</v>
      </c>
      <c r="F1087" s="2" t="s">
        <v>389</v>
      </c>
      <c r="G1087" s="2" t="s">
        <v>389</v>
      </c>
    </row>
    <row r="1088" spans="1:7">
      <c r="A1088" s="2">
        <v>39540</v>
      </c>
      <c r="B1088" s="2" t="s">
        <v>207</v>
      </c>
      <c r="C1088" s="2" t="s">
        <v>1342</v>
      </c>
      <c r="D1088" s="2" t="s">
        <v>365</v>
      </c>
      <c r="E1088" s="2" t="s">
        <v>402</v>
      </c>
      <c r="F1088" s="2" t="s">
        <v>402</v>
      </c>
      <c r="G1088" s="2" t="s">
        <v>402</v>
      </c>
    </row>
    <row r="1089" spans="1:7">
      <c r="A1089" s="2">
        <v>39550</v>
      </c>
      <c r="B1089" s="2" t="s">
        <v>207</v>
      </c>
      <c r="C1089" s="2" t="s">
        <v>1342</v>
      </c>
      <c r="D1089" s="2" t="s">
        <v>365</v>
      </c>
      <c r="E1089" s="2" t="s">
        <v>408</v>
      </c>
      <c r="F1089" s="2" t="s">
        <v>408</v>
      </c>
      <c r="G1089" s="2" t="s">
        <v>408</v>
      </c>
    </row>
    <row r="1090" spans="1:7">
      <c r="A1090" s="2">
        <v>39560</v>
      </c>
      <c r="B1090" s="2" t="s">
        <v>207</v>
      </c>
      <c r="C1090" s="2" t="s">
        <v>1342</v>
      </c>
      <c r="D1090" s="2" t="s">
        <v>365</v>
      </c>
      <c r="E1090" s="2" t="s">
        <v>410</v>
      </c>
      <c r="F1090" s="2" t="s">
        <v>410</v>
      </c>
      <c r="G1090" s="2" t="s">
        <v>410</v>
      </c>
    </row>
    <row r="1091" spans="1:7">
      <c r="A1091" s="2">
        <v>39570</v>
      </c>
      <c r="B1091" s="2" t="s">
        <v>207</v>
      </c>
      <c r="C1091" s="2" t="s">
        <v>1342</v>
      </c>
      <c r="D1091" s="2" t="s">
        <v>365</v>
      </c>
      <c r="E1091" s="2" t="s">
        <v>412</v>
      </c>
      <c r="F1091" s="2" t="s">
        <v>412</v>
      </c>
      <c r="G1091" s="2" t="s">
        <v>412</v>
      </c>
    </row>
    <row r="1092" spans="1:7">
      <c r="A1092" s="2">
        <v>39580</v>
      </c>
      <c r="B1092" s="2" t="s">
        <v>207</v>
      </c>
      <c r="C1092" s="2" t="s">
        <v>1342</v>
      </c>
      <c r="D1092" s="2" t="s">
        <v>365</v>
      </c>
      <c r="E1092" s="2" t="s">
        <v>424</v>
      </c>
      <c r="F1092" s="2" t="s">
        <v>424</v>
      </c>
      <c r="G1092" s="2" t="s">
        <v>424</v>
      </c>
    </row>
    <row r="1093" spans="1:7">
      <c r="A1093" s="2">
        <v>39590</v>
      </c>
      <c r="B1093" s="2" t="s">
        <v>207</v>
      </c>
      <c r="C1093" s="2" t="s">
        <v>1342</v>
      </c>
      <c r="D1093" s="2" t="s">
        <v>365</v>
      </c>
      <c r="E1093" s="2" t="s">
        <v>428</v>
      </c>
      <c r="F1093" s="2" t="s">
        <v>428</v>
      </c>
      <c r="G1093" s="2" t="s">
        <v>428</v>
      </c>
    </row>
    <row r="1094" spans="1:7">
      <c r="A1094" s="2">
        <v>39600</v>
      </c>
      <c r="B1094" s="2" t="s">
        <v>207</v>
      </c>
      <c r="C1094" s="2" t="s">
        <v>1342</v>
      </c>
      <c r="D1094" s="2" t="s">
        <v>365</v>
      </c>
      <c r="E1094" s="2" t="s">
        <v>429</v>
      </c>
      <c r="F1094" s="2" t="s">
        <v>429</v>
      </c>
      <c r="G1094" s="2" t="s">
        <v>429</v>
      </c>
    </row>
    <row r="1095" spans="1:7">
      <c r="A1095" s="2">
        <v>39610</v>
      </c>
      <c r="B1095" s="2" t="s">
        <v>207</v>
      </c>
      <c r="C1095" s="2" t="s">
        <v>1342</v>
      </c>
      <c r="D1095" s="2" t="s">
        <v>365</v>
      </c>
      <c r="E1095" s="2" t="s">
        <v>432</v>
      </c>
      <c r="F1095" s="2" t="s">
        <v>432</v>
      </c>
      <c r="G1095" s="2" t="s">
        <v>432</v>
      </c>
    </row>
    <row r="1096" spans="1:7">
      <c r="A1096" s="2">
        <v>39620</v>
      </c>
      <c r="B1096" s="2" t="s">
        <v>207</v>
      </c>
      <c r="C1096" s="2" t="s">
        <v>1342</v>
      </c>
      <c r="D1096" s="2" t="s">
        <v>365</v>
      </c>
      <c r="E1096" s="2" t="s">
        <v>435</v>
      </c>
      <c r="F1096" s="2" t="s">
        <v>435</v>
      </c>
      <c r="G1096" s="2" t="s">
        <v>435</v>
      </c>
    </row>
    <row r="1097" spans="1:7">
      <c r="A1097" s="2">
        <v>39630</v>
      </c>
      <c r="B1097" s="2" t="s">
        <v>207</v>
      </c>
      <c r="C1097" s="2" t="s">
        <v>1342</v>
      </c>
      <c r="D1097" s="2" t="s">
        <v>365</v>
      </c>
      <c r="E1097" s="2" t="s">
        <v>439</v>
      </c>
      <c r="F1097" s="2" t="s">
        <v>439</v>
      </c>
      <c r="G1097" s="2" t="s">
        <v>439</v>
      </c>
    </row>
    <row r="1098" spans="1:7">
      <c r="A1098" s="2">
        <v>39640</v>
      </c>
      <c r="B1098" s="2" t="s">
        <v>207</v>
      </c>
      <c r="C1098" s="2" t="s">
        <v>1342</v>
      </c>
      <c r="D1098" s="2" t="s">
        <v>365</v>
      </c>
      <c r="E1098" s="2" t="s">
        <v>442</v>
      </c>
      <c r="F1098" s="2" t="s">
        <v>442</v>
      </c>
      <c r="G1098" s="2" t="s">
        <v>442</v>
      </c>
    </row>
    <row r="1099" spans="1:7">
      <c r="A1099" s="2">
        <v>39650</v>
      </c>
      <c r="B1099" s="2" t="s">
        <v>207</v>
      </c>
      <c r="C1099" s="2" t="s">
        <v>1342</v>
      </c>
      <c r="D1099" s="2" t="s">
        <v>365</v>
      </c>
      <c r="E1099" s="2" t="s">
        <v>444</v>
      </c>
      <c r="F1099" s="2" t="s">
        <v>444</v>
      </c>
      <c r="G1099" s="2" t="s">
        <v>444</v>
      </c>
    </row>
    <row r="1100" spans="1:7">
      <c r="A1100" s="2">
        <v>39660</v>
      </c>
      <c r="B1100" s="2" t="s">
        <v>207</v>
      </c>
      <c r="C1100" s="2" t="s">
        <v>1342</v>
      </c>
      <c r="D1100" s="2" t="s">
        <v>365</v>
      </c>
      <c r="E1100" s="2" t="s">
        <v>446</v>
      </c>
      <c r="F1100" s="2" t="s">
        <v>446</v>
      </c>
      <c r="G1100" s="2" t="s">
        <v>446</v>
      </c>
    </row>
    <row r="1101" spans="1:7">
      <c r="A1101" s="2">
        <v>39670</v>
      </c>
      <c r="B1101" s="2" t="s">
        <v>207</v>
      </c>
      <c r="C1101" s="2" t="s">
        <v>1342</v>
      </c>
      <c r="D1101" s="2" t="s">
        <v>365</v>
      </c>
      <c r="E1101" s="2" t="s">
        <v>449</v>
      </c>
      <c r="F1101" s="2" t="s">
        <v>449</v>
      </c>
      <c r="G1101" s="2" t="s">
        <v>449</v>
      </c>
    </row>
    <row r="1102" spans="1:7">
      <c r="A1102" s="2">
        <v>39680</v>
      </c>
      <c r="B1102" s="2" t="s">
        <v>207</v>
      </c>
      <c r="C1102" s="2" t="s">
        <v>1342</v>
      </c>
      <c r="D1102" s="2" t="s">
        <v>365</v>
      </c>
      <c r="E1102" s="2" t="s">
        <v>452</v>
      </c>
      <c r="F1102" s="2" t="s">
        <v>452</v>
      </c>
      <c r="G1102" s="2" t="s">
        <v>452</v>
      </c>
    </row>
    <row r="1103" spans="1:7">
      <c r="A1103" s="2">
        <v>39690</v>
      </c>
      <c r="B1103" s="2" t="s">
        <v>207</v>
      </c>
      <c r="C1103" s="2" t="s">
        <v>1342</v>
      </c>
      <c r="D1103" s="2" t="s">
        <v>365</v>
      </c>
      <c r="E1103" s="2" t="s">
        <v>455</v>
      </c>
      <c r="F1103" s="2" t="s">
        <v>455</v>
      </c>
      <c r="G1103" s="2" t="s">
        <v>455</v>
      </c>
    </row>
    <row r="1104" spans="1:7">
      <c r="A1104" s="2">
        <v>39700</v>
      </c>
      <c r="B1104" s="2" t="s">
        <v>207</v>
      </c>
      <c r="C1104" s="2" t="s">
        <v>1342</v>
      </c>
      <c r="D1104" s="2" t="s">
        <v>365</v>
      </c>
      <c r="E1104" s="2" t="s">
        <v>457</v>
      </c>
      <c r="F1104" s="2" t="s">
        <v>457</v>
      </c>
      <c r="G1104" s="2" t="s">
        <v>457</v>
      </c>
    </row>
    <row r="1105" spans="1:7">
      <c r="A1105" s="2">
        <v>39710</v>
      </c>
      <c r="B1105" s="2" t="s">
        <v>207</v>
      </c>
      <c r="C1105" s="2" t="s">
        <v>1342</v>
      </c>
      <c r="D1105" s="2" t="s">
        <v>365</v>
      </c>
      <c r="E1105" s="2" t="s">
        <v>460</v>
      </c>
      <c r="F1105" s="2" t="s">
        <v>460</v>
      </c>
      <c r="G1105" s="2" t="s">
        <v>460</v>
      </c>
    </row>
    <row r="1106" spans="1:7">
      <c r="A1106" s="2">
        <v>39720</v>
      </c>
      <c r="B1106" s="2" t="s">
        <v>207</v>
      </c>
      <c r="C1106" s="2" t="s">
        <v>1342</v>
      </c>
      <c r="D1106" s="2" t="s">
        <v>365</v>
      </c>
      <c r="E1106" s="2" t="s">
        <v>463</v>
      </c>
      <c r="F1106" s="2" t="s">
        <v>463</v>
      </c>
      <c r="G1106" s="2" t="s">
        <v>463</v>
      </c>
    </row>
    <row r="1107" spans="1:7">
      <c r="A1107" s="2">
        <v>39730</v>
      </c>
      <c r="B1107" s="2" t="s">
        <v>207</v>
      </c>
      <c r="C1107" s="2" t="s">
        <v>1342</v>
      </c>
      <c r="D1107" s="2" t="s">
        <v>365</v>
      </c>
      <c r="E1107" s="2" t="s">
        <v>465</v>
      </c>
      <c r="F1107" s="2" t="s">
        <v>465</v>
      </c>
      <c r="G1107" s="2" t="s">
        <v>465</v>
      </c>
    </row>
    <row r="1108" spans="1:7">
      <c r="A1108" s="2">
        <v>39740</v>
      </c>
      <c r="B1108" s="2" t="s">
        <v>207</v>
      </c>
      <c r="C1108" s="2" t="s">
        <v>1342</v>
      </c>
      <c r="D1108" s="2" t="s">
        <v>365</v>
      </c>
      <c r="E1108" s="2" t="s">
        <v>473</v>
      </c>
      <c r="F1108" s="2" t="s">
        <v>473</v>
      </c>
      <c r="G1108" s="2" t="s">
        <v>473</v>
      </c>
    </row>
    <row r="1109" spans="1:7">
      <c r="A1109" s="2">
        <v>39750</v>
      </c>
      <c r="B1109" s="2" t="s">
        <v>207</v>
      </c>
      <c r="C1109" s="2" t="s">
        <v>1342</v>
      </c>
      <c r="D1109" s="2" t="s">
        <v>365</v>
      </c>
      <c r="E1109" s="2" t="s">
        <v>474</v>
      </c>
      <c r="F1109" s="2" t="s">
        <v>474</v>
      </c>
      <c r="G1109" s="2" t="s">
        <v>474</v>
      </c>
    </row>
    <row r="1110" spans="1:7">
      <c r="A1110" s="2">
        <v>39760</v>
      </c>
      <c r="B1110" s="2" t="s">
        <v>207</v>
      </c>
      <c r="C1110" s="2" t="s">
        <v>1342</v>
      </c>
      <c r="D1110" s="2" t="s">
        <v>365</v>
      </c>
      <c r="E1110" s="2" t="s">
        <v>475</v>
      </c>
      <c r="F1110" s="2" t="s">
        <v>475</v>
      </c>
      <c r="G1110" s="2" t="s">
        <v>475</v>
      </c>
    </row>
    <row r="1111" spans="1:7">
      <c r="A1111" s="2">
        <v>39770</v>
      </c>
      <c r="B1111" s="2" t="s">
        <v>207</v>
      </c>
      <c r="C1111" s="2" t="s">
        <v>1342</v>
      </c>
      <c r="D1111" s="2" t="s">
        <v>476</v>
      </c>
      <c r="E1111" s="2" t="s">
        <v>476</v>
      </c>
      <c r="F1111" s="2" t="s">
        <v>57</v>
      </c>
      <c r="G1111" s="2" t="s">
        <v>57</v>
      </c>
    </row>
    <row r="1112" spans="1:7">
      <c r="A1112" s="2">
        <v>39780</v>
      </c>
      <c r="B1112" s="2" t="s">
        <v>207</v>
      </c>
      <c r="C1112" s="2" t="s">
        <v>1342</v>
      </c>
      <c r="D1112" s="2" t="s">
        <v>476</v>
      </c>
      <c r="E1112" s="2" t="s">
        <v>476</v>
      </c>
      <c r="F1112" s="2" t="s">
        <v>386</v>
      </c>
      <c r="G1112" s="2" t="s">
        <v>386</v>
      </c>
    </row>
    <row r="1113" spans="1:7">
      <c r="A1113" s="2">
        <v>39790</v>
      </c>
      <c r="B1113" s="2" t="s">
        <v>207</v>
      </c>
      <c r="C1113" s="2" t="s">
        <v>1342</v>
      </c>
      <c r="D1113" s="2" t="s">
        <v>476</v>
      </c>
      <c r="E1113" s="2" t="s">
        <v>476</v>
      </c>
      <c r="F1113" s="2" t="s">
        <v>389</v>
      </c>
      <c r="G1113" s="2" t="s">
        <v>389</v>
      </c>
    </row>
    <row r="1114" spans="1:7">
      <c r="A1114" s="2">
        <v>39800</v>
      </c>
      <c r="B1114" s="2" t="s">
        <v>207</v>
      </c>
      <c r="C1114" s="2" t="s">
        <v>1342</v>
      </c>
      <c r="D1114" s="2" t="s">
        <v>476</v>
      </c>
      <c r="E1114" s="2" t="s">
        <v>476</v>
      </c>
      <c r="F1114" s="2" t="s">
        <v>402</v>
      </c>
      <c r="G1114" s="2" t="s">
        <v>402</v>
      </c>
    </row>
    <row r="1115" spans="1:7">
      <c r="A1115" s="2">
        <v>39810</v>
      </c>
      <c r="B1115" s="2" t="s">
        <v>207</v>
      </c>
      <c r="C1115" s="2" t="s">
        <v>1342</v>
      </c>
      <c r="D1115" s="2" t="s">
        <v>476</v>
      </c>
      <c r="E1115" s="2" t="s">
        <v>476</v>
      </c>
      <c r="F1115" s="2" t="s">
        <v>408</v>
      </c>
      <c r="G1115" s="2" t="s">
        <v>408</v>
      </c>
    </row>
    <row r="1116" spans="1:7">
      <c r="A1116" s="2">
        <v>39820</v>
      </c>
      <c r="B1116" s="2" t="s">
        <v>207</v>
      </c>
      <c r="C1116" s="2" t="s">
        <v>1342</v>
      </c>
      <c r="D1116" s="2" t="s">
        <v>476</v>
      </c>
      <c r="E1116" s="2" t="s">
        <v>476</v>
      </c>
      <c r="F1116" s="2" t="s">
        <v>410</v>
      </c>
      <c r="G1116" s="2" t="s">
        <v>410</v>
      </c>
    </row>
    <row r="1117" spans="1:7">
      <c r="A1117" s="2">
        <v>39830</v>
      </c>
      <c r="B1117" s="2" t="s">
        <v>207</v>
      </c>
      <c r="C1117" s="2" t="s">
        <v>1342</v>
      </c>
      <c r="D1117" s="2" t="s">
        <v>476</v>
      </c>
      <c r="E1117" s="2" t="s">
        <v>476</v>
      </c>
      <c r="F1117" s="2" t="s">
        <v>412</v>
      </c>
      <c r="G1117" s="2" t="s">
        <v>412</v>
      </c>
    </row>
    <row r="1118" spans="1:7">
      <c r="A1118" s="2">
        <v>39840</v>
      </c>
      <c r="B1118" s="2" t="s">
        <v>207</v>
      </c>
      <c r="C1118" s="2" t="s">
        <v>1342</v>
      </c>
      <c r="D1118" s="2" t="s">
        <v>476</v>
      </c>
      <c r="E1118" s="2" t="s">
        <v>476</v>
      </c>
      <c r="F1118" s="2" t="s">
        <v>424</v>
      </c>
      <c r="G1118" s="2" t="s">
        <v>424</v>
      </c>
    </row>
    <row r="1119" spans="1:7">
      <c r="A1119" s="2">
        <v>39850</v>
      </c>
      <c r="B1119" s="2" t="s">
        <v>207</v>
      </c>
      <c r="C1119" s="2" t="s">
        <v>1342</v>
      </c>
      <c r="D1119" s="2" t="s">
        <v>476</v>
      </c>
      <c r="E1119" s="2" t="s">
        <v>476</v>
      </c>
      <c r="F1119" s="2" t="s">
        <v>428</v>
      </c>
      <c r="G1119" s="2" t="s">
        <v>428</v>
      </c>
    </row>
    <row r="1120" spans="1:7">
      <c r="A1120" s="2">
        <v>39860</v>
      </c>
      <c r="B1120" s="2" t="s">
        <v>207</v>
      </c>
      <c r="C1120" s="2" t="s">
        <v>1342</v>
      </c>
      <c r="D1120" s="2" t="s">
        <v>476</v>
      </c>
      <c r="E1120" s="2" t="s">
        <v>476</v>
      </c>
      <c r="F1120" s="2" t="s">
        <v>429</v>
      </c>
      <c r="G1120" s="2" t="s">
        <v>429</v>
      </c>
    </row>
    <row r="1121" spans="1:7">
      <c r="A1121" s="2">
        <v>39870</v>
      </c>
      <c r="B1121" s="2" t="s">
        <v>207</v>
      </c>
      <c r="C1121" s="2" t="s">
        <v>1342</v>
      </c>
      <c r="D1121" s="2" t="s">
        <v>476</v>
      </c>
      <c r="E1121" s="2" t="s">
        <v>476</v>
      </c>
      <c r="F1121" s="2" t="s">
        <v>432</v>
      </c>
      <c r="G1121" s="2" t="s">
        <v>432</v>
      </c>
    </row>
    <row r="1122" spans="1:7">
      <c r="A1122" s="2">
        <v>39880</v>
      </c>
      <c r="B1122" s="2" t="s">
        <v>207</v>
      </c>
      <c r="C1122" s="2" t="s">
        <v>1342</v>
      </c>
      <c r="D1122" s="2" t="s">
        <v>476</v>
      </c>
      <c r="E1122" s="2" t="s">
        <v>476</v>
      </c>
      <c r="F1122" s="2" t="s">
        <v>435</v>
      </c>
      <c r="G1122" s="2" t="s">
        <v>435</v>
      </c>
    </row>
    <row r="1123" spans="1:7">
      <c r="A1123" s="2">
        <v>39890</v>
      </c>
      <c r="B1123" s="2" t="s">
        <v>207</v>
      </c>
      <c r="C1123" s="2" t="s">
        <v>1342</v>
      </c>
      <c r="D1123" s="2" t="s">
        <v>476</v>
      </c>
      <c r="E1123" s="2" t="s">
        <v>476</v>
      </c>
      <c r="F1123" s="2" t="s">
        <v>439</v>
      </c>
      <c r="G1123" s="2" t="s">
        <v>439</v>
      </c>
    </row>
    <row r="1124" spans="1:7">
      <c r="A1124" s="2">
        <v>39900</v>
      </c>
      <c r="B1124" s="2" t="s">
        <v>207</v>
      </c>
      <c r="C1124" s="2" t="s">
        <v>1342</v>
      </c>
      <c r="D1124" s="2" t="s">
        <v>476</v>
      </c>
      <c r="E1124" s="2" t="s">
        <v>476</v>
      </c>
      <c r="F1124" s="2" t="s">
        <v>442</v>
      </c>
      <c r="G1124" s="2" t="s">
        <v>442</v>
      </c>
    </row>
    <row r="1125" spans="1:7">
      <c r="A1125" s="2">
        <v>39910</v>
      </c>
      <c r="B1125" s="2" t="s">
        <v>207</v>
      </c>
      <c r="C1125" s="2" t="s">
        <v>1342</v>
      </c>
      <c r="D1125" s="2" t="s">
        <v>476</v>
      </c>
      <c r="E1125" s="2" t="s">
        <v>476</v>
      </c>
      <c r="F1125" s="2" t="s">
        <v>444</v>
      </c>
      <c r="G1125" s="2" t="s">
        <v>444</v>
      </c>
    </row>
    <row r="1126" spans="1:7">
      <c r="A1126" s="2">
        <v>39920</v>
      </c>
      <c r="B1126" s="2" t="s">
        <v>207</v>
      </c>
      <c r="C1126" s="2" t="s">
        <v>1342</v>
      </c>
      <c r="D1126" s="2" t="s">
        <v>476</v>
      </c>
      <c r="E1126" s="2" t="s">
        <v>476</v>
      </c>
      <c r="F1126" s="2" t="s">
        <v>446</v>
      </c>
      <c r="G1126" s="2" t="s">
        <v>446</v>
      </c>
    </row>
    <row r="1127" spans="1:7">
      <c r="A1127" s="2">
        <v>39930</v>
      </c>
      <c r="B1127" s="2" t="s">
        <v>207</v>
      </c>
      <c r="C1127" s="2" t="s">
        <v>1342</v>
      </c>
      <c r="D1127" s="2" t="s">
        <v>476</v>
      </c>
      <c r="E1127" s="2" t="s">
        <v>476</v>
      </c>
      <c r="F1127" s="2" t="s">
        <v>449</v>
      </c>
      <c r="G1127" s="2" t="s">
        <v>449</v>
      </c>
    </row>
    <row r="1128" spans="1:7">
      <c r="A1128" s="2">
        <v>39940</v>
      </c>
      <c r="B1128" s="2" t="s">
        <v>207</v>
      </c>
      <c r="C1128" s="2" t="s">
        <v>1342</v>
      </c>
      <c r="D1128" s="2" t="s">
        <v>476</v>
      </c>
      <c r="E1128" s="2" t="s">
        <v>476</v>
      </c>
      <c r="F1128" s="2" t="s">
        <v>452</v>
      </c>
      <c r="G1128" s="2" t="s">
        <v>452</v>
      </c>
    </row>
    <row r="1129" spans="1:7">
      <c r="A1129" s="2">
        <v>39950</v>
      </c>
      <c r="B1129" s="2" t="s">
        <v>207</v>
      </c>
      <c r="C1129" s="2" t="s">
        <v>1342</v>
      </c>
      <c r="D1129" s="2" t="s">
        <v>476</v>
      </c>
      <c r="E1129" s="2" t="s">
        <v>476</v>
      </c>
      <c r="F1129" s="2" t="s">
        <v>455</v>
      </c>
      <c r="G1129" s="2" t="s">
        <v>455</v>
      </c>
    </row>
    <row r="1130" spans="1:7">
      <c r="A1130" s="2">
        <v>39960</v>
      </c>
      <c r="B1130" s="2" t="s">
        <v>207</v>
      </c>
      <c r="C1130" s="2" t="s">
        <v>1342</v>
      </c>
      <c r="D1130" s="2" t="s">
        <v>476</v>
      </c>
      <c r="E1130" s="2" t="s">
        <v>476</v>
      </c>
      <c r="F1130" s="2" t="s">
        <v>457</v>
      </c>
      <c r="G1130" s="2" t="s">
        <v>457</v>
      </c>
    </row>
    <row r="1131" spans="1:7">
      <c r="A1131" s="2">
        <v>39970</v>
      </c>
      <c r="B1131" s="2" t="s">
        <v>207</v>
      </c>
      <c r="C1131" s="2" t="s">
        <v>1342</v>
      </c>
      <c r="D1131" s="2" t="s">
        <v>476</v>
      </c>
      <c r="E1131" s="2" t="s">
        <v>476</v>
      </c>
      <c r="F1131" s="2" t="s">
        <v>460</v>
      </c>
      <c r="G1131" s="2" t="s">
        <v>460</v>
      </c>
    </row>
    <row r="1132" spans="1:7">
      <c r="A1132" s="2">
        <v>39980</v>
      </c>
      <c r="B1132" s="2" t="s">
        <v>207</v>
      </c>
      <c r="C1132" s="2" t="s">
        <v>1342</v>
      </c>
      <c r="D1132" s="2" t="s">
        <v>476</v>
      </c>
      <c r="E1132" s="2" t="s">
        <v>476</v>
      </c>
      <c r="F1132" s="2" t="s">
        <v>463</v>
      </c>
      <c r="G1132" s="2" t="s">
        <v>463</v>
      </c>
    </row>
    <row r="1133" spans="1:7">
      <c r="A1133" s="2">
        <v>39990</v>
      </c>
      <c r="B1133" s="2" t="s">
        <v>207</v>
      </c>
      <c r="C1133" s="2" t="s">
        <v>1342</v>
      </c>
      <c r="D1133" s="2" t="s">
        <v>476</v>
      </c>
      <c r="E1133" s="2" t="s">
        <v>476</v>
      </c>
      <c r="F1133" s="2" t="s">
        <v>465</v>
      </c>
      <c r="G1133" s="2" t="s">
        <v>465</v>
      </c>
    </row>
    <row r="1134" spans="1:7">
      <c r="A1134" s="2">
        <v>40000</v>
      </c>
      <c r="B1134" s="2" t="s">
        <v>207</v>
      </c>
      <c r="C1134" s="2" t="s">
        <v>1342</v>
      </c>
      <c r="D1134" s="2" t="s">
        <v>476</v>
      </c>
      <c r="E1134" s="2" t="s">
        <v>476</v>
      </c>
      <c r="F1134" s="2" t="s">
        <v>473</v>
      </c>
      <c r="G1134" s="2" t="s">
        <v>473</v>
      </c>
    </row>
    <row r="1135" spans="1:7">
      <c r="A1135" s="2">
        <v>40010</v>
      </c>
      <c r="B1135" s="2" t="s">
        <v>207</v>
      </c>
      <c r="C1135" s="2" t="s">
        <v>1342</v>
      </c>
      <c r="D1135" s="2" t="s">
        <v>476</v>
      </c>
      <c r="E1135" s="2" t="s">
        <v>476</v>
      </c>
      <c r="F1135" s="2" t="s">
        <v>474</v>
      </c>
      <c r="G1135" s="2" t="s">
        <v>474</v>
      </c>
    </row>
    <row r="1136" spans="1:7">
      <c r="A1136" s="2">
        <v>40020</v>
      </c>
      <c r="B1136" s="2" t="s">
        <v>207</v>
      </c>
      <c r="C1136" s="2" t="s">
        <v>1342</v>
      </c>
      <c r="D1136" s="2" t="s">
        <v>476</v>
      </c>
      <c r="E1136" s="2" t="s">
        <v>476</v>
      </c>
      <c r="F1136" s="2" t="s">
        <v>475</v>
      </c>
      <c r="G1136" s="2" t="s">
        <v>475</v>
      </c>
    </row>
    <row r="1137" spans="1:7">
      <c r="A1137" s="2">
        <v>40030</v>
      </c>
      <c r="B1137" s="2" t="s">
        <v>207</v>
      </c>
      <c r="C1137" s="2" t="s">
        <v>1342</v>
      </c>
      <c r="D1137" s="2" t="s">
        <v>496</v>
      </c>
      <c r="E1137" s="2" t="s">
        <v>57</v>
      </c>
      <c r="F1137" s="2" t="s">
        <v>57</v>
      </c>
      <c r="G1137" s="2" t="s">
        <v>57</v>
      </c>
    </row>
    <row r="1138" spans="1:7">
      <c r="A1138" s="2">
        <v>40040</v>
      </c>
      <c r="B1138" s="2" t="s">
        <v>207</v>
      </c>
      <c r="C1138" s="2" t="s">
        <v>1342</v>
      </c>
      <c r="D1138" s="2" t="s">
        <v>496</v>
      </c>
      <c r="E1138" s="2" t="s">
        <v>386</v>
      </c>
      <c r="F1138" s="2" t="s">
        <v>386</v>
      </c>
      <c r="G1138" s="2" t="s">
        <v>386</v>
      </c>
    </row>
    <row r="1139" spans="1:7">
      <c r="A1139" s="2">
        <v>40050</v>
      </c>
      <c r="B1139" s="2" t="s">
        <v>207</v>
      </c>
      <c r="C1139" s="2" t="s">
        <v>1342</v>
      </c>
      <c r="D1139" s="2" t="s">
        <v>496</v>
      </c>
      <c r="E1139" s="2" t="s">
        <v>389</v>
      </c>
      <c r="F1139" s="2" t="s">
        <v>389</v>
      </c>
      <c r="G1139" s="2" t="s">
        <v>389</v>
      </c>
    </row>
    <row r="1140" spans="1:7">
      <c r="A1140" s="2">
        <v>40060</v>
      </c>
      <c r="B1140" s="2" t="s">
        <v>207</v>
      </c>
      <c r="C1140" s="2" t="s">
        <v>1342</v>
      </c>
      <c r="D1140" s="2" t="s">
        <v>496</v>
      </c>
      <c r="E1140" s="2" t="s">
        <v>402</v>
      </c>
      <c r="F1140" s="2" t="s">
        <v>402</v>
      </c>
      <c r="G1140" s="2" t="s">
        <v>402</v>
      </c>
    </row>
    <row r="1141" spans="1:7">
      <c r="A1141" s="2">
        <v>40070</v>
      </c>
      <c r="B1141" s="2" t="s">
        <v>207</v>
      </c>
      <c r="C1141" s="2" t="s">
        <v>1342</v>
      </c>
      <c r="D1141" s="2" t="s">
        <v>496</v>
      </c>
      <c r="E1141" s="2" t="s">
        <v>408</v>
      </c>
      <c r="F1141" s="2" t="s">
        <v>408</v>
      </c>
      <c r="G1141" s="2" t="s">
        <v>408</v>
      </c>
    </row>
    <row r="1142" spans="1:7">
      <c r="A1142" s="2">
        <v>40080</v>
      </c>
      <c r="B1142" s="2" t="s">
        <v>207</v>
      </c>
      <c r="C1142" s="2" t="s">
        <v>1342</v>
      </c>
      <c r="D1142" s="2" t="s">
        <v>496</v>
      </c>
      <c r="E1142" s="2" t="s">
        <v>410</v>
      </c>
      <c r="F1142" s="2" t="s">
        <v>410</v>
      </c>
      <c r="G1142" s="2" t="s">
        <v>410</v>
      </c>
    </row>
    <row r="1143" spans="1:7">
      <c r="A1143" s="2">
        <v>40090</v>
      </c>
      <c r="B1143" s="2" t="s">
        <v>207</v>
      </c>
      <c r="C1143" s="2" t="s">
        <v>1342</v>
      </c>
      <c r="D1143" s="2" t="s">
        <v>496</v>
      </c>
      <c r="E1143" s="2" t="s">
        <v>412</v>
      </c>
      <c r="F1143" s="2" t="s">
        <v>412</v>
      </c>
      <c r="G1143" s="2" t="s">
        <v>412</v>
      </c>
    </row>
    <row r="1144" spans="1:7">
      <c r="A1144" s="2">
        <v>40100</v>
      </c>
      <c r="B1144" s="2" t="s">
        <v>207</v>
      </c>
      <c r="C1144" s="2" t="s">
        <v>1342</v>
      </c>
      <c r="D1144" s="2" t="s">
        <v>496</v>
      </c>
      <c r="E1144" s="2" t="s">
        <v>424</v>
      </c>
      <c r="F1144" s="2" t="s">
        <v>424</v>
      </c>
      <c r="G1144" s="2" t="s">
        <v>424</v>
      </c>
    </row>
    <row r="1145" spans="1:7">
      <c r="A1145" s="2">
        <v>40110</v>
      </c>
      <c r="B1145" s="2" t="s">
        <v>207</v>
      </c>
      <c r="C1145" s="2" t="s">
        <v>1342</v>
      </c>
      <c r="D1145" s="2" t="s">
        <v>496</v>
      </c>
      <c r="E1145" s="2" t="s">
        <v>428</v>
      </c>
      <c r="F1145" s="2" t="s">
        <v>428</v>
      </c>
      <c r="G1145" s="2" t="s">
        <v>428</v>
      </c>
    </row>
    <row r="1146" spans="1:7">
      <c r="A1146" s="2">
        <v>40120</v>
      </c>
      <c r="B1146" s="2" t="s">
        <v>207</v>
      </c>
      <c r="C1146" s="2" t="s">
        <v>1342</v>
      </c>
      <c r="D1146" s="2" t="s">
        <v>496</v>
      </c>
      <c r="E1146" s="2" t="s">
        <v>429</v>
      </c>
      <c r="F1146" s="2" t="s">
        <v>429</v>
      </c>
      <c r="G1146" s="2" t="s">
        <v>429</v>
      </c>
    </row>
    <row r="1147" spans="1:7">
      <c r="A1147" s="2">
        <v>40130</v>
      </c>
      <c r="B1147" s="2" t="s">
        <v>207</v>
      </c>
      <c r="C1147" s="2" t="s">
        <v>1342</v>
      </c>
      <c r="D1147" s="2" t="s">
        <v>496</v>
      </c>
      <c r="E1147" s="2" t="s">
        <v>432</v>
      </c>
      <c r="F1147" s="2" t="s">
        <v>432</v>
      </c>
      <c r="G1147" s="2" t="s">
        <v>432</v>
      </c>
    </row>
    <row r="1148" spans="1:7">
      <c r="A1148" s="2">
        <v>40140</v>
      </c>
      <c r="B1148" s="2" t="s">
        <v>207</v>
      </c>
      <c r="C1148" s="2" t="s">
        <v>1342</v>
      </c>
      <c r="D1148" s="2" t="s">
        <v>496</v>
      </c>
      <c r="E1148" s="2" t="s">
        <v>435</v>
      </c>
      <c r="F1148" s="2" t="s">
        <v>435</v>
      </c>
      <c r="G1148" s="2" t="s">
        <v>435</v>
      </c>
    </row>
    <row r="1149" spans="1:7">
      <c r="A1149" s="2">
        <v>40150</v>
      </c>
      <c r="B1149" s="2" t="s">
        <v>207</v>
      </c>
      <c r="C1149" s="2" t="s">
        <v>1342</v>
      </c>
      <c r="D1149" s="2" t="s">
        <v>496</v>
      </c>
      <c r="E1149" s="2" t="s">
        <v>439</v>
      </c>
      <c r="F1149" s="2" t="s">
        <v>439</v>
      </c>
      <c r="G1149" s="2" t="s">
        <v>439</v>
      </c>
    </row>
    <row r="1150" spans="1:7">
      <c r="A1150" s="2">
        <v>40160</v>
      </c>
      <c r="B1150" s="2" t="s">
        <v>207</v>
      </c>
      <c r="C1150" s="2" t="s">
        <v>1342</v>
      </c>
      <c r="D1150" s="2" t="s">
        <v>496</v>
      </c>
      <c r="E1150" s="2" t="s">
        <v>442</v>
      </c>
      <c r="F1150" s="2" t="s">
        <v>442</v>
      </c>
      <c r="G1150" s="2" t="s">
        <v>442</v>
      </c>
    </row>
    <row r="1151" spans="1:7">
      <c r="A1151" s="2">
        <v>40170</v>
      </c>
      <c r="B1151" s="2" t="s">
        <v>207</v>
      </c>
      <c r="C1151" s="2" t="s">
        <v>1342</v>
      </c>
      <c r="D1151" s="2" t="s">
        <v>496</v>
      </c>
      <c r="E1151" s="2" t="s">
        <v>444</v>
      </c>
      <c r="F1151" s="2" t="s">
        <v>444</v>
      </c>
      <c r="G1151" s="2" t="s">
        <v>444</v>
      </c>
    </row>
    <row r="1152" spans="1:7">
      <c r="A1152" s="2">
        <v>40180</v>
      </c>
      <c r="B1152" s="2" t="s">
        <v>207</v>
      </c>
      <c r="C1152" s="2" t="s">
        <v>1342</v>
      </c>
      <c r="D1152" s="2" t="s">
        <v>496</v>
      </c>
      <c r="E1152" s="2" t="s">
        <v>446</v>
      </c>
      <c r="F1152" s="2" t="s">
        <v>446</v>
      </c>
      <c r="G1152" s="2" t="s">
        <v>446</v>
      </c>
    </row>
    <row r="1153" spans="1:7">
      <c r="A1153" s="2">
        <v>40190</v>
      </c>
      <c r="B1153" s="2" t="s">
        <v>207</v>
      </c>
      <c r="C1153" s="2" t="s">
        <v>1342</v>
      </c>
      <c r="D1153" s="2" t="s">
        <v>496</v>
      </c>
      <c r="E1153" s="2" t="s">
        <v>449</v>
      </c>
      <c r="F1153" s="2" t="s">
        <v>449</v>
      </c>
      <c r="G1153" s="2" t="s">
        <v>449</v>
      </c>
    </row>
    <row r="1154" spans="1:7">
      <c r="A1154" s="2">
        <v>40200</v>
      </c>
      <c r="B1154" s="2" t="s">
        <v>207</v>
      </c>
      <c r="C1154" s="2" t="s">
        <v>1342</v>
      </c>
      <c r="D1154" s="2" t="s">
        <v>496</v>
      </c>
      <c r="E1154" s="2" t="s">
        <v>452</v>
      </c>
      <c r="F1154" s="2" t="s">
        <v>452</v>
      </c>
      <c r="G1154" s="2" t="s">
        <v>452</v>
      </c>
    </row>
    <row r="1155" spans="1:7">
      <c r="A1155" s="2">
        <v>40210</v>
      </c>
      <c r="B1155" s="2" t="s">
        <v>207</v>
      </c>
      <c r="C1155" s="2" t="s">
        <v>1342</v>
      </c>
      <c r="D1155" s="2" t="s">
        <v>496</v>
      </c>
      <c r="E1155" s="2" t="s">
        <v>455</v>
      </c>
      <c r="F1155" s="2" t="s">
        <v>455</v>
      </c>
      <c r="G1155" s="2" t="s">
        <v>455</v>
      </c>
    </row>
    <row r="1156" spans="1:7">
      <c r="A1156" s="2">
        <v>40220</v>
      </c>
      <c r="B1156" s="2" t="s">
        <v>207</v>
      </c>
      <c r="C1156" s="2" t="s">
        <v>1342</v>
      </c>
      <c r="D1156" s="2" t="s">
        <v>496</v>
      </c>
      <c r="E1156" s="2" t="s">
        <v>457</v>
      </c>
      <c r="F1156" s="2" t="s">
        <v>457</v>
      </c>
      <c r="G1156" s="2" t="s">
        <v>457</v>
      </c>
    </row>
    <row r="1157" spans="1:7">
      <c r="A1157" s="2">
        <v>40230</v>
      </c>
      <c r="B1157" s="2" t="s">
        <v>207</v>
      </c>
      <c r="C1157" s="2" t="s">
        <v>1342</v>
      </c>
      <c r="D1157" s="2" t="s">
        <v>496</v>
      </c>
      <c r="E1157" s="2" t="s">
        <v>460</v>
      </c>
      <c r="F1157" s="2" t="s">
        <v>460</v>
      </c>
      <c r="G1157" s="2" t="s">
        <v>460</v>
      </c>
    </row>
    <row r="1158" spans="1:7">
      <c r="A1158" s="2">
        <v>40240</v>
      </c>
      <c r="B1158" s="2" t="s">
        <v>207</v>
      </c>
      <c r="C1158" s="2" t="s">
        <v>1342</v>
      </c>
      <c r="D1158" s="2" t="s">
        <v>496</v>
      </c>
      <c r="E1158" s="2" t="s">
        <v>463</v>
      </c>
      <c r="F1158" s="2" t="s">
        <v>463</v>
      </c>
      <c r="G1158" s="2" t="s">
        <v>463</v>
      </c>
    </row>
    <row r="1159" spans="1:7">
      <c r="A1159" s="2">
        <v>40250</v>
      </c>
      <c r="B1159" s="2" t="s">
        <v>207</v>
      </c>
      <c r="C1159" s="2" t="s">
        <v>1342</v>
      </c>
      <c r="D1159" s="2" t="s">
        <v>496</v>
      </c>
      <c r="E1159" s="2" t="s">
        <v>465</v>
      </c>
      <c r="F1159" s="2" t="s">
        <v>465</v>
      </c>
      <c r="G1159" s="2" t="s">
        <v>465</v>
      </c>
    </row>
    <row r="1160" spans="1:7">
      <c r="A1160" s="2">
        <v>40260</v>
      </c>
      <c r="B1160" s="2" t="s">
        <v>207</v>
      </c>
      <c r="C1160" s="2" t="s">
        <v>1342</v>
      </c>
      <c r="D1160" s="2" t="s">
        <v>496</v>
      </c>
      <c r="E1160" s="2" t="s">
        <v>473</v>
      </c>
      <c r="F1160" s="2" t="s">
        <v>473</v>
      </c>
      <c r="G1160" s="2" t="s">
        <v>473</v>
      </c>
    </row>
    <row r="1161" spans="1:7">
      <c r="A1161" s="2">
        <v>40270</v>
      </c>
      <c r="B1161" s="2" t="s">
        <v>207</v>
      </c>
      <c r="C1161" s="2" t="s">
        <v>1342</v>
      </c>
      <c r="D1161" s="2" t="s">
        <v>496</v>
      </c>
      <c r="E1161" s="2" t="s">
        <v>474</v>
      </c>
      <c r="F1161" s="2" t="s">
        <v>474</v>
      </c>
      <c r="G1161" s="2" t="s">
        <v>474</v>
      </c>
    </row>
    <row r="1162" spans="1:7">
      <c r="A1162" s="2">
        <v>40280</v>
      </c>
      <c r="B1162" s="2" t="s">
        <v>207</v>
      </c>
      <c r="C1162" s="2" t="s">
        <v>1342</v>
      </c>
      <c r="D1162" s="2" t="s">
        <v>496</v>
      </c>
      <c r="E1162" s="2" t="s">
        <v>475</v>
      </c>
      <c r="F1162" s="2" t="s">
        <v>475</v>
      </c>
      <c r="G1162" s="2" t="s">
        <v>475</v>
      </c>
    </row>
    <row r="1163" spans="1:7">
      <c r="A1163" s="2">
        <v>40290</v>
      </c>
      <c r="B1163" s="2" t="s">
        <v>207</v>
      </c>
      <c r="C1163" s="2" t="s">
        <v>1342</v>
      </c>
      <c r="D1163" s="2" t="s">
        <v>497</v>
      </c>
      <c r="E1163" s="2" t="s">
        <v>57</v>
      </c>
      <c r="F1163" s="2" t="s">
        <v>57</v>
      </c>
      <c r="G1163" s="2" t="s">
        <v>57</v>
      </c>
    </row>
    <row r="1164" spans="1:7">
      <c r="A1164" s="2">
        <v>40300</v>
      </c>
      <c r="B1164" s="2" t="s">
        <v>207</v>
      </c>
      <c r="C1164" s="2" t="s">
        <v>1342</v>
      </c>
      <c r="D1164" s="2" t="s">
        <v>497</v>
      </c>
      <c r="E1164" s="2" t="s">
        <v>386</v>
      </c>
      <c r="F1164" s="2" t="s">
        <v>386</v>
      </c>
      <c r="G1164" s="2" t="s">
        <v>386</v>
      </c>
    </row>
    <row r="1165" spans="1:7">
      <c r="A1165" s="2">
        <v>40310</v>
      </c>
      <c r="B1165" s="2" t="s">
        <v>207</v>
      </c>
      <c r="C1165" s="2" t="s">
        <v>1342</v>
      </c>
      <c r="D1165" s="2" t="s">
        <v>497</v>
      </c>
      <c r="E1165" s="2" t="s">
        <v>389</v>
      </c>
      <c r="F1165" s="2" t="s">
        <v>389</v>
      </c>
      <c r="G1165" s="2" t="s">
        <v>389</v>
      </c>
    </row>
    <row r="1166" spans="1:7">
      <c r="A1166" s="2">
        <v>40320</v>
      </c>
      <c r="B1166" s="2" t="s">
        <v>207</v>
      </c>
      <c r="C1166" s="2" t="s">
        <v>1342</v>
      </c>
      <c r="D1166" s="2" t="s">
        <v>497</v>
      </c>
      <c r="E1166" s="2" t="s">
        <v>402</v>
      </c>
      <c r="F1166" s="2" t="s">
        <v>402</v>
      </c>
      <c r="G1166" s="2" t="s">
        <v>402</v>
      </c>
    </row>
    <row r="1167" spans="1:7">
      <c r="A1167" s="2">
        <v>40330</v>
      </c>
      <c r="B1167" s="2" t="s">
        <v>207</v>
      </c>
      <c r="C1167" s="2" t="s">
        <v>1342</v>
      </c>
      <c r="D1167" s="2" t="s">
        <v>497</v>
      </c>
      <c r="E1167" s="2" t="s">
        <v>408</v>
      </c>
      <c r="F1167" s="2" t="s">
        <v>408</v>
      </c>
      <c r="G1167" s="2" t="s">
        <v>408</v>
      </c>
    </row>
    <row r="1168" spans="1:7">
      <c r="A1168" s="2">
        <v>40340</v>
      </c>
      <c r="B1168" s="2" t="s">
        <v>207</v>
      </c>
      <c r="C1168" s="2" t="s">
        <v>1342</v>
      </c>
      <c r="D1168" s="2" t="s">
        <v>497</v>
      </c>
      <c r="E1168" s="2" t="s">
        <v>410</v>
      </c>
      <c r="F1168" s="2" t="s">
        <v>410</v>
      </c>
      <c r="G1168" s="2" t="s">
        <v>410</v>
      </c>
    </row>
    <row r="1169" spans="1:7">
      <c r="A1169" s="2">
        <v>40350</v>
      </c>
      <c r="B1169" s="2" t="s">
        <v>207</v>
      </c>
      <c r="C1169" s="2" t="s">
        <v>1342</v>
      </c>
      <c r="D1169" s="2" t="s">
        <v>497</v>
      </c>
      <c r="E1169" s="2" t="s">
        <v>412</v>
      </c>
      <c r="F1169" s="2" t="s">
        <v>412</v>
      </c>
      <c r="G1169" s="2" t="s">
        <v>412</v>
      </c>
    </row>
    <row r="1170" spans="1:7">
      <c r="A1170" s="2">
        <v>40360</v>
      </c>
      <c r="B1170" s="2" t="s">
        <v>207</v>
      </c>
      <c r="C1170" s="2" t="s">
        <v>1342</v>
      </c>
      <c r="D1170" s="2" t="s">
        <v>497</v>
      </c>
      <c r="E1170" s="2" t="s">
        <v>424</v>
      </c>
      <c r="F1170" s="2" t="s">
        <v>424</v>
      </c>
      <c r="G1170" s="2" t="s">
        <v>424</v>
      </c>
    </row>
    <row r="1171" spans="1:7">
      <c r="A1171" s="2">
        <v>40370</v>
      </c>
      <c r="B1171" s="2" t="s">
        <v>207</v>
      </c>
      <c r="C1171" s="2" t="s">
        <v>1342</v>
      </c>
      <c r="D1171" s="2" t="s">
        <v>497</v>
      </c>
      <c r="E1171" s="2" t="s">
        <v>428</v>
      </c>
      <c r="F1171" s="2" t="s">
        <v>428</v>
      </c>
      <c r="G1171" s="2" t="s">
        <v>428</v>
      </c>
    </row>
    <row r="1172" spans="1:7">
      <c r="A1172" s="2">
        <v>40380</v>
      </c>
      <c r="B1172" s="2" t="s">
        <v>207</v>
      </c>
      <c r="C1172" s="2" t="s">
        <v>1342</v>
      </c>
      <c r="D1172" s="2" t="s">
        <v>497</v>
      </c>
      <c r="E1172" s="2" t="s">
        <v>429</v>
      </c>
      <c r="F1172" s="2" t="s">
        <v>429</v>
      </c>
      <c r="G1172" s="2" t="s">
        <v>429</v>
      </c>
    </row>
    <row r="1173" spans="1:7">
      <c r="A1173" s="2">
        <v>40390</v>
      </c>
      <c r="B1173" s="2" t="s">
        <v>207</v>
      </c>
      <c r="C1173" s="2" t="s">
        <v>1342</v>
      </c>
      <c r="D1173" s="2" t="s">
        <v>497</v>
      </c>
      <c r="E1173" s="2" t="s">
        <v>432</v>
      </c>
      <c r="F1173" s="2" t="s">
        <v>432</v>
      </c>
      <c r="G1173" s="2" t="s">
        <v>432</v>
      </c>
    </row>
    <row r="1174" spans="1:7">
      <c r="A1174" s="2">
        <v>40400</v>
      </c>
      <c r="B1174" s="2" t="s">
        <v>207</v>
      </c>
      <c r="C1174" s="2" t="s">
        <v>1342</v>
      </c>
      <c r="D1174" s="2" t="s">
        <v>497</v>
      </c>
      <c r="E1174" s="2" t="s">
        <v>435</v>
      </c>
      <c r="F1174" s="2" t="s">
        <v>435</v>
      </c>
      <c r="G1174" s="2" t="s">
        <v>435</v>
      </c>
    </row>
    <row r="1175" spans="1:7">
      <c r="A1175" s="2">
        <v>40410</v>
      </c>
      <c r="B1175" s="2" t="s">
        <v>207</v>
      </c>
      <c r="C1175" s="2" t="s">
        <v>1342</v>
      </c>
      <c r="D1175" s="2" t="s">
        <v>497</v>
      </c>
      <c r="E1175" s="2" t="s">
        <v>439</v>
      </c>
      <c r="F1175" s="2" t="s">
        <v>439</v>
      </c>
      <c r="G1175" s="2" t="s">
        <v>439</v>
      </c>
    </row>
    <row r="1176" spans="1:7">
      <c r="A1176" s="2">
        <v>40420</v>
      </c>
      <c r="B1176" s="2" t="s">
        <v>207</v>
      </c>
      <c r="C1176" s="2" t="s">
        <v>1342</v>
      </c>
      <c r="D1176" s="2" t="s">
        <v>497</v>
      </c>
      <c r="E1176" s="2" t="s">
        <v>442</v>
      </c>
      <c r="F1176" s="2" t="s">
        <v>442</v>
      </c>
      <c r="G1176" s="2" t="s">
        <v>442</v>
      </c>
    </row>
    <row r="1177" spans="1:7">
      <c r="A1177" s="2">
        <v>40430</v>
      </c>
      <c r="B1177" s="2" t="s">
        <v>207</v>
      </c>
      <c r="C1177" s="2" t="s">
        <v>1342</v>
      </c>
      <c r="D1177" s="2" t="s">
        <v>497</v>
      </c>
      <c r="E1177" s="2" t="s">
        <v>444</v>
      </c>
      <c r="F1177" s="2" t="s">
        <v>444</v>
      </c>
      <c r="G1177" s="2" t="s">
        <v>444</v>
      </c>
    </row>
    <row r="1178" spans="1:7">
      <c r="A1178" s="2">
        <v>40440</v>
      </c>
      <c r="B1178" s="2" t="s">
        <v>207</v>
      </c>
      <c r="C1178" s="2" t="s">
        <v>1342</v>
      </c>
      <c r="D1178" s="2" t="s">
        <v>497</v>
      </c>
      <c r="E1178" s="2" t="s">
        <v>446</v>
      </c>
      <c r="F1178" s="2" t="s">
        <v>446</v>
      </c>
      <c r="G1178" s="2" t="s">
        <v>446</v>
      </c>
    </row>
    <row r="1179" spans="1:7">
      <c r="A1179" s="2">
        <v>40450</v>
      </c>
      <c r="B1179" s="2" t="s">
        <v>207</v>
      </c>
      <c r="C1179" s="2" t="s">
        <v>1342</v>
      </c>
      <c r="D1179" s="2" t="s">
        <v>497</v>
      </c>
      <c r="E1179" s="2" t="s">
        <v>449</v>
      </c>
      <c r="F1179" s="2" t="s">
        <v>449</v>
      </c>
      <c r="G1179" s="2" t="s">
        <v>449</v>
      </c>
    </row>
    <row r="1180" spans="1:7">
      <c r="A1180" s="2">
        <v>40460</v>
      </c>
      <c r="B1180" s="2" t="s">
        <v>207</v>
      </c>
      <c r="C1180" s="2" t="s">
        <v>1342</v>
      </c>
      <c r="D1180" s="2" t="s">
        <v>497</v>
      </c>
      <c r="E1180" s="2" t="s">
        <v>452</v>
      </c>
      <c r="F1180" s="2" t="s">
        <v>452</v>
      </c>
      <c r="G1180" s="2" t="s">
        <v>452</v>
      </c>
    </row>
    <row r="1181" spans="1:7">
      <c r="A1181" s="2">
        <v>40470</v>
      </c>
      <c r="B1181" s="2" t="s">
        <v>207</v>
      </c>
      <c r="C1181" s="2" t="s">
        <v>1342</v>
      </c>
      <c r="D1181" s="2" t="s">
        <v>497</v>
      </c>
      <c r="E1181" s="2" t="s">
        <v>455</v>
      </c>
      <c r="F1181" s="2" t="s">
        <v>455</v>
      </c>
      <c r="G1181" s="2" t="s">
        <v>455</v>
      </c>
    </row>
    <row r="1182" spans="1:7">
      <c r="A1182" s="2">
        <v>40480</v>
      </c>
      <c r="B1182" s="2" t="s">
        <v>207</v>
      </c>
      <c r="C1182" s="2" t="s">
        <v>1342</v>
      </c>
      <c r="D1182" s="2" t="s">
        <v>497</v>
      </c>
      <c r="E1182" s="2" t="s">
        <v>457</v>
      </c>
      <c r="F1182" s="2" t="s">
        <v>457</v>
      </c>
      <c r="G1182" s="2" t="s">
        <v>457</v>
      </c>
    </row>
    <row r="1183" spans="1:7">
      <c r="A1183" s="2">
        <v>40490</v>
      </c>
      <c r="B1183" s="2" t="s">
        <v>207</v>
      </c>
      <c r="C1183" s="2" t="s">
        <v>1342</v>
      </c>
      <c r="D1183" s="2" t="s">
        <v>497</v>
      </c>
      <c r="E1183" s="2" t="s">
        <v>460</v>
      </c>
      <c r="F1183" s="2" t="s">
        <v>460</v>
      </c>
      <c r="G1183" s="2" t="s">
        <v>460</v>
      </c>
    </row>
    <row r="1184" spans="1:7">
      <c r="A1184" s="2">
        <v>40500</v>
      </c>
      <c r="B1184" s="2" t="s">
        <v>207</v>
      </c>
      <c r="C1184" s="2" t="s">
        <v>1342</v>
      </c>
      <c r="D1184" s="2" t="s">
        <v>497</v>
      </c>
      <c r="E1184" s="2" t="s">
        <v>463</v>
      </c>
      <c r="F1184" s="2" t="s">
        <v>463</v>
      </c>
      <c r="G1184" s="2" t="s">
        <v>463</v>
      </c>
    </row>
    <row r="1185" spans="1:7">
      <c r="A1185" s="2">
        <v>40510</v>
      </c>
      <c r="B1185" s="2" t="s">
        <v>207</v>
      </c>
      <c r="C1185" s="2" t="s">
        <v>1342</v>
      </c>
      <c r="D1185" s="2" t="s">
        <v>497</v>
      </c>
      <c r="E1185" s="2" t="s">
        <v>465</v>
      </c>
      <c r="F1185" s="2" t="s">
        <v>465</v>
      </c>
      <c r="G1185" s="2" t="s">
        <v>465</v>
      </c>
    </row>
    <row r="1186" spans="1:7">
      <c r="A1186" s="2">
        <v>40520</v>
      </c>
      <c r="B1186" s="2" t="s">
        <v>207</v>
      </c>
      <c r="C1186" s="2" t="s">
        <v>1342</v>
      </c>
      <c r="D1186" s="2" t="s">
        <v>497</v>
      </c>
      <c r="E1186" s="2" t="s">
        <v>473</v>
      </c>
      <c r="F1186" s="2" t="s">
        <v>473</v>
      </c>
      <c r="G1186" s="2" t="s">
        <v>473</v>
      </c>
    </row>
    <row r="1187" spans="1:7">
      <c r="A1187" s="2">
        <v>40530</v>
      </c>
      <c r="B1187" s="2" t="s">
        <v>207</v>
      </c>
      <c r="C1187" s="2" t="s">
        <v>1342</v>
      </c>
      <c r="D1187" s="2" t="s">
        <v>497</v>
      </c>
      <c r="E1187" s="2" t="s">
        <v>474</v>
      </c>
      <c r="F1187" s="2" t="s">
        <v>474</v>
      </c>
      <c r="G1187" s="2" t="s">
        <v>474</v>
      </c>
    </row>
    <row r="1188" spans="1:7">
      <c r="A1188" s="2">
        <v>40540</v>
      </c>
      <c r="B1188" s="2" t="s">
        <v>207</v>
      </c>
      <c r="C1188" s="2" t="s">
        <v>1342</v>
      </c>
      <c r="D1188" s="2" t="s">
        <v>497</v>
      </c>
      <c r="E1188" s="2" t="s">
        <v>475</v>
      </c>
      <c r="F1188" s="2" t="s">
        <v>475</v>
      </c>
      <c r="G1188" s="2" t="s">
        <v>475</v>
      </c>
    </row>
    <row r="1189" spans="1:7">
      <c r="A1189" s="2">
        <v>40550</v>
      </c>
      <c r="B1189" s="2" t="s">
        <v>207</v>
      </c>
      <c r="C1189" s="2" t="s">
        <v>1342</v>
      </c>
      <c r="D1189" s="2" t="s">
        <v>498</v>
      </c>
      <c r="E1189" s="2" t="s">
        <v>57</v>
      </c>
      <c r="F1189" s="2" t="s">
        <v>57</v>
      </c>
      <c r="G1189" s="2" t="s">
        <v>57</v>
      </c>
    </row>
    <row r="1190" spans="1:7">
      <c r="A1190" s="2">
        <v>40560</v>
      </c>
      <c r="B1190" s="2" t="s">
        <v>207</v>
      </c>
      <c r="C1190" s="2" t="s">
        <v>1342</v>
      </c>
      <c r="D1190" s="2" t="s">
        <v>498</v>
      </c>
      <c r="E1190" s="2" t="s">
        <v>386</v>
      </c>
      <c r="F1190" s="2" t="s">
        <v>386</v>
      </c>
      <c r="G1190" s="2" t="s">
        <v>386</v>
      </c>
    </row>
    <row r="1191" spans="1:7">
      <c r="A1191" s="2">
        <v>40570</v>
      </c>
      <c r="B1191" s="2" t="s">
        <v>207</v>
      </c>
      <c r="C1191" s="2" t="s">
        <v>1342</v>
      </c>
      <c r="D1191" s="2" t="s">
        <v>498</v>
      </c>
      <c r="E1191" s="2" t="s">
        <v>389</v>
      </c>
      <c r="F1191" s="2" t="s">
        <v>389</v>
      </c>
      <c r="G1191" s="2" t="s">
        <v>389</v>
      </c>
    </row>
    <row r="1192" spans="1:7">
      <c r="A1192" s="2">
        <v>40580</v>
      </c>
      <c r="B1192" s="2" t="s">
        <v>207</v>
      </c>
      <c r="C1192" s="2" t="s">
        <v>1342</v>
      </c>
      <c r="D1192" s="2" t="s">
        <v>498</v>
      </c>
      <c r="E1192" s="2" t="s">
        <v>402</v>
      </c>
      <c r="F1192" s="2" t="s">
        <v>402</v>
      </c>
      <c r="G1192" s="2" t="s">
        <v>402</v>
      </c>
    </row>
    <row r="1193" spans="1:7">
      <c r="A1193" s="2">
        <v>40590</v>
      </c>
      <c r="B1193" s="2" t="s">
        <v>207</v>
      </c>
      <c r="C1193" s="2" t="s">
        <v>1342</v>
      </c>
      <c r="D1193" s="2" t="s">
        <v>498</v>
      </c>
      <c r="E1193" s="2" t="s">
        <v>408</v>
      </c>
      <c r="F1193" s="2" t="s">
        <v>408</v>
      </c>
      <c r="G1193" s="2" t="s">
        <v>408</v>
      </c>
    </row>
    <row r="1194" spans="1:7">
      <c r="A1194" s="2">
        <v>40600</v>
      </c>
      <c r="B1194" s="2" t="s">
        <v>207</v>
      </c>
      <c r="C1194" s="2" t="s">
        <v>1342</v>
      </c>
      <c r="D1194" s="2" t="s">
        <v>498</v>
      </c>
      <c r="E1194" s="2" t="s">
        <v>410</v>
      </c>
      <c r="F1194" s="2" t="s">
        <v>410</v>
      </c>
      <c r="G1194" s="2" t="s">
        <v>410</v>
      </c>
    </row>
    <row r="1195" spans="1:7">
      <c r="A1195" s="2">
        <v>40610</v>
      </c>
      <c r="B1195" s="2" t="s">
        <v>207</v>
      </c>
      <c r="C1195" s="2" t="s">
        <v>1342</v>
      </c>
      <c r="D1195" s="2" t="s">
        <v>498</v>
      </c>
      <c r="E1195" s="2" t="s">
        <v>412</v>
      </c>
      <c r="F1195" s="2" t="s">
        <v>412</v>
      </c>
      <c r="G1195" s="2" t="s">
        <v>412</v>
      </c>
    </row>
    <row r="1196" spans="1:7">
      <c r="A1196" s="2">
        <v>40620</v>
      </c>
      <c r="B1196" s="2" t="s">
        <v>207</v>
      </c>
      <c r="C1196" s="2" t="s">
        <v>1342</v>
      </c>
      <c r="D1196" s="2" t="s">
        <v>498</v>
      </c>
      <c r="E1196" s="2" t="s">
        <v>424</v>
      </c>
      <c r="F1196" s="2" t="s">
        <v>424</v>
      </c>
      <c r="G1196" s="2" t="s">
        <v>424</v>
      </c>
    </row>
    <row r="1197" spans="1:7">
      <c r="A1197" s="2">
        <v>40630</v>
      </c>
      <c r="B1197" s="2" t="s">
        <v>207</v>
      </c>
      <c r="C1197" s="2" t="s">
        <v>1342</v>
      </c>
      <c r="D1197" s="2" t="s">
        <v>498</v>
      </c>
      <c r="E1197" s="2" t="s">
        <v>428</v>
      </c>
      <c r="F1197" s="2" t="s">
        <v>428</v>
      </c>
      <c r="G1197" s="2" t="s">
        <v>428</v>
      </c>
    </row>
    <row r="1198" spans="1:7">
      <c r="A1198" s="2">
        <v>40640</v>
      </c>
      <c r="B1198" s="2" t="s">
        <v>207</v>
      </c>
      <c r="C1198" s="2" t="s">
        <v>1342</v>
      </c>
      <c r="D1198" s="2" t="s">
        <v>498</v>
      </c>
      <c r="E1198" s="2" t="s">
        <v>429</v>
      </c>
      <c r="F1198" s="2" t="s">
        <v>429</v>
      </c>
      <c r="G1198" s="2" t="s">
        <v>429</v>
      </c>
    </row>
    <row r="1199" spans="1:7">
      <c r="A1199" s="2">
        <v>40650</v>
      </c>
      <c r="B1199" s="2" t="s">
        <v>207</v>
      </c>
      <c r="C1199" s="2" t="s">
        <v>1342</v>
      </c>
      <c r="D1199" s="2" t="s">
        <v>498</v>
      </c>
      <c r="E1199" s="2" t="s">
        <v>432</v>
      </c>
      <c r="F1199" s="2" t="s">
        <v>432</v>
      </c>
      <c r="G1199" s="2" t="s">
        <v>432</v>
      </c>
    </row>
    <row r="1200" spans="1:7">
      <c r="A1200" s="2">
        <v>40660</v>
      </c>
      <c r="B1200" s="2" t="s">
        <v>207</v>
      </c>
      <c r="C1200" s="2" t="s">
        <v>1342</v>
      </c>
      <c r="D1200" s="2" t="s">
        <v>498</v>
      </c>
      <c r="E1200" s="2" t="s">
        <v>435</v>
      </c>
      <c r="F1200" s="2" t="s">
        <v>435</v>
      </c>
      <c r="G1200" s="2" t="s">
        <v>435</v>
      </c>
    </row>
    <row r="1201" spans="1:7">
      <c r="A1201" s="2">
        <v>40670</v>
      </c>
      <c r="B1201" s="2" t="s">
        <v>207</v>
      </c>
      <c r="C1201" s="2" t="s">
        <v>1342</v>
      </c>
      <c r="D1201" s="2" t="s">
        <v>498</v>
      </c>
      <c r="E1201" s="2" t="s">
        <v>439</v>
      </c>
      <c r="F1201" s="2" t="s">
        <v>439</v>
      </c>
      <c r="G1201" s="2" t="s">
        <v>439</v>
      </c>
    </row>
    <row r="1202" spans="1:7">
      <c r="A1202" s="2">
        <v>40680</v>
      </c>
      <c r="B1202" s="2" t="s">
        <v>207</v>
      </c>
      <c r="C1202" s="2" t="s">
        <v>1342</v>
      </c>
      <c r="D1202" s="2" t="s">
        <v>498</v>
      </c>
      <c r="E1202" s="2" t="s">
        <v>442</v>
      </c>
      <c r="F1202" s="2" t="s">
        <v>442</v>
      </c>
      <c r="G1202" s="2" t="s">
        <v>442</v>
      </c>
    </row>
    <row r="1203" spans="1:7">
      <c r="A1203" s="2">
        <v>40690</v>
      </c>
      <c r="B1203" s="2" t="s">
        <v>207</v>
      </c>
      <c r="C1203" s="2" t="s">
        <v>1342</v>
      </c>
      <c r="D1203" s="2" t="s">
        <v>498</v>
      </c>
      <c r="E1203" s="2" t="s">
        <v>444</v>
      </c>
      <c r="F1203" s="2" t="s">
        <v>444</v>
      </c>
      <c r="G1203" s="2" t="s">
        <v>444</v>
      </c>
    </row>
    <row r="1204" spans="1:7">
      <c r="A1204" s="2">
        <v>40700</v>
      </c>
      <c r="B1204" s="2" t="s">
        <v>207</v>
      </c>
      <c r="C1204" s="2" t="s">
        <v>1342</v>
      </c>
      <c r="D1204" s="2" t="s">
        <v>498</v>
      </c>
      <c r="E1204" s="2" t="s">
        <v>446</v>
      </c>
      <c r="F1204" s="2" t="s">
        <v>446</v>
      </c>
      <c r="G1204" s="2" t="s">
        <v>446</v>
      </c>
    </row>
    <row r="1205" spans="1:7">
      <c r="A1205" s="2">
        <v>40710</v>
      </c>
      <c r="B1205" s="2" t="s">
        <v>207</v>
      </c>
      <c r="C1205" s="2" t="s">
        <v>1342</v>
      </c>
      <c r="D1205" s="2" t="s">
        <v>498</v>
      </c>
      <c r="E1205" s="2" t="s">
        <v>449</v>
      </c>
      <c r="F1205" s="2" t="s">
        <v>449</v>
      </c>
      <c r="G1205" s="2" t="s">
        <v>449</v>
      </c>
    </row>
    <row r="1206" spans="1:7">
      <c r="A1206" s="2">
        <v>40720</v>
      </c>
      <c r="B1206" s="2" t="s">
        <v>207</v>
      </c>
      <c r="C1206" s="2" t="s">
        <v>1342</v>
      </c>
      <c r="D1206" s="2" t="s">
        <v>498</v>
      </c>
      <c r="E1206" s="2" t="s">
        <v>452</v>
      </c>
      <c r="F1206" s="2" t="s">
        <v>452</v>
      </c>
      <c r="G1206" s="2" t="s">
        <v>452</v>
      </c>
    </row>
    <row r="1207" spans="1:7">
      <c r="A1207" s="2">
        <v>40730</v>
      </c>
      <c r="B1207" s="2" t="s">
        <v>207</v>
      </c>
      <c r="C1207" s="2" t="s">
        <v>1342</v>
      </c>
      <c r="D1207" s="2" t="s">
        <v>498</v>
      </c>
      <c r="E1207" s="2" t="s">
        <v>455</v>
      </c>
      <c r="F1207" s="2" t="s">
        <v>455</v>
      </c>
      <c r="G1207" s="2" t="s">
        <v>455</v>
      </c>
    </row>
    <row r="1208" spans="1:7">
      <c r="A1208" s="2">
        <v>40740</v>
      </c>
      <c r="B1208" s="2" t="s">
        <v>207</v>
      </c>
      <c r="C1208" s="2" t="s">
        <v>1342</v>
      </c>
      <c r="D1208" s="2" t="s">
        <v>498</v>
      </c>
      <c r="E1208" s="2" t="s">
        <v>457</v>
      </c>
      <c r="F1208" s="2" t="s">
        <v>457</v>
      </c>
      <c r="G1208" s="2" t="s">
        <v>457</v>
      </c>
    </row>
    <row r="1209" spans="1:7">
      <c r="A1209" s="2">
        <v>40750</v>
      </c>
      <c r="B1209" s="2" t="s">
        <v>207</v>
      </c>
      <c r="C1209" s="2" t="s">
        <v>1342</v>
      </c>
      <c r="D1209" s="2" t="s">
        <v>498</v>
      </c>
      <c r="E1209" s="2" t="s">
        <v>460</v>
      </c>
      <c r="F1209" s="2" t="s">
        <v>460</v>
      </c>
      <c r="G1209" s="2" t="s">
        <v>460</v>
      </c>
    </row>
    <row r="1210" spans="1:7">
      <c r="A1210" s="2">
        <v>40760</v>
      </c>
      <c r="B1210" s="2" t="s">
        <v>207</v>
      </c>
      <c r="C1210" s="2" t="s">
        <v>1342</v>
      </c>
      <c r="D1210" s="2" t="s">
        <v>498</v>
      </c>
      <c r="E1210" s="2" t="s">
        <v>463</v>
      </c>
      <c r="F1210" s="2" t="s">
        <v>463</v>
      </c>
      <c r="G1210" s="2" t="s">
        <v>463</v>
      </c>
    </row>
    <row r="1211" spans="1:7">
      <c r="A1211" s="2">
        <v>40770</v>
      </c>
      <c r="B1211" s="2" t="s">
        <v>207</v>
      </c>
      <c r="C1211" s="2" t="s">
        <v>1342</v>
      </c>
      <c r="D1211" s="2" t="s">
        <v>498</v>
      </c>
      <c r="E1211" s="2" t="s">
        <v>465</v>
      </c>
      <c r="F1211" s="2" t="s">
        <v>465</v>
      </c>
      <c r="G1211" s="2" t="s">
        <v>465</v>
      </c>
    </row>
    <row r="1212" spans="1:7">
      <c r="A1212" s="2">
        <v>40780</v>
      </c>
      <c r="B1212" s="2" t="s">
        <v>207</v>
      </c>
      <c r="C1212" s="2" t="s">
        <v>1342</v>
      </c>
      <c r="D1212" s="2" t="s">
        <v>498</v>
      </c>
      <c r="E1212" s="2" t="s">
        <v>473</v>
      </c>
      <c r="F1212" s="2" t="s">
        <v>473</v>
      </c>
      <c r="G1212" s="2" t="s">
        <v>473</v>
      </c>
    </row>
    <row r="1213" spans="1:7">
      <c r="A1213" s="2">
        <v>40790</v>
      </c>
      <c r="B1213" s="2" t="s">
        <v>207</v>
      </c>
      <c r="C1213" s="2" t="s">
        <v>1342</v>
      </c>
      <c r="D1213" s="2" t="s">
        <v>498</v>
      </c>
      <c r="E1213" s="2" t="s">
        <v>474</v>
      </c>
      <c r="F1213" s="2" t="s">
        <v>474</v>
      </c>
      <c r="G1213" s="2" t="s">
        <v>474</v>
      </c>
    </row>
    <row r="1214" spans="1:7">
      <c r="A1214" s="2">
        <v>40800</v>
      </c>
      <c r="B1214" s="2" t="s">
        <v>207</v>
      </c>
      <c r="C1214" s="2" t="s">
        <v>1342</v>
      </c>
      <c r="D1214" s="2" t="s">
        <v>498</v>
      </c>
      <c r="E1214" s="2" t="s">
        <v>475</v>
      </c>
      <c r="F1214" s="2" t="s">
        <v>475</v>
      </c>
      <c r="G1214" s="2" t="s">
        <v>475</v>
      </c>
    </row>
    <row r="1215" spans="1:7">
      <c r="A1215" s="2">
        <v>40810</v>
      </c>
      <c r="B1215" s="2" t="s">
        <v>207</v>
      </c>
      <c r="C1215" s="2" t="s">
        <v>1342</v>
      </c>
      <c r="D1215" s="2" t="s">
        <v>587</v>
      </c>
      <c r="E1215" s="2" t="s">
        <v>57</v>
      </c>
      <c r="F1215" s="2" t="s">
        <v>57</v>
      </c>
      <c r="G1215" s="2" t="s">
        <v>57</v>
      </c>
    </row>
    <row r="1216" spans="1:7">
      <c r="A1216" s="2">
        <v>40820</v>
      </c>
      <c r="B1216" s="2" t="s">
        <v>207</v>
      </c>
      <c r="C1216" s="2" t="s">
        <v>1342</v>
      </c>
      <c r="D1216" s="2" t="s">
        <v>587</v>
      </c>
      <c r="E1216" s="2" t="s">
        <v>386</v>
      </c>
      <c r="F1216" s="2" t="s">
        <v>386</v>
      </c>
      <c r="G1216" s="2" t="s">
        <v>386</v>
      </c>
    </row>
    <row r="1217" spans="1:7">
      <c r="A1217" s="2">
        <v>40830</v>
      </c>
      <c r="B1217" s="2" t="s">
        <v>207</v>
      </c>
      <c r="C1217" s="2" t="s">
        <v>1342</v>
      </c>
      <c r="D1217" s="2" t="s">
        <v>587</v>
      </c>
      <c r="E1217" s="2" t="s">
        <v>389</v>
      </c>
      <c r="F1217" s="2" t="s">
        <v>389</v>
      </c>
      <c r="G1217" s="2" t="s">
        <v>389</v>
      </c>
    </row>
    <row r="1218" spans="1:7">
      <c r="A1218" s="2">
        <v>40840</v>
      </c>
      <c r="B1218" s="2" t="s">
        <v>207</v>
      </c>
      <c r="C1218" s="2" t="s">
        <v>1342</v>
      </c>
      <c r="D1218" s="2" t="s">
        <v>587</v>
      </c>
      <c r="E1218" s="2" t="s">
        <v>402</v>
      </c>
      <c r="F1218" s="2" t="s">
        <v>402</v>
      </c>
      <c r="G1218" s="2" t="s">
        <v>402</v>
      </c>
    </row>
    <row r="1219" spans="1:7">
      <c r="A1219" s="2">
        <v>40850</v>
      </c>
      <c r="B1219" s="2" t="s">
        <v>207</v>
      </c>
      <c r="C1219" s="2" t="s">
        <v>1342</v>
      </c>
      <c r="D1219" s="2" t="s">
        <v>587</v>
      </c>
      <c r="E1219" s="2" t="s">
        <v>408</v>
      </c>
      <c r="F1219" s="2" t="s">
        <v>408</v>
      </c>
      <c r="G1219" s="2" t="s">
        <v>408</v>
      </c>
    </row>
    <row r="1220" spans="1:7">
      <c r="A1220" s="2">
        <v>40860</v>
      </c>
      <c r="B1220" s="2" t="s">
        <v>207</v>
      </c>
      <c r="C1220" s="2" t="s">
        <v>1342</v>
      </c>
      <c r="D1220" s="2" t="s">
        <v>587</v>
      </c>
      <c r="E1220" s="2" t="s">
        <v>410</v>
      </c>
      <c r="F1220" s="2" t="s">
        <v>410</v>
      </c>
      <c r="G1220" s="2" t="s">
        <v>410</v>
      </c>
    </row>
    <row r="1221" spans="1:7">
      <c r="A1221" s="2">
        <v>40870</v>
      </c>
      <c r="B1221" s="2" t="s">
        <v>207</v>
      </c>
      <c r="C1221" s="2" t="s">
        <v>1342</v>
      </c>
      <c r="D1221" s="2" t="s">
        <v>587</v>
      </c>
      <c r="E1221" s="2" t="s">
        <v>412</v>
      </c>
      <c r="F1221" s="2" t="s">
        <v>412</v>
      </c>
      <c r="G1221" s="2" t="s">
        <v>412</v>
      </c>
    </row>
    <row r="1222" spans="1:7">
      <c r="A1222" s="2">
        <v>40880</v>
      </c>
      <c r="B1222" s="2" t="s">
        <v>207</v>
      </c>
      <c r="C1222" s="2" t="s">
        <v>1342</v>
      </c>
      <c r="D1222" s="2" t="s">
        <v>587</v>
      </c>
      <c r="E1222" s="2" t="s">
        <v>424</v>
      </c>
      <c r="F1222" s="2" t="s">
        <v>424</v>
      </c>
      <c r="G1222" s="2" t="s">
        <v>424</v>
      </c>
    </row>
    <row r="1223" spans="1:7">
      <c r="A1223" s="2">
        <v>40890</v>
      </c>
      <c r="B1223" s="2" t="s">
        <v>207</v>
      </c>
      <c r="C1223" s="2" t="s">
        <v>1342</v>
      </c>
      <c r="D1223" s="2" t="s">
        <v>587</v>
      </c>
      <c r="E1223" s="2" t="s">
        <v>428</v>
      </c>
      <c r="F1223" s="2" t="s">
        <v>428</v>
      </c>
      <c r="G1223" s="2" t="s">
        <v>428</v>
      </c>
    </row>
    <row r="1224" spans="1:7">
      <c r="A1224" s="2">
        <v>40900</v>
      </c>
      <c r="B1224" s="2" t="s">
        <v>207</v>
      </c>
      <c r="C1224" s="2" t="s">
        <v>1342</v>
      </c>
      <c r="D1224" s="2" t="s">
        <v>587</v>
      </c>
      <c r="E1224" s="2" t="s">
        <v>429</v>
      </c>
      <c r="F1224" s="2" t="s">
        <v>429</v>
      </c>
      <c r="G1224" s="2" t="s">
        <v>429</v>
      </c>
    </row>
    <row r="1225" spans="1:7">
      <c r="A1225" s="2">
        <v>40910</v>
      </c>
      <c r="B1225" s="2" t="s">
        <v>207</v>
      </c>
      <c r="C1225" s="2" t="s">
        <v>1342</v>
      </c>
      <c r="D1225" s="2" t="s">
        <v>587</v>
      </c>
      <c r="E1225" s="2" t="s">
        <v>432</v>
      </c>
      <c r="F1225" s="2" t="s">
        <v>432</v>
      </c>
      <c r="G1225" s="2" t="s">
        <v>432</v>
      </c>
    </row>
    <row r="1226" spans="1:7">
      <c r="A1226" s="2">
        <v>40920</v>
      </c>
      <c r="B1226" s="2" t="s">
        <v>207</v>
      </c>
      <c r="C1226" s="2" t="s">
        <v>1342</v>
      </c>
      <c r="D1226" s="2" t="s">
        <v>587</v>
      </c>
      <c r="E1226" s="2" t="s">
        <v>435</v>
      </c>
      <c r="F1226" s="2" t="s">
        <v>435</v>
      </c>
      <c r="G1226" s="2" t="s">
        <v>435</v>
      </c>
    </row>
    <row r="1227" spans="1:7">
      <c r="A1227" s="2">
        <v>40930</v>
      </c>
      <c r="B1227" s="2" t="s">
        <v>207</v>
      </c>
      <c r="C1227" s="2" t="s">
        <v>1342</v>
      </c>
      <c r="D1227" s="2" t="s">
        <v>587</v>
      </c>
      <c r="E1227" s="2" t="s">
        <v>439</v>
      </c>
      <c r="F1227" s="2" t="s">
        <v>439</v>
      </c>
      <c r="G1227" s="2" t="s">
        <v>439</v>
      </c>
    </row>
    <row r="1228" spans="1:7">
      <c r="A1228" s="2">
        <v>40940</v>
      </c>
      <c r="B1228" s="2" t="s">
        <v>207</v>
      </c>
      <c r="C1228" s="2" t="s">
        <v>1342</v>
      </c>
      <c r="D1228" s="2" t="s">
        <v>587</v>
      </c>
      <c r="E1228" s="2" t="s">
        <v>442</v>
      </c>
      <c r="F1228" s="2" t="s">
        <v>442</v>
      </c>
      <c r="G1228" s="2" t="s">
        <v>442</v>
      </c>
    </row>
    <row r="1229" spans="1:7">
      <c r="A1229" s="2">
        <v>40950</v>
      </c>
      <c r="B1229" s="2" t="s">
        <v>207</v>
      </c>
      <c r="C1229" s="2" t="s">
        <v>1342</v>
      </c>
      <c r="D1229" s="2" t="s">
        <v>587</v>
      </c>
      <c r="E1229" s="2" t="s">
        <v>444</v>
      </c>
      <c r="F1229" s="2" t="s">
        <v>444</v>
      </c>
      <c r="G1229" s="2" t="s">
        <v>444</v>
      </c>
    </row>
    <row r="1230" spans="1:7">
      <c r="A1230" s="2">
        <v>40960</v>
      </c>
      <c r="B1230" s="2" t="s">
        <v>207</v>
      </c>
      <c r="C1230" s="2" t="s">
        <v>1342</v>
      </c>
      <c r="D1230" s="2" t="s">
        <v>587</v>
      </c>
      <c r="E1230" s="2" t="s">
        <v>446</v>
      </c>
      <c r="F1230" s="2" t="s">
        <v>446</v>
      </c>
      <c r="G1230" s="2" t="s">
        <v>446</v>
      </c>
    </row>
    <row r="1231" spans="1:7">
      <c r="A1231" s="2">
        <v>40970</v>
      </c>
      <c r="B1231" s="2" t="s">
        <v>207</v>
      </c>
      <c r="C1231" s="2" t="s">
        <v>1342</v>
      </c>
      <c r="D1231" s="2" t="s">
        <v>587</v>
      </c>
      <c r="E1231" s="2" t="s">
        <v>449</v>
      </c>
      <c r="F1231" s="2" t="s">
        <v>449</v>
      </c>
      <c r="G1231" s="2" t="s">
        <v>449</v>
      </c>
    </row>
    <row r="1232" spans="1:7">
      <c r="A1232" s="2">
        <v>40980</v>
      </c>
      <c r="B1232" s="2" t="s">
        <v>207</v>
      </c>
      <c r="C1232" s="2" t="s">
        <v>1342</v>
      </c>
      <c r="D1232" s="2" t="s">
        <v>587</v>
      </c>
      <c r="E1232" s="2" t="s">
        <v>452</v>
      </c>
      <c r="F1232" s="2" t="s">
        <v>452</v>
      </c>
      <c r="G1232" s="2" t="s">
        <v>452</v>
      </c>
    </row>
    <row r="1233" spans="1:7">
      <c r="A1233" s="2">
        <v>40990</v>
      </c>
      <c r="B1233" s="2" t="s">
        <v>207</v>
      </c>
      <c r="C1233" s="2" t="s">
        <v>1342</v>
      </c>
      <c r="D1233" s="2" t="s">
        <v>587</v>
      </c>
      <c r="E1233" s="2" t="s">
        <v>455</v>
      </c>
      <c r="F1233" s="2" t="s">
        <v>455</v>
      </c>
      <c r="G1233" s="2" t="s">
        <v>455</v>
      </c>
    </row>
    <row r="1234" spans="1:7">
      <c r="A1234" s="2">
        <v>41000</v>
      </c>
      <c r="B1234" s="2" t="s">
        <v>207</v>
      </c>
      <c r="C1234" s="2" t="s">
        <v>1342</v>
      </c>
      <c r="D1234" s="2" t="s">
        <v>587</v>
      </c>
      <c r="E1234" s="2" t="s">
        <v>457</v>
      </c>
      <c r="F1234" s="2" t="s">
        <v>457</v>
      </c>
      <c r="G1234" s="2" t="s">
        <v>457</v>
      </c>
    </row>
    <row r="1235" spans="1:7">
      <c r="A1235" s="2">
        <v>41010</v>
      </c>
      <c r="B1235" s="2" t="s">
        <v>207</v>
      </c>
      <c r="C1235" s="2" t="s">
        <v>1342</v>
      </c>
      <c r="D1235" s="2" t="s">
        <v>587</v>
      </c>
      <c r="E1235" s="2" t="s">
        <v>460</v>
      </c>
      <c r="F1235" s="2" t="s">
        <v>460</v>
      </c>
      <c r="G1235" s="2" t="s">
        <v>460</v>
      </c>
    </row>
    <row r="1236" spans="1:7">
      <c r="A1236" s="2">
        <v>41020</v>
      </c>
      <c r="B1236" s="2" t="s">
        <v>207</v>
      </c>
      <c r="C1236" s="2" t="s">
        <v>1342</v>
      </c>
      <c r="D1236" s="2" t="s">
        <v>587</v>
      </c>
      <c r="E1236" s="2" t="s">
        <v>463</v>
      </c>
      <c r="F1236" s="2" t="s">
        <v>463</v>
      </c>
      <c r="G1236" s="2" t="s">
        <v>463</v>
      </c>
    </row>
    <row r="1237" spans="1:7">
      <c r="A1237" s="2">
        <v>41030</v>
      </c>
      <c r="B1237" s="2" t="s">
        <v>207</v>
      </c>
      <c r="C1237" s="2" t="s">
        <v>1342</v>
      </c>
      <c r="D1237" s="2" t="s">
        <v>587</v>
      </c>
      <c r="E1237" s="2" t="s">
        <v>465</v>
      </c>
      <c r="F1237" s="2" t="s">
        <v>465</v>
      </c>
      <c r="G1237" s="2" t="s">
        <v>465</v>
      </c>
    </row>
    <row r="1238" spans="1:7">
      <c r="A1238" s="2">
        <v>41040</v>
      </c>
      <c r="B1238" s="2" t="s">
        <v>207</v>
      </c>
      <c r="C1238" s="2" t="s">
        <v>1342</v>
      </c>
      <c r="D1238" s="2" t="s">
        <v>587</v>
      </c>
      <c r="E1238" s="2" t="s">
        <v>473</v>
      </c>
      <c r="F1238" s="2" t="s">
        <v>473</v>
      </c>
      <c r="G1238" s="2" t="s">
        <v>473</v>
      </c>
    </row>
    <row r="1239" spans="1:7">
      <c r="A1239" s="2">
        <v>41050</v>
      </c>
      <c r="B1239" s="2" t="s">
        <v>207</v>
      </c>
      <c r="C1239" s="2" t="s">
        <v>1342</v>
      </c>
      <c r="D1239" s="2" t="s">
        <v>587</v>
      </c>
      <c r="E1239" s="2" t="s">
        <v>474</v>
      </c>
      <c r="F1239" s="2" t="s">
        <v>474</v>
      </c>
      <c r="G1239" s="2" t="s">
        <v>474</v>
      </c>
    </row>
    <row r="1240" spans="1:7">
      <c r="A1240" s="2">
        <v>41060</v>
      </c>
      <c r="B1240" s="2" t="s">
        <v>207</v>
      </c>
      <c r="C1240" s="2" t="s">
        <v>1342</v>
      </c>
      <c r="D1240" s="2" t="s">
        <v>587</v>
      </c>
      <c r="E1240" s="2" t="s">
        <v>475</v>
      </c>
      <c r="F1240" s="2" t="s">
        <v>475</v>
      </c>
      <c r="G1240" s="2" t="s">
        <v>475</v>
      </c>
    </row>
    <row r="1241" spans="1:7">
      <c r="A1241" s="2">
        <v>41590</v>
      </c>
      <c r="B1241" s="2" t="s">
        <v>207</v>
      </c>
      <c r="C1241" s="2" t="s">
        <v>1342</v>
      </c>
      <c r="D1241" s="2" t="s">
        <v>1343</v>
      </c>
      <c r="E1241" s="2" t="s">
        <v>57</v>
      </c>
      <c r="F1241" s="2" t="s">
        <v>57</v>
      </c>
      <c r="G1241" s="2" t="s">
        <v>57</v>
      </c>
    </row>
    <row r="1242" spans="1:7">
      <c r="A1242" s="2">
        <v>41600</v>
      </c>
      <c r="B1242" s="2" t="s">
        <v>207</v>
      </c>
      <c r="C1242" s="2" t="s">
        <v>1342</v>
      </c>
      <c r="D1242" s="2" t="s">
        <v>1343</v>
      </c>
      <c r="E1242" s="2" t="s">
        <v>386</v>
      </c>
      <c r="F1242" s="2" t="s">
        <v>386</v>
      </c>
      <c r="G1242" s="2" t="s">
        <v>386</v>
      </c>
    </row>
    <row r="1243" spans="1:7">
      <c r="A1243" s="2">
        <v>41610</v>
      </c>
      <c r="B1243" s="2" t="s">
        <v>207</v>
      </c>
      <c r="C1243" s="2" t="s">
        <v>1342</v>
      </c>
      <c r="D1243" s="2" t="s">
        <v>1343</v>
      </c>
      <c r="E1243" s="2" t="s">
        <v>389</v>
      </c>
      <c r="F1243" s="2" t="s">
        <v>389</v>
      </c>
      <c r="G1243" s="2" t="s">
        <v>389</v>
      </c>
    </row>
    <row r="1244" spans="1:7">
      <c r="A1244" s="2">
        <v>41620</v>
      </c>
      <c r="B1244" s="2" t="s">
        <v>207</v>
      </c>
      <c r="C1244" s="2" t="s">
        <v>1342</v>
      </c>
      <c r="D1244" s="2" t="s">
        <v>1343</v>
      </c>
      <c r="E1244" s="2" t="s">
        <v>402</v>
      </c>
      <c r="F1244" s="2" t="s">
        <v>402</v>
      </c>
      <c r="G1244" s="2" t="s">
        <v>402</v>
      </c>
    </row>
    <row r="1245" spans="1:7">
      <c r="A1245" s="2">
        <v>41630</v>
      </c>
      <c r="B1245" s="2" t="s">
        <v>207</v>
      </c>
      <c r="C1245" s="2" t="s">
        <v>1342</v>
      </c>
      <c r="D1245" s="2" t="s">
        <v>1343</v>
      </c>
      <c r="E1245" s="2" t="s">
        <v>408</v>
      </c>
      <c r="F1245" s="2" t="s">
        <v>408</v>
      </c>
      <c r="G1245" s="2" t="s">
        <v>408</v>
      </c>
    </row>
    <row r="1246" spans="1:7">
      <c r="A1246" s="2">
        <v>41640</v>
      </c>
      <c r="B1246" s="2" t="s">
        <v>207</v>
      </c>
      <c r="C1246" s="2" t="s">
        <v>1342</v>
      </c>
      <c r="D1246" s="2" t="s">
        <v>1343</v>
      </c>
      <c r="E1246" s="2" t="s">
        <v>410</v>
      </c>
      <c r="F1246" s="2" t="s">
        <v>410</v>
      </c>
      <c r="G1246" s="2" t="s">
        <v>410</v>
      </c>
    </row>
    <row r="1247" spans="1:7">
      <c r="A1247" s="2">
        <v>41650</v>
      </c>
      <c r="B1247" s="2" t="s">
        <v>207</v>
      </c>
      <c r="C1247" s="2" t="s">
        <v>1342</v>
      </c>
      <c r="D1247" s="2" t="s">
        <v>1343</v>
      </c>
      <c r="E1247" s="2" t="s">
        <v>412</v>
      </c>
      <c r="F1247" s="2" t="s">
        <v>412</v>
      </c>
      <c r="G1247" s="2" t="s">
        <v>412</v>
      </c>
    </row>
    <row r="1248" spans="1:7">
      <c r="A1248" s="2">
        <v>41660</v>
      </c>
      <c r="B1248" s="2" t="s">
        <v>207</v>
      </c>
      <c r="C1248" s="2" t="s">
        <v>1342</v>
      </c>
      <c r="D1248" s="2" t="s">
        <v>1343</v>
      </c>
      <c r="E1248" s="2" t="s">
        <v>424</v>
      </c>
      <c r="F1248" s="2" t="s">
        <v>424</v>
      </c>
      <c r="G1248" s="2" t="s">
        <v>424</v>
      </c>
    </row>
    <row r="1249" spans="1:7">
      <c r="A1249" s="2">
        <v>41670</v>
      </c>
      <c r="B1249" s="2" t="s">
        <v>207</v>
      </c>
      <c r="C1249" s="2" t="s">
        <v>1342</v>
      </c>
      <c r="D1249" s="2" t="s">
        <v>1343</v>
      </c>
      <c r="E1249" s="2" t="s">
        <v>428</v>
      </c>
      <c r="F1249" s="2" t="s">
        <v>428</v>
      </c>
      <c r="G1249" s="2" t="s">
        <v>428</v>
      </c>
    </row>
    <row r="1250" spans="1:7">
      <c r="A1250" s="2">
        <v>41680</v>
      </c>
      <c r="B1250" s="2" t="s">
        <v>207</v>
      </c>
      <c r="C1250" s="2" t="s">
        <v>1342</v>
      </c>
      <c r="D1250" s="2" t="s">
        <v>1343</v>
      </c>
      <c r="E1250" s="2" t="s">
        <v>429</v>
      </c>
      <c r="F1250" s="2" t="s">
        <v>429</v>
      </c>
      <c r="G1250" s="2" t="s">
        <v>429</v>
      </c>
    </row>
    <row r="1251" spans="1:7">
      <c r="A1251" s="2">
        <v>41690</v>
      </c>
      <c r="B1251" s="2" t="s">
        <v>207</v>
      </c>
      <c r="C1251" s="2" t="s">
        <v>1342</v>
      </c>
      <c r="D1251" s="2" t="s">
        <v>1343</v>
      </c>
      <c r="E1251" s="2" t="s">
        <v>432</v>
      </c>
      <c r="F1251" s="2" t="s">
        <v>432</v>
      </c>
      <c r="G1251" s="2" t="s">
        <v>432</v>
      </c>
    </row>
    <row r="1252" spans="1:7">
      <c r="A1252" s="2">
        <v>41700</v>
      </c>
      <c r="B1252" s="2" t="s">
        <v>207</v>
      </c>
      <c r="C1252" s="2" t="s">
        <v>1342</v>
      </c>
      <c r="D1252" s="2" t="s">
        <v>1343</v>
      </c>
      <c r="E1252" s="2" t="s">
        <v>435</v>
      </c>
      <c r="F1252" s="2" t="s">
        <v>435</v>
      </c>
      <c r="G1252" s="2" t="s">
        <v>435</v>
      </c>
    </row>
    <row r="1253" spans="1:7">
      <c r="A1253" s="2">
        <v>41710</v>
      </c>
      <c r="B1253" s="2" t="s">
        <v>207</v>
      </c>
      <c r="C1253" s="2" t="s">
        <v>1342</v>
      </c>
      <c r="D1253" s="2" t="s">
        <v>1343</v>
      </c>
      <c r="E1253" s="2" t="s">
        <v>439</v>
      </c>
      <c r="F1253" s="2" t="s">
        <v>439</v>
      </c>
      <c r="G1253" s="2" t="s">
        <v>439</v>
      </c>
    </row>
    <row r="1254" spans="1:7">
      <c r="A1254" s="2">
        <v>41720</v>
      </c>
      <c r="B1254" s="2" t="s">
        <v>207</v>
      </c>
      <c r="C1254" s="2" t="s">
        <v>1342</v>
      </c>
      <c r="D1254" s="2" t="s">
        <v>1343</v>
      </c>
      <c r="E1254" s="2" t="s">
        <v>442</v>
      </c>
      <c r="F1254" s="2" t="s">
        <v>442</v>
      </c>
      <c r="G1254" s="2" t="s">
        <v>442</v>
      </c>
    </row>
    <row r="1255" spans="1:7">
      <c r="A1255" s="2">
        <v>41730</v>
      </c>
      <c r="B1255" s="2" t="s">
        <v>207</v>
      </c>
      <c r="C1255" s="2" t="s">
        <v>1342</v>
      </c>
      <c r="D1255" s="2" t="s">
        <v>1343</v>
      </c>
      <c r="E1255" s="2" t="s">
        <v>444</v>
      </c>
      <c r="F1255" s="2" t="s">
        <v>444</v>
      </c>
      <c r="G1255" s="2" t="s">
        <v>444</v>
      </c>
    </row>
    <row r="1256" spans="1:7">
      <c r="A1256" s="2">
        <v>41740</v>
      </c>
      <c r="B1256" s="2" t="s">
        <v>207</v>
      </c>
      <c r="C1256" s="2" t="s">
        <v>1342</v>
      </c>
      <c r="D1256" s="2" t="s">
        <v>1343</v>
      </c>
      <c r="E1256" s="2" t="s">
        <v>446</v>
      </c>
      <c r="F1256" s="2" t="s">
        <v>446</v>
      </c>
      <c r="G1256" s="2" t="s">
        <v>446</v>
      </c>
    </row>
    <row r="1257" spans="1:7">
      <c r="A1257" s="2">
        <v>41750</v>
      </c>
      <c r="B1257" s="2" t="s">
        <v>207</v>
      </c>
      <c r="C1257" s="2" t="s">
        <v>1342</v>
      </c>
      <c r="D1257" s="2" t="s">
        <v>1343</v>
      </c>
      <c r="E1257" s="2" t="s">
        <v>449</v>
      </c>
      <c r="F1257" s="2" t="s">
        <v>449</v>
      </c>
      <c r="G1257" s="2" t="s">
        <v>449</v>
      </c>
    </row>
    <row r="1258" spans="1:7">
      <c r="A1258" s="2">
        <v>41760</v>
      </c>
      <c r="B1258" s="2" t="s">
        <v>207</v>
      </c>
      <c r="C1258" s="2" t="s">
        <v>1342</v>
      </c>
      <c r="D1258" s="2" t="s">
        <v>1343</v>
      </c>
      <c r="E1258" s="2" t="s">
        <v>452</v>
      </c>
      <c r="F1258" s="2" t="s">
        <v>452</v>
      </c>
      <c r="G1258" s="2" t="s">
        <v>452</v>
      </c>
    </row>
    <row r="1259" spans="1:7">
      <c r="A1259" s="2">
        <v>41770</v>
      </c>
      <c r="B1259" s="2" t="s">
        <v>207</v>
      </c>
      <c r="C1259" s="2" t="s">
        <v>1342</v>
      </c>
      <c r="D1259" s="2" t="s">
        <v>1343</v>
      </c>
      <c r="E1259" s="2" t="s">
        <v>455</v>
      </c>
      <c r="F1259" s="2" t="s">
        <v>455</v>
      </c>
      <c r="G1259" s="2" t="s">
        <v>455</v>
      </c>
    </row>
    <row r="1260" spans="1:7">
      <c r="A1260" s="2">
        <v>41780</v>
      </c>
      <c r="B1260" s="2" t="s">
        <v>207</v>
      </c>
      <c r="C1260" s="2" t="s">
        <v>1342</v>
      </c>
      <c r="D1260" s="2" t="s">
        <v>1343</v>
      </c>
      <c r="E1260" s="2" t="s">
        <v>457</v>
      </c>
      <c r="F1260" s="2" t="s">
        <v>457</v>
      </c>
      <c r="G1260" s="2" t="s">
        <v>457</v>
      </c>
    </row>
    <row r="1261" spans="1:7">
      <c r="A1261" s="2">
        <v>41790</v>
      </c>
      <c r="B1261" s="2" t="s">
        <v>207</v>
      </c>
      <c r="C1261" s="2" t="s">
        <v>1342</v>
      </c>
      <c r="D1261" s="2" t="s">
        <v>1343</v>
      </c>
      <c r="E1261" s="2" t="s">
        <v>460</v>
      </c>
      <c r="F1261" s="2" t="s">
        <v>460</v>
      </c>
      <c r="G1261" s="2" t="s">
        <v>460</v>
      </c>
    </row>
    <row r="1262" spans="1:7">
      <c r="A1262" s="2">
        <v>41800</v>
      </c>
      <c r="B1262" s="2" t="s">
        <v>207</v>
      </c>
      <c r="C1262" s="2" t="s">
        <v>1342</v>
      </c>
      <c r="D1262" s="2" t="s">
        <v>1343</v>
      </c>
      <c r="E1262" s="2" t="s">
        <v>463</v>
      </c>
      <c r="F1262" s="2" t="s">
        <v>463</v>
      </c>
      <c r="G1262" s="2" t="s">
        <v>463</v>
      </c>
    </row>
    <row r="1263" spans="1:7">
      <c r="A1263" s="2">
        <v>41810</v>
      </c>
      <c r="B1263" s="2" t="s">
        <v>207</v>
      </c>
      <c r="C1263" s="2" t="s">
        <v>1342</v>
      </c>
      <c r="D1263" s="2" t="s">
        <v>1343</v>
      </c>
      <c r="E1263" s="2" t="s">
        <v>465</v>
      </c>
      <c r="F1263" s="2" t="s">
        <v>465</v>
      </c>
      <c r="G1263" s="2" t="s">
        <v>465</v>
      </c>
    </row>
    <row r="1264" spans="1:7">
      <c r="A1264" s="2">
        <v>41820</v>
      </c>
      <c r="B1264" s="2" t="s">
        <v>207</v>
      </c>
      <c r="C1264" s="2" t="s">
        <v>1342</v>
      </c>
      <c r="D1264" s="2" t="s">
        <v>1343</v>
      </c>
      <c r="E1264" s="2" t="s">
        <v>473</v>
      </c>
      <c r="F1264" s="2" t="s">
        <v>473</v>
      </c>
      <c r="G1264" s="2" t="s">
        <v>473</v>
      </c>
    </row>
    <row r="1265" spans="1:7">
      <c r="A1265" s="2">
        <v>41830</v>
      </c>
      <c r="B1265" s="2" t="s">
        <v>207</v>
      </c>
      <c r="C1265" s="2" t="s">
        <v>1342</v>
      </c>
      <c r="D1265" s="2" t="s">
        <v>1343</v>
      </c>
      <c r="E1265" s="2" t="s">
        <v>474</v>
      </c>
      <c r="F1265" s="2" t="s">
        <v>474</v>
      </c>
      <c r="G1265" s="2" t="s">
        <v>474</v>
      </c>
    </row>
    <row r="1266" spans="1:7">
      <c r="A1266" s="2">
        <v>41840</v>
      </c>
      <c r="B1266" s="2" t="s">
        <v>207</v>
      </c>
      <c r="C1266" s="2" t="s">
        <v>1342</v>
      </c>
      <c r="D1266" s="2" t="s">
        <v>1343</v>
      </c>
      <c r="E1266" s="2" t="s">
        <v>475</v>
      </c>
      <c r="F1266" s="2" t="s">
        <v>475</v>
      </c>
      <c r="G1266" s="2" t="s">
        <v>475</v>
      </c>
    </row>
    <row r="1267" spans="1:7">
      <c r="A1267" s="2">
        <v>41850</v>
      </c>
      <c r="B1267" s="2" t="s">
        <v>207</v>
      </c>
      <c r="C1267" s="2" t="s">
        <v>1342</v>
      </c>
      <c r="D1267" s="2" t="s">
        <v>839</v>
      </c>
      <c r="E1267" s="2" t="s">
        <v>57</v>
      </c>
      <c r="F1267" s="2" t="s">
        <v>57</v>
      </c>
      <c r="G1267" s="2" t="s">
        <v>57</v>
      </c>
    </row>
    <row r="1268" spans="1:7">
      <c r="A1268" s="2">
        <v>41860</v>
      </c>
      <c r="B1268" s="2" t="s">
        <v>207</v>
      </c>
      <c r="C1268" s="2" t="s">
        <v>1342</v>
      </c>
      <c r="D1268" s="2" t="s">
        <v>839</v>
      </c>
      <c r="E1268" s="2" t="s">
        <v>386</v>
      </c>
      <c r="F1268" s="2" t="s">
        <v>386</v>
      </c>
      <c r="G1268" s="2" t="s">
        <v>386</v>
      </c>
    </row>
    <row r="1269" spans="1:7">
      <c r="A1269" s="2">
        <v>41870</v>
      </c>
      <c r="B1269" s="2" t="s">
        <v>207</v>
      </c>
      <c r="C1269" s="2" t="s">
        <v>1342</v>
      </c>
      <c r="D1269" s="2" t="s">
        <v>839</v>
      </c>
      <c r="E1269" s="2" t="s">
        <v>389</v>
      </c>
      <c r="F1269" s="2" t="s">
        <v>389</v>
      </c>
      <c r="G1269" s="2" t="s">
        <v>389</v>
      </c>
    </row>
    <row r="1270" spans="1:7">
      <c r="A1270" s="2">
        <v>41880</v>
      </c>
      <c r="B1270" s="2" t="s">
        <v>207</v>
      </c>
      <c r="C1270" s="2" t="s">
        <v>1342</v>
      </c>
      <c r="D1270" s="2" t="s">
        <v>839</v>
      </c>
      <c r="E1270" s="2" t="s">
        <v>402</v>
      </c>
      <c r="F1270" s="2" t="s">
        <v>402</v>
      </c>
      <c r="G1270" s="2" t="s">
        <v>402</v>
      </c>
    </row>
    <row r="1271" spans="1:7">
      <c r="A1271" s="2">
        <v>41890</v>
      </c>
      <c r="B1271" s="2" t="s">
        <v>207</v>
      </c>
      <c r="C1271" s="2" t="s">
        <v>1342</v>
      </c>
      <c r="D1271" s="2" t="s">
        <v>839</v>
      </c>
      <c r="E1271" s="2" t="s">
        <v>408</v>
      </c>
      <c r="F1271" s="2" t="s">
        <v>408</v>
      </c>
      <c r="G1271" s="2" t="s">
        <v>408</v>
      </c>
    </row>
    <row r="1272" spans="1:7">
      <c r="A1272" s="2">
        <v>41900</v>
      </c>
      <c r="B1272" s="2" t="s">
        <v>207</v>
      </c>
      <c r="C1272" s="2" t="s">
        <v>1342</v>
      </c>
      <c r="D1272" s="2" t="s">
        <v>839</v>
      </c>
      <c r="E1272" s="2" t="s">
        <v>410</v>
      </c>
      <c r="F1272" s="2" t="s">
        <v>410</v>
      </c>
      <c r="G1272" s="2" t="s">
        <v>410</v>
      </c>
    </row>
    <row r="1273" spans="1:7">
      <c r="A1273" s="2">
        <v>41910</v>
      </c>
      <c r="B1273" s="2" t="s">
        <v>207</v>
      </c>
      <c r="C1273" s="2" t="s">
        <v>1342</v>
      </c>
      <c r="D1273" s="2" t="s">
        <v>839</v>
      </c>
      <c r="E1273" s="2" t="s">
        <v>412</v>
      </c>
      <c r="F1273" s="2" t="s">
        <v>412</v>
      </c>
      <c r="G1273" s="2" t="s">
        <v>412</v>
      </c>
    </row>
    <row r="1274" spans="1:7">
      <c r="A1274" s="2">
        <v>41920</v>
      </c>
      <c r="B1274" s="2" t="s">
        <v>207</v>
      </c>
      <c r="C1274" s="2" t="s">
        <v>1342</v>
      </c>
      <c r="D1274" s="2" t="s">
        <v>839</v>
      </c>
      <c r="E1274" s="2" t="s">
        <v>424</v>
      </c>
      <c r="F1274" s="2" t="s">
        <v>424</v>
      </c>
      <c r="G1274" s="2" t="s">
        <v>424</v>
      </c>
    </row>
    <row r="1275" spans="1:7">
      <c r="A1275" s="2">
        <v>41930</v>
      </c>
      <c r="B1275" s="2" t="s">
        <v>207</v>
      </c>
      <c r="C1275" s="2" t="s">
        <v>1342</v>
      </c>
      <c r="D1275" s="2" t="s">
        <v>839</v>
      </c>
      <c r="E1275" s="2" t="s">
        <v>428</v>
      </c>
      <c r="F1275" s="2" t="s">
        <v>428</v>
      </c>
      <c r="G1275" s="2" t="s">
        <v>428</v>
      </c>
    </row>
    <row r="1276" spans="1:7">
      <c r="A1276" s="2">
        <v>41940</v>
      </c>
      <c r="B1276" s="2" t="s">
        <v>207</v>
      </c>
      <c r="C1276" s="2" t="s">
        <v>1342</v>
      </c>
      <c r="D1276" s="2" t="s">
        <v>839</v>
      </c>
      <c r="E1276" s="2" t="s">
        <v>429</v>
      </c>
      <c r="F1276" s="2" t="s">
        <v>429</v>
      </c>
      <c r="G1276" s="2" t="s">
        <v>429</v>
      </c>
    </row>
    <row r="1277" spans="1:7">
      <c r="A1277" s="2">
        <v>41950</v>
      </c>
      <c r="B1277" s="2" t="s">
        <v>207</v>
      </c>
      <c r="C1277" s="2" t="s">
        <v>1342</v>
      </c>
      <c r="D1277" s="2" t="s">
        <v>839</v>
      </c>
      <c r="E1277" s="2" t="s">
        <v>432</v>
      </c>
      <c r="F1277" s="2" t="s">
        <v>432</v>
      </c>
      <c r="G1277" s="2" t="s">
        <v>432</v>
      </c>
    </row>
    <row r="1278" spans="1:7">
      <c r="A1278" s="2">
        <v>41960</v>
      </c>
      <c r="B1278" s="2" t="s">
        <v>207</v>
      </c>
      <c r="C1278" s="2" t="s">
        <v>1342</v>
      </c>
      <c r="D1278" s="2" t="s">
        <v>839</v>
      </c>
      <c r="E1278" s="2" t="s">
        <v>435</v>
      </c>
      <c r="F1278" s="2" t="s">
        <v>435</v>
      </c>
      <c r="G1278" s="2" t="s">
        <v>435</v>
      </c>
    </row>
    <row r="1279" spans="1:7">
      <c r="A1279" s="2">
        <v>41970</v>
      </c>
      <c r="B1279" s="2" t="s">
        <v>207</v>
      </c>
      <c r="C1279" s="2" t="s">
        <v>1342</v>
      </c>
      <c r="D1279" s="2" t="s">
        <v>839</v>
      </c>
      <c r="E1279" s="2" t="s">
        <v>439</v>
      </c>
      <c r="F1279" s="2" t="s">
        <v>439</v>
      </c>
      <c r="G1279" s="2" t="s">
        <v>439</v>
      </c>
    </row>
    <row r="1280" spans="1:7">
      <c r="A1280" s="2">
        <v>41980</v>
      </c>
      <c r="B1280" s="2" t="s">
        <v>207</v>
      </c>
      <c r="C1280" s="2" t="s">
        <v>1342</v>
      </c>
      <c r="D1280" s="2" t="s">
        <v>839</v>
      </c>
      <c r="E1280" s="2" t="s">
        <v>442</v>
      </c>
      <c r="F1280" s="2" t="s">
        <v>442</v>
      </c>
      <c r="G1280" s="2" t="s">
        <v>442</v>
      </c>
    </row>
    <row r="1281" spans="1:7">
      <c r="A1281" s="2">
        <v>41990</v>
      </c>
      <c r="B1281" s="2" t="s">
        <v>207</v>
      </c>
      <c r="C1281" s="2" t="s">
        <v>1342</v>
      </c>
      <c r="D1281" s="2" t="s">
        <v>839</v>
      </c>
      <c r="E1281" s="2" t="s">
        <v>444</v>
      </c>
      <c r="F1281" s="2" t="s">
        <v>444</v>
      </c>
      <c r="G1281" s="2" t="s">
        <v>444</v>
      </c>
    </row>
    <row r="1282" spans="1:7">
      <c r="A1282" s="2">
        <v>42000</v>
      </c>
      <c r="B1282" s="2" t="s">
        <v>207</v>
      </c>
      <c r="C1282" s="2" t="s">
        <v>1342</v>
      </c>
      <c r="D1282" s="2" t="s">
        <v>839</v>
      </c>
      <c r="E1282" s="2" t="s">
        <v>446</v>
      </c>
      <c r="F1282" s="2" t="s">
        <v>446</v>
      </c>
      <c r="G1282" s="2" t="s">
        <v>446</v>
      </c>
    </row>
    <row r="1283" spans="1:7">
      <c r="A1283" s="2">
        <v>42010</v>
      </c>
      <c r="B1283" s="2" t="s">
        <v>207</v>
      </c>
      <c r="C1283" s="2" t="s">
        <v>1342</v>
      </c>
      <c r="D1283" s="2" t="s">
        <v>839</v>
      </c>
      <c r="E1283" s="2" t="s">
        <v>449</v>
      </c>
      <c r="F1283" s="2" t="s">
        <v>449</v>
      </c>
      <c r="G1283" s="2" t="s">
        <v>449</v>
      </c>
    </row>
    <row r="1284" spans="1:7">
      <c r="A1284" s="2">
        <v>42020</v>
      </c>
      <c r="B1284" s="2" t="s">
        <v>207</v>
      </c>
      <c r="C1284" s="2" t="s">
        <v>1342</v>
      </c>
      <c r="D1284" s="2" t="s">
        <v>839</v>
      </c>
      <c r="E1284" s="2" t="s">
        <v>452</v>
      </c>
      <c r="F1284" s="2" t="s">
        <v>452</v>
      </c>
      <c r="G1284" s="2" t="s">
        <v>452</v>
      </c>
    </row>
    <row r="1285" spans="1:7">
      <c r="A1285" s="2">
        <v>42030</v>
      </c>
      <c r="B1285" s="2" t="s">
        <v>207</v>
      </c>
      <c r="C1285" s="2" t="s">
        <v>1342</v>
      </c>
      <c r="D1285" s="2" t="s">
        <v>839</v>
      </c>
      <c r="E1285" s="2" t="s">
        <v>455</v>
      </c>
      <c r="F1285" s="2" t="s">
        <v>455</v>
      </c>
      <c r="G1285" s="2" t="s">
        <v>455</v>
      </c>
    </row>
    <row r="1286" spans="1:7">
      <c r="A1286" s="2">
        <v>42040</v>
      </c>
      <c r="B1286" s="2" t="s">
        <v>207</v>
      </c>
      <c r="C1286" s="2" t="s">
        <v>1342</v>
      </c>
      <c r="D1286" s="2" t="s">
        <v>839</v>
      </c>
      <c r="E1286" s="2" t="s">
        <v>457</v>
      </c>
      <c r="F1286" s="2" t="s">
        <v>457</v>
      </c>
      <c r="G1286" s="2" t="s">
        <v>457</v>
      </c>
    </row>
    <row r="1287" spans="1:7">
      <c r="A1287" s="2">
        <v>42050</v>
      </c>
      <c r="B1287" s="2" t="s">
        <v>207</v>
      </c>
      <c r="C1287" s="2" t="s">
        <v>1342</v>
      </c>
      <c r="D1287" s="2" t="s">
        <v>839</v>
      </c>
      <c r="E1287" s="2" t="s">
        <v>460</v>
      </c>
      <c r="F1287" s="2" t="s">
        <v>460</v>
      </c>
      <c r="G1287" s="2" t="s">
        <v>460</v>
      </c>
    </row>
    <row r="1288" spans="1:7">
      <c r="A1288" s="2">
        <v>42060</v>
      </c>
      <c r="B1288" s="2" t="s">
        <v>207</v>
      </c>
      <c r="C1288" s="2" t="s">
        <v>1342</v>
      </c>
      <c r="D1288" s="2" t="s">
        <v>839</v>
      </c>
      <c r="E1288" s="2" t="s">
        <v>463</v>
      </c>
      <c r="F1288" s="2" t="s">
        <v>463</v>
      </c>
      <c r="G1288" s="2" t="s">
        <v>463</v>
      </c>
    </row>
    <row r="1289" spans="1:7">
      <c r="A1289" s="2">
        <v>42070</v>
      </c>
      <c r="B1289" s="2" t="s">
        <v>207</v>
      </c>
      <c r="C1289" s="2" t="s">
        <v>1342</v>
      </c>
      <c r="D1289" s="2" t="s">
        <v>839</v>
      </c>
      <c r="E1289" s="2" t="s">
        <v>465</v>
      </c>
      <c r="F1289" s="2" t="s">
        <v>465</v>
      </c>
      <c r="G1289" s="2" t="s">
        <v>465</v>
      </c>
    </row>
    <row r="1290" spans="1:7">
      <c r="A1290" s="2">
        <v>42080</v>
      </c>
      <c r="B1290" s="2" t="s">
        <v>207</v>
      </c>
      <c r="C1290" s="2" t="s">
        <v>1342</v>
      </c>
      <c r="D1290" s="2" t="s">
        <v>839</v>
      </c>
      <c r="E1290" s="2" t="s">
        <v>473</v>
      </c>
      <c r="F1290" s="2" t="s">
        <v>473</v>
      </c>
      <c r="G1290" s="2" t="s">
        <v>473</v>
      </c>
    </row>
    <row r="1291" spans="1:7">
      <c r="A1291" s="2">
        <v>42090</v>
      </c>
      <c r="B1291" s="2" t="s">
        <v>207</v>
      </c>
      <c r="C1291" s="2" t="s">
        <v>1342</v>
      </c>
      <c r="D1291" s="2" t="s">
        <v>839</v>
      </c>
      <c r="E1291" s="2" t="s">
        <v>474</v>
      </c>
      <c r="F1291" s="2" t="s">
        <v>474</v>
      </c>
      <c r="G1291" s="2" t="s">
        <v>474</v>
      </c>
    </row>
    <row r="1292" spans="1:7">
      <c r="A1292" s="2">
        <v>42100</v>
      </c>
      <c r="B1292" s="2" t="s">
        <v>207</v>
      </c>
      <c r="C1292" s="2" t="s">
        <v>1342</v>
      </c>
      <c r="D1292" s="2" t="s">
        <v>839</v>
      </c>
      <c r="E1292" s="2" t="s">
        <v>475</v>
      </c>
      <c r="F1292" s="2" t="s">
        <v>475</v>
      </c>
      <c r="G1292" s="2" t="s">
        <v>475</v>
      </c>
    </row>
    <row r="1293" spans="1:7">
      <c r="A1293" s="2">
        <v>42110</v>
      </c>
      <c r="B1293" s="2" t="s">
        <v>207</v>
      </c>
      <c r="C1293" s="2" t="s">
        <v>1342</v>
      </c>
      <c r="D1293" s="2" t="s">
        <v>840</v>
      </c>
      <c r="E1293" s="2" t="s">
        <v>57</v>
      </c>
      <c r="F1293" s="2" t="s">
        <v>57</v>
      </c>
      <c r="G1293" s="2" t="s">
        <v>57</v>
      </c>
    </row>
    <row r="1294" spans="1:7">
      <c r="A1294" s="2">
        <v>42120</v>
      </c>
      <c r="B1294" s="2" t="s">
        <v>207</v>
      </c>
      <c r="C1294" s="2" t="s">
        <v>1342</v>
      </c>
      <c r="D1294" s="2" t="s">
        <v>840</v>
      </c>
      <c r="E1294" s="2" t="s">
        <v>386</v>
      </c>
      <c r="F1294" s="2" t="s">
        <v>386</v>
      </c>
      <c r="G1294" s="2" t="s">
        <v>386</v>
      </c>
    </row>
    <row r="1295" spans="1:7">
      <c r="A1295" s="2">
        <v>42130</v>
      </c>
      <c r="B1295" s="2" t="s">
        <v>207</v>
      </c>
      <c r="C1295" s="2" t="s">
        <v>1342</v>
      </c>
      <c r="D1295" s="2" t="s">
        <v>840</v>
      </c>
      <c r="E1295" s="2" t="s">
        <v>389</v>
      </c>
      <c r="F1295" s="2" t="s">
        <v>389</v>
      </c>
      <c r="G1295" s="2" t="s">
        <v>389</v>
      </c>
    </row>
    <row r="1296" spans="1:7">
      <c r="A1296" s="2">
        <v>42140</v>
      </c>
      <c r="B1296" s="2" t="s">
        <v>207</v>
      </c>
      <c r="C1296" s="2" t="s">
        <v>1342</v>
      </c>
      <c r="D1296" s="2" t="s">
        <v>840</v>
      </c>
      <c r="E1296" s="2" t="s">
        <v>402</v>
      </c>
      <c r="F1296" s="2" t="s">
        <v>402</v>
      </c>
      <c r="G1296" s="2" t="s">
        <v>402</v>
      </c>
    </row>
    <row r="1297" spans="1:7">
      <c r="A1297" s="2">
        <v>42150</v>
      </c>
      <c r="B1297" s="2" t="s">
        <v>207</v>
      </c>
      <c r="C1297" s="2" t="s">
        <v>1342</v>
      </c>
      <c r="D1297" s="2" t="s">
        <v>840</v>
      </c>
      <c r="E1297" s="2" t="s">
        <v>408</v>
      </c>
      <c r="F1297" s="2" t="s">
        <v>408</v>
      </c>
      <c r="G1297" s="2" t="s">
        <v>408</v>
      </c>
    </row>
    <row r="1298" spans="1:7">
      <c r="A1298" s="2">
        <v>42160</v>
      </c>
      <c r="B1298" s="2" t="s">
        <v>207</v>
      </c>
      <c r="C1298" s="2" t="s">
        <v>1342</v>
      </c>
      <c r="D1298" s="2" t="s">
        <v>840</v>
      </c>
      <c r="E1298" s="2" t="s">
        <v>410</v>
      </c>
      <c r="F1298" s="2" t="s">
        <v>410</v>
      </c>
      <c r="G1298" s="2" t="s">
        <v>410</v>
      </c>
    </row>
    <row r="1299" spans="1:7">
      <c r="A1299" s="2">
        <v>42170</v>
      </c>
      <c r="B1299" s="2" t="s">
        <v>207</v>
      </c>
      <c r="C1299" s="2" t="s">
        <v>1342</v>
      </c>
      <c r="D1299" s="2" t="s">
        <v>840</v>
      </c>
      <c r="E1299" s="2" t="s">
        <v>412</v>
      </c>
      <c r="F1299" s="2" t="s">
        <v>412</v>
      </c>
      <c r="G1299" s="2" t="s">
        <v>412</v>
      </c>
    </row>
    <row r="1300" spans="1:7">
      <c r="A1300" s="2">
        <v>42180</v>
      </c>
      <c r="B1300" s="2" t="s">
        <v>207</v>
      </c>
      <c r="C1300" s="2" t="s">
        <v>1342</v>
      </c>
      <c r="D1300" s="2" t="s">
        <v>840</v>
      </c>
      <c r="E1300" s="2" t="s">
        <v>424</v>
      </c>
      <c r="F1300" s="2" t="s">
        <v>424</v>
      </c>
      <c r="G1300" s="2" t="s">
        <v>424</v>
      </c>
    </row>
    <row r="1301" spans="1:7">
      <c r="A1301" s="2">
        <v>42190</v>
      </c>
      <c r="B1301" s="2" t="s">
        <v>207</v>
      </c>
      <c r="C1301" s="2" t="s">
        <v>1342</v>
      </c>
      <c r="D1301" s="2" t="s">
        <v>840</v>
      </c>
      <c r="E1301" s="2" t="s">
        <v>428</v>
      </c>
      <c r="F1301" s="2" t="s">
        <v>428</v>
      </c>
      <c r="G1301" s="2" t="s">
        <v>428</v>
      </c>
    </row>
    <row r="1302" spans="1:7">
      <c r="A1302" s="2">
        <v>42200</v>
      </c>
      <c r="B1302" s="2" t="s">
        <v>207</v>
      </c>
      <c r="C1302" s="2" t="s">
        <v>1342</v>
      </c>
      <c r="D1302" s="2" t="s">
        <v>840</v>
      </c>
      <c r="E1302" s="2" t="s">
        <v>429</v>
      </c>
      <c r="F1302" s="2" t="s">
        <v>429</v>
      </c>
      <c r="G1302" s="2" t="s">
        <v>429</v>
      </c>
    </row>
    <row r="1303" spans="1:7">
      <c r="A1303" s="2">
        <v>42210</v>
      </c>
      <c r="B1303" s="2" t="s">
        <v>207</v>
      </c>
      <c r="C1303" s="2" t="s">
        <v>1342</v>
      </c>
      <c r="D1303" s="2" t="s">
        <v>840</v>
      </c>
      <c r="E1303" s="2" t="s">
        <v>432</v>
      </c>
      <c r="F1303" s="2" t="s">
        <v>432</v>
      </c>
      <c r="G1303" s="2" t="s">
        <v>432</v>
      </c>
    </row>
    <row r="1304" spans="1:7">
      <c r="A1304" s="2">
        <v>42220</v>
      </c>
      <c r="B1304" s="2" t="s">
        <v>207</v>
      </c>
      <c r="C1304" s="2" t="s">
        <v>1342</v>
      </c>
      <c r="D1304" s="2" t="s">
        <v>840</v>
      </c>
      <c r="E1304" s="2" t="s">
        <v>435</v>
      </c>
      <c r="F1304" s="2" t="s">
        <v>435</v>
      </c>
      <c r="G1304" s="2" t="s">
        <v>435</v>
      </c>
    </row>
    <row r="1305" spans="1:7">
      <c r="A1305" s="2">
        <v>42230</v>
      </c>
      <c r="B1305" s="2" t="s">
        <v>207</v>
      </c>
      <c r="C1305" s="2" t="s">
        <v>1342</v>
      </c>
      <c r="D1305" s="2" t="s">
        <v>840</v>
      </c>
      <c r="E1305" s="2" t="s">
        <v>439</v>
      </c>
      <c r="F1305" s="2" t="s">
        <v>439</v>
      </c>
      <c r="G1305" s="2" t="s">
        <v>439</v>
      </c>
    </row>
    <row r="1306" spans="1:7">
      <c r="A1306" s="2">
        <v>42240</v>
      </c>
      <c r="B1306" s="2" t="s">
        <v>207</v>
      </c>
      <c r="C1306" s="2" t="s">
        <v>1342</v>
      </c>
      <c r="D1306" s="2" t="s">
        <v>840</v>
      </c>
      <c r="E1306" s="2" t="s">
        <v>442</v>
      </c>
      <c r="F1306" s="2" t="s">
        <v>442</v>
      </c>
      <c r="G1306" s="2" t="s">
        <v>442</v>
      </c>
    </row>
    <row r="1307" spans="1:7">
      <c r="A1307" s="2">
        <v>42250</v>
      </c>
      <c r="B1307" s="2" t="s">
        <v>207</v>
      </c>
      <c r="C1307" s="2" t="s">
        <v>1342</v>
      </c>
      <c r="D1307" s="2" t="s">
        <v>840</v>
      </c>
      <c r="E1307" s="2" t="s">
        <v>444</v>
      </c>
      <c r="F1307" s="2" t="s">
        <v>444</v>
      </c>
      <c r="G1307" s="2" t="s">
        <v>444</v>
      </c>
    </row>
    <row r="1308" spans="1:7">
      <c r="A1308" s="2">
        <v>42260</v>
      </c>
      <c r="B1308" s="2" t="s">
        <v>207</v>
      </c>
      <c r="C1308" s="2" t="s">
        <v>1342</v>
      </c>
      <c r="D1308" s="2" t="s">
        <v>840</v>
      </c>
      <c r="E1308" s="2" t="s">
        <v>446</v>
      </c>
      <c r="F1308" s="2" t="s">
        <v>446</v>
      </c>
      <c r="G1308" s="2" t="s">
        <v>446</v>
      </c>
    </row>
    <row r="1309" spans="1:7">
      <c r="A1309" s="2">
        <v>42270</v>
      </c>
      <c r="B1309" s="2" t="s">
        <v>207</v>
      </c>
      <c r="C1309" s="2" t="s">
        <v>1342</v>
      </c>
      <c r="D1309" s="2" t="s">
        <v>840</v>
      </c>
      <c r="E1309" s="2" t="s">
        <v>449</v>
      </c>
      <c r="F1309" s="2" t="s">
        <v>449</v>
      </c>
      <c r="G1309" s="2" t="s">
        <v>449</v>
      </c>
    </row>
    <row r="1310" spans="1:7">
      <c r="A1310" s="2">
        <v>42280</v>
      </c>
      <c r="B1310" s="2" t="s">
        <v>207</v>
      </c>
      <c r="C1310" s="2" t="s">
        <v>1342</v>
      </c>
      <c r="D1310" s="2" t="s">
        <v>840</v>
      </c>
      <c r="E1310" s="2" t="s">
        <v>452</v>
      </c>
      <c r="F1310" s="2" t="s">
        <v>452</v>
      </c>
      <c r="G1310" s="2" t="s">
        <v>452</v>
      </c>
    </row>
    <row r="1311" spans="1:7">
      <c r="A1311" s="2">
        <v>42290</v>
      </c>
      <c r="B1311" s="2" t="s">
        <v>207</v>
      </c>
      <c r="C1311" s="2" t="s">
        <v>1342</v>
      </c>
      <c r="D1311" s="2" t="s">
        <v>840</v>
      </c>
      <c r="E1311" s="2" t="s">
        <v>455</v>
      </c>
      <c r="F1311" s="2" t="s">
        <v>455</v>
      </c>
      <c r="G1311" s="2" t="s">
        <v>455</v>
      </c>
    </row>
    <row r="1312" spans="1:7">
      <c r="A1312" s="2">
        <v>42300</v>
      </c>
      <c r="B1312" s="2" t="s">
        <v>207</v>
      </c>
      <c r="C1312" s="2" t="s">
        <v>1342</v>
      </c>
      <c r="D1312" s="2" t="s">
        <v>840</v>
      </c>
      <c r="E1312" s="2" t="s">
        <v>457</v>
      </c>
      <c r="F1312" s="2" t="s">
        <v>457</v>
      </c>
      <c r="G1312" s="2" t="s">
        <v>457</v>
      </c>
    </row>
    <row r="1313" spans="1:7">
      <c r="A1313" s="2">
        <v>42310</v>
      </c>
      <c r="B1313" s="2" t="s">
        <v>207</v>
      </c>
      <c r="C1313" s="2" t="s">
        <v>1342</v>
      </c>
      <c r="D1313" s="2" t="s">
        <v>840</v>
      </c>
      <c r="E1313" s="2" t="s">
        <v>460</v>
      </c>
      <c r="F1313" s="2" t="s">
        <v>460</v>
      </c>
      <c r="G1313" s="2" t="s">
        <v>460</v>
      </c>
    </row>
    <row r="1314" spans="1:7">
      <c r="A1314" s="2">
        <v>42320</v>
      </c>
      <c r="B1314" s="2" t="s">
        <v>207</v>
      </c>
      <c r="C1314" s="2" t="s">
        <v>1342</v>
      </c>
      <c r="D1314" s="2" t="s">
        <v>840</v>
      </c>
      <c r="E1314" s="2" t="s">
        <v>463</v>
      </c>
      <c r="F1314" s="2" t="s">
        <v>463</v>
      </c>
      <c r="G1314" s="2" t="s">
        <v>463</v>
      </c>
    </row>
    <row r="1315" spans="1:7">
      <c r="A1315" s="2">
        <v>42330</v>
      </c>
      <c r="B1315" s="2" t="s">
        <v>207</v>
      </c>
      <c r="C1315" s="2" t="s">
        <v>1342</v>
      </c>
      <c r="D1315" s="2" t="s">
        <v>840</v>
      </c>
      <c r="E1315" s="2" t="s">
        <v>465</v>
      </c>
      <c r="F1315" s="2" t="s">
        <v>465</v>
      </c>
      <c r="G1315" s="2" t="s">
        <v>465</v>
      </c>
    </row>
    <row r="1316" spans="1:7">
      <c r="A1316" s="2">
        <v>42340</v>
      </c>
      <c r="B1316" s="2" t="s">
        <v>207</v>
      </c>
      <c r="C1316" s="2" t="s">
        <v>1342</v>
      </c>
      <c r="D1316" s="2" t="s">
        <v>840</v>
      </c>
      <c r="E1316" s="2" t="s">
        <v>473</v>
      </c>
      <c r="F1316" s="2" t="s">
        <v>473</v>
      </c>
      <c r="G1316" s="2" t="s">
        <v>473</v>
      </c>
    </row>
    <row r="1317" spans="1:7">
      <c r="A1317" s="2">
        <v>42350</v>
      </c>
      <c r="B1317" s="2" t="s">
        <v>207</v>
      </c>
      <c r="C1317" s="2" t="s">
        <v>1342</v>
      </c>
      <c r="D1317" s="2" t="s">
        <v>840</v>
      </c>
      <c r="E1317" s="2" t="s">
        <v>474</v>
      </c>
      <c r="F1317" s="2" t="s">
        <v>474</v>
      </c>
      <c r="G1317" s="2" t="s">
        <v>474</v>
      </c>
    </row>
    <row r="1318" spans="1:7">
      <c r="A1318" s="2">
        <v>42360</v>
      </c>
      <c r="B1318" s="2" t="s">
        <v>207</v>
      </c>
      <c r="C1318" s="2" t="s">
        <v>1342</v>
      </c>
      <c r="D1318" s="2" t="s">
        <v>840</v>
      </c>
      <c r="E1318" s="2" t="s">
        <v>475</v>
      </c>
      <c r="F1318" s="2" t="s">
        <v>475</v>
      </c>
      <c r="G1318" s="2" t="s">
        <v>475</v>
      </c>
    </row>
    <row r="1319" spans="1:7">
      <c r="A1319" s="2">
        <v>42370</v>
      </c>
      <c r="B1319" s="2" t="s">
        <v>207</v>
      </c>
      <c r="C1319" s="2" t="s">
        <v>1342</v>
      </c>
      <c r="D1319" s="2" t="s">
        <v>924</v>
      </c>
      <c r="E1319" s="2" t="s">
        <v>57</v>
      </c>
      <c r="F1319" s="2" t="s">
        <v>57</v>
      </c>
      <c r="G1319" s="2" t="s">
        <v>57</v>
      </c>
    </row>
    <row r="1320" spans="1:7">
      <c r="A1320" s="2">
        <v>42380</v>
      </c>
      <c r="B1320" s="2" t="s">
        <v>207</v>
      </c>
      <c r="C1320" s="2" t="s">
        <v>1342</v>
      </c>
      <c r="D1320" s="2" t="s">
        <v>924</v>
      </c>
      <c r="E1320" s="2" t="s">
        <v>386</v>
      </c>
      <c r="F1320" s="2" t="s">
        <v>386</v>
      </c>
      <c r="G1320" s="2" t="s">
        <v>386</v>
      </c>
    </row>
    <row r="1321" spans="1:7">
      <c r="A1321" s="2">
        <v>42390</v>
      </c>
      <c r="B1321" s="2" t="s">
        <v>207</v>
      </c>
      <c r="C1321" s="2" t="s">
        <v>1342</v>
      </c>
      <c r="D1321" s="2" t="s">
        <v>924</v>
      </c>
      <c r="E1321" s="2" t="s">
        <v>389</v>
      </c>
      <c r="F1321" s="2" t="s">
        <v>389</v>
      </c>
      <c r="G1321" s="2" t="s">
        <v>389</v>
      </c>
    </row>
    <row r="1322" spans="1:7">
      <c r="A1322" s="2">
        <v>42400</v>
      </c>
      <c r="B1322" s="2" t="s">
        <v>207</v>
      </c>
      <c r="C1322" s="2" t="s">
        <v>1342</v>
      </c>
      <c r="D1322" s="2" t="s">
        <v>924</v>
      </c>
      <c r="E1322" s="2" t="s">
        <v>402</v>
      </c>
      <c r="F1322" s="2" t="s">
        <v>402</v>
      </c>
      <c r="G1322" s="2" t="s">
        <v>402</v>
      </c>
    </row>
    <row r="1323" spans="1:7">
      <c r="A1323" s="2">
        <v>42410</v>
      </c>
      <c r="B1323" s="2" t="s">
        <v>207</v>
      </c>
      <c r="C1323" s="2" t="s">
        <v>1342</v>
      </c>
      <c r="D1323" s="2" t="s">
        <v>924</v>
      </c>
      <c r="E1323" s="2" t="s">
        <v>408</v>
      </c>
      <c r="F1323" s="2" t="s">
        <v>408</v>
      </c>
      <c r="G1323" s="2" t="s">
        <v>408</v>
      </c>
    </row>
    <row r="1324" spans="1:7">
      <c r="A1324" s="2">
        <v>42420</v>
      </c>
      <c r="B1324" s="2" t="s">
        <v>207</v>
      </c>
      <c r="C1324" s="2" t="s">
        <v>1342</v>
      </c>
      <c r="D1324" s="2" t="s">
        <v>924</v>
      </c>
      <c r="E1324" s="2" t="s">
        <v>410</v>
      </c>
      <c r="F1324" s="2" t="s">
        <v>410</v>
      </c>
      <c r="G1324" s="2" t="s">
        <v>410</v>
      </c>
    </row>
    <row r="1325" spans="1:7">
      <c r="A1325" s="2">
        <v>42430</v>
      </c>
      <c r="B1325" s="2" t="s">
        <v>207</v>
      </c>
      <c r="C1325" s="2" t="s">
        <v>1342</v>
      </c>
      <c r="D1325" s="2" t="s">
        <v>924</v>
      </c>
      <c r="E1325" s="2" t="s">
        <v>412</v>
      </c>
      <c r="F1325" s="2" t="s">
        <v>412</v>
      </c>
      <c r="G1325" s="2" t="s">
        <v>412</v>
      </c>
    </row>
    <row r="1326" spans="1:7">
      <c r="A1326" s="2">
        <v>42440</v>
      </c>
      <c r="B1326" s="2" t="s">
        <v>207</v>
      </c>
      <c r="C1326" s="2" t="s">
        <v>1342</v>
      </c>
      <c r="D1326" s="2" t="s">
        <v>924</v>
      </c>
      <c r="E1326" s="2" t="s">
        <v>424</v>
      </c>
      <c r="F1326" s="2" t="s">
        <v>424</v>
      </c>
      <c r="G1326" s="2" t="s">
        <v>424</v>
      </c>
    </row>
    <row r="1327" spans="1:7">
      <c r="A1327" s="2">
        <v>42450</v>
      </c>
      <c r="B1327" s="2" t="s">
        <v>207</v>
      </c>
      <c r="C1327" s="2" t="s">
        <v>1342</v>
      </c>
      <c r="D1327" s="2" t="s">
        <v>924</v>
      </c>
      <c r="E1327" s="2" t="s">
        <v>428</v>
      </c>
      <c r="F1327" s="2" t="s">
        <v>428</v>
      </c>
      <c r="G1327" s="2" t="s">
        <v>428</v>
      </c>
    </row>
    <row r="1328" spans="1:7">
      <c r="A1328" s="2">
        <v>42460</v>
      </c>
      <c r="B1328" s="2" t="s">
        <v>207</v>
      </c>
      <c r="C1328" s="2" t="s">
        <v>1342</v>
      </c>
      <c r="D1328" s="2" t="s">
        <v>924</v>
      </c>
      <c r="E1328" s="2" t="s">
        <v>429</v>
      </c>
      <c r="F1328" s="2" t="s">
        <v>429</v>
      </c>
      <c r="G1328" s="2" t="s">
        <v>429</v>
      </c>
    </row>
    <row r="1329" spans="1:7">
      <c r="A1329" s="2">
        <v>42470</v>
      </c>
      <c r="B1329" s="2" t="s">
        <v>207</v>
      </c>
      <c r="C1329" s="2" t="s">
        <v>1342</v>
      </c>
      <c r="D1329" s="2" t="s">
        <v>924</v>
      </c>
      <c r="E1329" s="2" t="s">
        <v>432</v>
      </c>
      <c r="F1329" s="2" t="s">
        <v>432</v>
      </c>
      <c r="G1329" s="2" t="s">
        <v>432</v>
      </c>
    </row>
    <row r="1330" spans="1:7">
      <c r="A1330" s="2">
        <v>42480</v>
      </c>
      <c r="B1330" s="2" t="s">
        <v>207</v>
      </c>
      <c r="C1330" s="2" t="s">
        <v>1342</v>
      </c>
      <c r="D1330" s="2" t="s">
        <v>924</v>
      </c>
      <c r="E1330" s="2" t="s">
        <v>435</v>
      </c>
      <c r="F1330" s="2" t="s">
        <v>435</v>
      </c>
      <c r="G1330" s="2" t="s">
        <v>435</v>
      </c>
    </row>
    <row r="1331" spans="1:7">
      <c r="A1331" s="2">
        <v>42490</v>
      </c>
      <c r="B1331" s="2" t="s">
        <v>207</v>
      </c>
      <c r="C1331" s="2" t="s">
        <v>1342</v>
      </c>
      <c r="D1331" s="2" t="s">
        <v>924</v>
      </c>
      <c r="E1331" s="2" t="s">
        <v>439</v>
      </c>
      <c r="F1331" s="2" t="s">
        <v>439</v>
      </c>
      <c r="G1331" s="2" t="s">
        <v>439</v>
      </c>
    </row>
    <row r="1332" spans="1:7">
      <c r="A1332" s="2">
        <v>42500</v>
      </c>
      <c r="B1332" s="2" t="s">
        <v>207</v>
      </c>
      <c r="C1332" s="2" t="s">
        <v>1342</v>
      </c>
      <c r="D1332" s="2" t="s">
        <v>924</v>
      </c>
      <c r="E1332" s="2" t="s">
        <v>442</v>
      </c>
      <c r="F1332" s="2" t="s">
        <v>442</v>
      </c>
      <c r="G1332" s="2" t="s">
        <v>442</v>
      </c>
    </row>
    <row r="1333" spans="1:7">
      <c r="A1333" s="2">
        <v>42510</v>
      </c>
      <c r="B1333" s="2" t="s">
        <v>207</v>
      </c>
      <c r="C1333" s="2" t="s">
        <v>1342</v>
      </c>
      <c r="D1333" s="2" t="s">
        <v>924</v>
      </c>
      <c r="E1333" s="2" t="s">
        <v>444</v>
      </c>
      <c r="F1333" s="2" t="s">
        <v>444</v>
      </c>
      <c r="G1333" s="2" t="s">
        <v>444</v>
      </c>
    </row>
    <row r="1334" spans="1:7">
      <c r="A1334" s="2">
        <v>42520</v>
      </c>
      <c r="B1334" s="2" t="s">
        <v>207</v>
      </c>
      <c r="C1334" s="2" t="s">
        <v>1342</v>
      </c>
      <c r="D1334" s="2" t="s">
        <v>924</v>
      </c>
      <c r="E1334" s="2" t="s">
        <v>446</v>
      </c>
      <c r="F1334" s="2" t="s">
        <v>446</v>
      </c>
      <c r="G1334" s="2" t="s">
        <v>446</v>
      </c>
    </row>
    <row r="1335" spans="1:7">
      <c r="A1335" s="2">
        <v>42530</v>
      </c>
      <c r="B1335" s="2" t="s">
        <v>207</v>
      </c>
      <c r="C1335" s="2" t="s">
        <v>1342</v>
      </c>
      <c r="D1335" s="2" t="s">
        <v>924</v>
      </c>
      <c r="E1335" s="2" t="s">
        <v>449</v>
      </c>
      <c r="F1335" s="2" t="s">
        <v>449</v>
      </c>
      <c r="G1335" s="2" t="s">
        <v>449</v>
      </c>
    </row>
    <row r="1336" spans="1:7">
      <c r="A1336" s="2">
        <v>42540</v>
      </c>
      <c r="B1336" s="2" t="s">
        <v>207</v>
      </c>
      <c r="C1336" s="2" t="s">
        <v>1342</v>
      </c>
      <c r="D1336" s="2" t="s">
        <v>924</v>
      </c>
      <c r="E1336" s="2" t="s">
        <v>452</v>
      </c>
      <c r="F1336" s="2" t="s">
        <v>452</v>
      </c>
      <c r="G1336" s="2" t="s">
        <v>452</v>
      </c>
    </row>
    <row r="1337" spans="1:7">
      <c r="A1337" s="2">
        <v>42550</v>
      </c>
      <c r="B1337" s="2" t="s">
        <v>207</v>
      </c>
      <c r="C1337" s="2" t="s">
        <v>1342</v>
      </c>
      <c r="D1337" s="2" t="s">
        <v>924</v>
      </c>
      <c r="E1337" s="2" t="s">
        <v>455</v>
      </c>
      <c r="F1337" s="2" t="s">
        <v>455</v>
      </c>
      <c r="G1337" s="2" t="s">
        <v>455</v>
      </c>
    </row>
    <row r="1338" spans="1:7">
      <c r="A1338" s="2">
        <v>42560</v>
      </c>
      <c r="B1338" s="2" t="s">
        <v>207</v>
      </c>
      <c r="C1338" s="2" t="s">
        <v>1342</v>
      </c>
      <c r="D1338" s="2" t="s">
        <v>924</v>
      </c>
      <c r="E1338" s="2" t="s">
        <v>457</v>
      </c>
      <c r="F1338" s="2" t="s">
        <v>457</v>
      </c>
      <c r="G1338" s="2" t="s">
        <v>457</v>
      </c>
    </row>
    <row r="1339" spans="1:7">
      <c r="A1339" s="2">
        <v>42570</v>
      </c>
      <c r="B1339" s="2" t="s">
        <v>207</v>
      </c>
      <c r="C1339" s="2" t="s">
        <v>1342</v>
      </c>
      <c r="D1339" s="2" t="s">
        <v>924</v>
      </c>
      <c r="E1339" s="2" t="s">
        <v>460</v>
      </c>
      <c r="F1339" s="2" t="s">
        <v>460</v>
      </c>
      <c r="G1339" s="2" t="s">
        <v>460</v>
      </c>
    </row>
    <row r="1340" spans="1:7">
      <c r="A1340" s="2">
        <v>42580</v>
      </c>
      <c r="B1340" s="2" t="s">
        <v>207</v>
      </c>
      <c r="C1340" s="2" t="s">
        <v>1342</v>
      </c>
      <c r="D1340" s="2" t="s">
        <v>924</v>
      </c>
      <c r="E1340" s="2" t="s">
        <v>463</v>
      </c>
      <c r="F1340" s="2" t="s">
        <v>463</v>
      </c>
      <c r="G1340" s="2" t="s">
        <v>463</v>
      </c>
    </row>
    <row r="1341" spans="1:7">
      <c r="A1341" s="2">
        <v>42590</v>
      </c>
      <c r="B1341" s="2" t="s">
        <v>207</v>
      </c>
      <c r="C1341" s="2" t="s">
        <v>1342</v>
      </c>
      <c r="D1341" s="2" t="s">
        <v>924</v>
      </c>
      <c r="E1341" s="2" t="s">
        <v>465</v>
      </c>
      <c r="F1341" s="2" t="s">
        <v>465</v>
      </c>
      <c r="G1341" s="2" t="s">
        <v>465</v>
      </c>
    </row>
    <row r="1342" spans="1:7">
      <c r="A1342" s="2">
        <v>42600</v>
      </c>
      <c r="B1342" s="2" t="s">
        <v>207</v>
      </c>
      <c r="C1342" s="2" t="s">
        <v>1342</v>
      </c>
      <c r="D1342" s="2" t="s">
        <v>924</v>
      </c>
      <c r="E1342" s="2" t="s">
        <v>473</v>
      </c>
      <c r="F1342" s="2" t="s">
        <v>473</v>
      </c>
      <c r="G1342" s="2" t="s">
        <v>473</v>
      </c>
    </row>
    <row r="1343" spans="1:7">
      <c r="A1343" s="2">
        <v>42610</v>
      </c>
      <c r="B1343" s="2" t="s">
        <v>207</v>
      </c>
      <c r="C1343" s="2" t="s">
        <v>1342</v>
      </c>
      <c r="D1343" s="2" t="s">
        <v>924</v>
      </c>
      <c r="E1343" s="2" t="s">
        <v>474</v>
      </c>
      <c r="F1343" s="2" t="s">
        <v>474</v>
      </c>
      <c r="G1343" s="2" t="s">
        <v>474</v>
      </c>
    </row>
    <row r="1344" spans="1:7">
      <c r="A1344" s="2">
        <v>42620</v>
      </c>
      <c r="B1344" s="2" t="s">
        <v>207</v>
      </c>
      <c r="C1344" s="2" t="s">
        <v>1342</v>
      </c>
      <c r="D1344" s="2" t="s">
        <v>924</v>
      </c>
      <c r="E1344" s="2" t="s">
        <v>475</v>
      </c>
      <c r="F1344" s="2" t="s">
        <v>475</v>
      </c>
      <c r="G1344" s="2" t="s">
        <v>475</v>
      </c>
    </row>
    <row r="1345" spans="1:7">
      <c r="A1345" s="2">
        <v>42630</v>
      </c>
      <c r="B1345" s="2" t="s">
        <v>207</v>
      </c>
      <c r="C1345" s="2" t="s">
        <v>1342</v>
      </c>
      <c r="D1345" s="2" t="s">
        <v>925</v>
      </c>
      <c r="E1345" s="2" t="s">
        <v>57</v>
      </c>
      <c r="F1345" s="2" t="s">
        <v>57</v>
      </c>
      <c r="G1345" s="2" t="s">
        <v>57</v>
      </c>
    </row>
    <row r="1346" spans="1:7">
      <c r="A1346" s="2">
        <v>42640</v>
      </c>
      <c r="B1346" s="2" t="s">
        <v>207</v>
      </c>
      <c r="C1346" s="2" t="s">
        <v>1342</v>
      </c>
      <c r="D1346" s="2" t="s">
        <v>925</v>
      </c>
      <c r="E1346" s="2" t="s">
        <v>386</v>
      </c>
      <c r="F1346" s="2" t="s">
        <v>386</v>
      </c>
      <c r="G1346" s="2" t="s">
        <v>386</v>
      </c>
    </row>
    <row r="1347" spans="1:7">
      <c r="A1347" s="2">
        <v>42650</v>
      </c>
      <c r="B1347" s="2" t="s">
        <v>207</v>
      </c>
      <c r="C1347" s="2" t="s">
        <v>1342</v>
      </c>
      <c r="D1347" s="2" t="s">
        <v>925</v>
      </c>
      <c r="E1347" s="2" t="s">
        <v>389</v>
      </c>
      <c r="F1347" s="2" t="s">
        <v>389</v>
      </c>
      <c r="G1347" s="2" t="s">
        <v>389</v>
      </c>
    </row>
    <row r="1348" spans="1:7">
      <c r="A1348" s="2">
        <v>42660</v>
      </c>
      <c r="B1348" s="2" t="s">
        <v>207</v>
      </c>
      <c r="C1348" s="2" t="s">
        <v>1342</v>
      </c>
      <c r="D1348" s="2" t="s">
        <v>925</v>
      </c>
      <c r="E1348" s="2" t="s">
        <v>402</v>
      </c>
      <c r="F1348" s="2" t="s">
        <v>402</v>
      </c>
      <c r="G1348" s="2" t="s">
        <v>402</v>
      </c>
    </row>
    <row r="1349" spans="1:7">
      <c r="A1349" s="2">
        <v>42670</v>
      </c>
      <c r="B1349" s="2" t="s">
        <v>207</v>
      </c>
      <c r="C1349" s="2" t="s">
        <v>1342</v>
      </c>
      <c r="D1349" s="2" t="s">
        <v>925</v>
      </c>
      <c r="E1349" s="2" t="s">
        <v>408</v>
      </c>
      <c r="F1349" s="2" t="s">
        <v>408</v>
      </c>
      <c r="G1349" s="2" t="s">
        <v>408</v>
      </c>
    </row>
    <row r="1350" spans="1:7">
      <c r="A1350" s="2">
        <v>42680</v>
      </c>
      <c r="B1350" s="2" t="s">
        <v>207</v>
      </c>
      <c r="C1350" s="2" t="s">
        <v>1342</v>
      </c>
      <c r="D1350" s="2" t="s">
        <v>925</v>
      </c>
      <c r="E1350" s="2" t="s">
        <v>410</v>
      </c>
      <c r="F1350" s="2" t="s">
        <v>410</v>
      </c>
      <c r="G1350" s="2" t="s">
        <v>410</v>
      </c>
    </row>
    <row r="1351" spans="1:7">
      <c r="A1351" s="2">
        <v>42690</v>
      </c>
      <c r="B1351" s="2" t="s">
        <v>207</v>
      </c>
      <c r="C1351" s="2" t="s">
        <v>1342</v>
      </c>
      <c r="D1351" s="2" t="s">
        <v>925</v>
      </c>
      <c r="E1351" s="2" t="s">
        <v>412</v>
      </c>
      <c r="F1351" s="2" t="s">
        <v>412</v>
      </c>
      <c r="G1351" s="2" t="s">
        <v>412</v>
      </c>
    </row>
    <row r="1352" spans="1:7">
      <c r="A1352" s="2">
        <v>42700</v>
      </c>
      <c r="B1352" s="2" t="s">
        <v>207</v>
      </c>
      <c r="C1352" s="2" t="s">
        <v>1342</v>
      </c>
      <c r="D1352" s="2" t="s">
        <v>925</v>
      </c>
      <c r="E1352" s="2" t="s">
        <v>424</v>
      </c>
      <c r="F1352" s="2" t="s">
        <v>424</v>
      </c>
      <c r="G1352" s="2" t="s">
        <v>424</v>
      </c>
    </row>
    <row r="1353" spans="1:7">
      <c r="A1353" s="2">
        <v>42710</v>
      </c>
      <c r="B1353" s="2" t="s">
        <v>207</v>
      </c>
      <c r="C1353" s="2" t="s">
        <v>1342</v>
      </c>
      <c r="D1353" s="2" t="s">
        <v>925</v>
      </c>
      <c r="E1353" s="2" t="s">
        <v>428</v>
      </c>
      <c r="F1353" s="2" t="s">
        <v>428</v>
      </c>
      <c r="G1353" s="2" t="s">
        <v>428</v>
      </c>
    </row>
    <row r="1354" spans="1:7">
      <c r="A1354" s="2">
        <v>42720</v>
      </c>
      <c r="B1354" s="2" t="s">
        <v>207</v>
      </c>
      <c r="C1354" s="2" t="s">
        <v>1342</v>
      </c>
      <c r="D1354" s="2" t="s">
        <v>925</v>
      </c>
      <c r="E1354" s="2" t="s">
        <v>429</v>
      </c>
      <c r="F1354" s="2" t="s">
        <v>429</v>
      </c>
      <c r="G1354" s="2" t="s">
        <v>429</v>
      </c>
    </row>
    <row r="1355" spans="1:7">
      <c r="A1355" s="2">
        <v>42730</v>
      </c>
      <c r="B1355" s="2" t="s">
        <v>207</v>
      </c>
      <c r="C1355" s="2" t="s">
        <v>1342</v>
      </c>
      <c r="D1355" s="2" t="s">
        <v>925</v>
      </c>
      <c r="E1355" s="2" t="s">
        <v>432</v>
      </c>
      <c r="F1355" s="2" t="s">
        <v>432</v>
      </c>
      <c r="G1355" s="2" t="s">
        <v>432</v>
      </c>
    </row>
    <row r="1356" spans="1:7">
      <c r="A1356" s="2">
        <v>42740</v>
      </c>
      <c r="B1356" s="2" t="s">
        <v>207</v>
      </c>
      <c r="C1356" s="2" t="s">
        <v>1342</v>
      </c>
      <c r="D1356" s="2" t="s">
        <v>925</v>
      </c>
      <c r="E1356" s="2" t="s">
        <v>435</v>
      </c>
      <c r="F1356" s="2" t="s">
        <v>435</v>
      </c>
      <c r="G1356" s="2" t="s">
        <v>435</v>
      </c>
    </row>
    <row r="1357" spans="1:7">
      <c r="A1357" s="2">
        <v>42750</v>
      </c>
      <c r="B1357" s="2" t="s">
        <v>207</v>
      </c>
      <c r="C1357" s="2" t="s">
        <v>1342</v>
      </c>
      <c r="D1357" s="2" t="s">
        <v>925</v>
      </c>
      <c r="E1357" s="2" t="s">
        <v>439</v>
      </c>
      <c r="F1357" s="2" t="s">
        <v>439</v>
      </c>
      <c r="G1357" s="2" t="s">
        <v>439</v>
      </c>
    </row>
    <row r="1358" spans="1:7">
      <c r="A1358" s="2">
        <v>42760</v>
      </c>
      <c r="B1358" s="2" t="s">
        <v>207</v>
      </c>
      <c r="C1358" s="2" t="s">
        <v>1342</v>
      </c>
      <c r="D1358" s="2" t="s">
        <v>925</v>
      </c>
      <c r="E1358" s="2" t="s">
        <v>442</v>
      </c>
      <c r="F1358" s="2" t="s">
        <v>442</v>
      </c>
      <c r="G1358" s="2" t="s">
        <v>442</v>
      </c>
    </row>
    <row r="1359" spans="1:7">
      <c r="A1359" s="2">
        <v>42770</v>
      </c>
      <c r="B1359" s="2" t="s">
        <v>207</v>
      </c>
      <c r="C1359" s="2" t="s">
        <v>1342</v>
      </c>
      <c r="D1359" s="2" t="s">
        <v>925</v>
      </c>
      <c r="E1359" s="2" t="s">
        <v>444</v>
      </c>
      <c r="F1359" s="2" t="s">
        <v>444</v>
      </c>
      <c r="G1359" s="2" t="s">
        <v>444</v>
      </c>
    </row>
    <row r="1360" spans="1:7">
      <c r="A1360" s="2">
        <v>42780</v>
      </c>
      <c r="B1360" s="2" t="s">
        <v>207</v>
      </c>
      <c r="C1360" s="2" t="s">
        <v>1342</v>
      </c>
      <c r="D1360" s="2" t="s">
        <v>925</v>
      </c>
      <c r="E1360" s="2" t="s">
        <v>446</v>
      </c>
      <c r="F1360" s="2" t="s">
        <v>446</v>
      </c>
      <c r="G1360" s="2" t="s">
        <v>446</v>
      </c>
    </row>
    <row r="1361" spans="1:7">
      <c r="A1361" s="2">
        <v>42790</v>
      </c>
      <c r="B1361" s="2" t="s">
        <v>207</v>
      </c>
      <c r="C1361" s="2" t="s">
        <v>1342</v>
      </c>
      <c r="D1361" s="2" t="s">
        <v>925</v>
      </c>
      <c r="E1361" s="2" t="s">
        <v>449</v>
      </c>
      <c r="F1361" s="2" t="s">
        <v>449</v>
      </c>
      <c r="G1361" s="2" t="s">
        <v>449</v>
      </c>
    </row>
    <row r="1362" spans="1:7">
      <c r="A1362" s="2">
        <v>42800</v>
      </c>
      <c r="B1362" s="2" t="s">
        <v>207</v>
      </c>
      <c r="C1362" s="2" t="s">
        <v>1342</v>
      </c>
      <c r="D1362" s="2" t="s">
        <v>925</v>
      </c>
      <c r="E1362" s="2" t="s">
        <v>452</v>
      </c>
      <c r="F1362" s="2" t="s">
        <v>452</v>
      </c>
      <c r="G1362" s="2" t="s">
        <v>452</v>
      </c>
    </row>
    <row r="1363" spans="1:7">
      <c r="A1363" s="2">
        <v>42810</v>
      </c>
      <c r="B1363" s="2" t="s">
        <v>207</v>
      </c>
      <c r="C1363" s="2" t="s">
        <v>1342</v>
      </c>
      <c r="D1363" s="2" t="s">
        <v>925</v>
      </c>
      <c r="E1363" s="2" t="s">
        <v>455</v>
      </c>
      <c r="F1363" s="2" t="s">
        <v>455</v>
      </c>
      <c r="G1363" s="2" t="s">
        <v>455</v>
      </c>
    </row>
    <row r="1364" spans="1:7">
      <c r="A1364" s="2">
        <v>42820</v>
      </c>
      <c r="B1364" s="2" t="s">
        <v>207</v>
      </c>
      <c r="C1364" s="2" t="s">
        <v>1342</v>
      </c>
      <c r="D1364" s="2" t="s">
        <v>925</v>
      </c>
      <c r="E1364" s="2" t="s">
        <v>457</v>
      </c>
      <c r="F1364" s="2" t="s">
        <v>457</v>
      </c>
      <c r="G1364" s="2" t="s">
        <v>457</v>
      </c>
    </row>
    <row r="1365" spans="1:7">
      <c r="A1365" s="2">
        <v>42830</v>
      </c>
      <c r="B1365" s="2" t="s">
        <v>207</v>
      </c>
      <c r="C1365" s="2" t="s">
        <v>1342</v>
      </c>
      <c r="D1365" s="2" t="s">
        <v>925</v>
      </c>
      <c r="E1365" s="2" t="s">
        <v>460</v>
      </c>
      <c r="F1365" s="2" t="s">
        <v>460</v>
      </c>
      <c r="G1365" s="2" t="s">
        <v>460</v>
      </c>
    </row>
    <row r="1366" spans="1:7">
      <c r="A1366" s="2">
        <v>42840</v>
      </c>
      <c r="B1366" s="2" t="s">
        <v>207</v>
      </c>
      <c r="C1366" s="2" t="s">
        <v>1342</v>
      </c>
      <c r="D1366" s="2" t="s">
        <v>925</v>
      </c>
      <c r="E1366" s="2" t="s">
        <v>463</v>
      </c>
      <c r="F1366" s="2" t="s">
        <v>463</v>
      </c>
      <c r="G1366" s="2" t="s">
        <v>463</v>
      </c>
    </row>
    <row r="1367" spans="1:7">
      <c r="A1367" s="2">
        <v>42850</v>
      </c>
      <c r="B1367" s="2" t="s">
        <v>207</v>
      </c>
      <c r="C1367" s="2" t="s">
        <v>1342</v>
      </c>
      <c r="D1367" s="2" t="s">
        <v>925</v>
      </c>
      <c r="E1367" s="2" t="s">
        <v>465</v>
      </c>
      <c r="F1367" s="2" t="s">
        <v>465</v>
      </c>
      <c r="G1367" s="2" t="s">
        <v>465</v>
      </c>
    </row>
    <row r="1368" spans="1:7">
      <c r="A1368" s="2">
        <v>42860</v>
      </c>
      <c r="B1368" s="2" t="s">
        <v>207</v>
      </c>
      <c r="C1368" s="2" t="s">
        <v>1342</v>
      </c>
      <c r="D1368" s="2" t="s">
        <v>925</v>
      </c>
      <c r="E1368" s="2" t="s">
        <v>473</v>
      </c>
      <c r="F1368" s="2" t="s">
        <v>473</v>
      </c>
      <c r="G1368" s="2" t="s">
        <v>473</v>
      </c>
    </row>
    <row r="1369" spans="1:7">
      <c r="A1369" s="2">
        <v>42870</v>
      </c>
      <c r="B1369" s="2" t="s">
        <v>207</v>
      </c>
      <c r="C1369" s="2" t="s">
        <v>1342</v>
      </c>
      <c r="D1369" s="2" t="s">
        <v>925</v>
      </c>
      <c r="E1369" s="2" t="s">
        <v>474</v>
      </c>
      <c r="F1369" s="2" t="s">
        <v>474</v>
      </c>
      <c r="G1369" s="2" t="s">
        <v>474</v>
      </c>
    </row>
    <row r="1370" spans="1:7">
      <c r="A1370" s="2">
        <v>42880</v>
      </c>
      <c r="B1370" s="2" t="s">
        <v>207</v>
      </c>
      <c r="C1370" s="2" t="s">
        <v>1342</v>
      </c>
      <c r="D1370" s="2" t="s">
        <v>925</v>
      </c>
      <c r="E1370" s="2" t="s">
        <v>475</v>
      </c>
      <c r="F1370" s="2" t="s">
        <v>475</v>
      </c>
      <c r="G1370" s="2" t="s">
        <v>475</v>
      </c>
    </row>
    <row r="1371" spans="1:7">
      <c r="A1371" s="2">
        <v>42890</v>
      </c>
      <c r="B1371" s="2" t="s">
        <v>207</v>
      </c>
      <c r="C1371" s="2" t="s">
        <v>1342</v>
      </c>
      <c r="D1371" s="2" t="s">
        <v>926</v>
      </c>
      <c r="E1371" s="2" t="s">
        <v>57</v>
      </c>
      <c r="F1371" s="2" t="s">
        <v>57</v>
      </c>
      <c r="G1371" s="2" t="s">
        <v>57</v>
      </c>
    </row>
    <row r="1372" spans="1:7">
      <c r="A1372" s="2">
        <v>42900</v>
      </c>
      <c r="B1372" s="2" t="s">
        <v>207</v>
      </c>
      <c r="C1372" s="2" t="s">
        <v>1342</v>
      </c>
      <c r="D1372" s="2" t="s">
        <v>926</v>
      </c>
      <c r="E1372" s="2" t="s">
        <v>386</v>
      </c>
      <c r="F1372" s="2" t="s">
        <v>386</v>
      </c>
      <c r="G1372" s="2" t="s">
        <v>386</v>
      </c>
    </row>
    <row r="1373" spans="1:7">
      <c r="A1373" s="2">
        <v>42910</v>
      </c>
      <c r="B1373" s="2" t="s">
        <v>207</v>
      </c>
      <c r="C1373" s="2" t="s">
        <v>1342</v>
      </c>
      <c r="D1373" s="2" t="s">
        <v>926</v>
      </c>
      <c r="E1373" s="2" t="s">
        <v>389</v>
      </c>
      <c r="F1373" s="2" t="s">
        <v>389</v>
      </c>
      <c r="G1373" s="2" t="s">
        <v>389</v>
      </c>
    </row>
    <row r="1374" spans="1:7">
      <c r="A1374" s="2">
        <v>42920</v>
      </c>
      <c r="B1374" s="2" t="s">
        <v>207</v>
      </c>
      <c r="C1374" s="2" t="s">
        <v>1342</v>
      </c>
      <c r="D1374" s="2" t="s">
        <v>926</v>
      </c>
      <c r="E1374" s="2" t="s">
        <v>402</v>
      </c>
      <c r="F1374" s="2" t="s">
        <v>402</v>
      </c>
      <c r="G1374" s="2" t="s">
        <v>402</v>
      </c>
    </row>
    <row r="1375" spans="1:7">
      <c r="A1375" s="2">
        <v>42930</v>
      </c>
      <c r="B1375" s="2" t="s">
        <v>207</v>
      </c>
      <c r="C1375" s="2" t="s">
        <v>1342</v>
      </c>
      <c r="D1375" s="2" t="s">
        <v>926</v>
      </c>
      <c r="E1375" s="2" t="s">
        <v>408</v>
      </c>
      <c r="F1375" s="2" t="s">
        <v>408</v>
      </c>
      <c r="G1375" s="2" t="s">
        <v>408</v>
      </c>
    </row>
    <row r="1376" spans="1:7">
      <c r="A1376" s="2">
        <v>42940</v>
      </c>
      <c r="B1376" s="2" t="s">
        <v>207</v>
      </c>
      <c r="C1376" s="2" t="s">
        <v>1342</v>
      </c>
      <c r="D1376" s="2" t="s">
        <v>926</v>
      </c>
      <c r="E1376" s="2" t="s">
        <v>410</v>
      </c>
      <c r="F1376" s="2" t="s">
        <v>410</v>
      </c>
      <c r="G1376" s="2" t="s">
        <v>410</v>
      </c>
    </row>
    <row r="1377" spans="1:7">
      <c r="A1377" s="2">
        <v>42950</v>
      </c>
      <c r="B1377" s="2" t="s">
        <v>207</v>
      </c>
      <c r="C1377" s="2" t="s">
        <v>1342</v>
      </c>
      <c r="D1377" s="2" t="s">
        <v>926</v>
      </c>
      <c r="E1377" s="2" t="s">
        <v>412</v>
      </c>
      <c r="F1377" s="2" t="s">
        <v>412</v>
      </c>
      <c r="G1377" s="2" t="s">
        <v>412</v>
      </c>
    </row>
    <row r="1378" spans="1:7">
      <c r="A1378" s="2">
        <v>42960</v>
      </c>
      <c r="B1378" s="2" t="s">
        <v>207</v>
      </c>
      <c r="C1378" s="2" t="s">
        <v>1342</v>
      </c>
      <c r="D1378" s="2" t="s">
        <v>926</v>
      </c>
      <c r="E1378" s="2" t="s">
        <v>424</v>
      </c>
      <c r="F1378" s="2" t="s">
        <v>424</v>
      </c>
      <c r="G1378" s="2" t="s">
        <v>424</v>
      </c>
    </row>
    <row r="1379" spans="1:7">
      <c r="A1379" s="2">
        <v>42970</v>
      </c>
      <c r="B1379" s="2" t="s">
        <v>207</v>
      </c>
      <c r="C1379" s="2" t="s">
        <v>1342</v>
      </c>
      <c r="D1379" s="2" t="s">
        <v>926</v>
      </c>
      <c r="E1379" s="2" t="s">
        <v>428</v>
      </c>
      <c r="F1379" s="2" t="s">
        <v>428</v>
      </c>
      <c r="G1379" s="2" t="s">
        <v>428</v>
      </c>
    </row>
    <row r="1380" spans="1:7">
      <c r="A1380" s="2">
        <v>42980</v>
      </c>
      <c r="B1380" s="2" t="s">
        <v>207</v>
      </c>
      <c r="C1380" s="2" t="s">
        <v>1342</v>
      </c>
      <c r="D1380" s="2" t="s">
        <v>926</v>
      </c>
      <c r="E1380" s="2" t="s">
        <v>429</v>
      </c>
      <c r="F1380" s="2" t="s">
        <v>429</v>
      </c>
      <c r="G1380" s="2" t="s">
        <v>429</v>
      </c>
    </row>
    <row r="1381" spans="1:7">
      <c r="A1381" s="2">
        <v>42990</v>
      </c>
      <c r="B1381" s="2" t="s">
        <v>207</v>
      </c>
      <c r="C1381" s="2" t="s">
        <v>1342</v>
      </c>
      <c r="D1381" s="2" t="s">
        <v>926</v>
      </c>
      <c r="E1381" s="2" t="s">
        <v>432</v>
      </c>
      <c r="F1381" s="2" t="s">
        <v>432</v>
      </c>
      <c r="G1381" s="2" t="s">
        <v>432</v>
      </c>
    </row>
    <row r="1382" spans="1:7">
      <c r="A1382" s="2">
        <v>43000</v>
      </c>
      <c r="B1382" s="2" t="s">
        <v>207</v>
      </c>
      <c r="C1382" s="2" t="s">
        <v>1342</v>
      </c>
      <c r="D1382" s="2" t="s">
        <v>926</v>
      </c>
      <c r="E1382" s="2" t="s">
        <v>435</v>
      </c>
      <c r="F1382" s="2" t="s">
        <v>435</v>
      </c>
      <c r="G1382" s="2" t="s">
        <v>435</v>
      </c>
    </row>
    <row r="1383" spans="1:7">
      <c r="A1383" s="2">
        <v>43010</v>
      </c>
      <c r="B1383" s="2" t="s">
        <v>207</v>
      </c>
      <c r="C1383" s="2" t="s">
        <v>1342</v>
      </c>
      <c r="D1383" s="2" t="s">
        <v>926</v>
      </c>
      <c r="E1383" s="2" t="s">
        <v>439</v>
      </c>
      <c r="F1383" s="2" t="s">
        <v>439</v>
      </c>
      <c r="G1383" s="2" t="s">
        <v>439</v>
      </c>
    </row>
    <row r="1384" spans="1:7">
      <c r="A1384" s="2">
        <v>43020</v>
      </c>
      <c r="B1384" s="2" t="s">
        <v>207</v>
      </c>
      <c r="C1384" s="2" t="s">
        <v>1342</v>
      </c>
      <c r="D1384" s="2" t="s">
        <v>926</v>
      </c>
      <c r="E1384" s="2" t="s">
        <v>442</v>
      </c>
      <c r="F1384" s="2" t="s">
        <v>442</v>
      </c>
      <c r="G1384" s="2" t="s">
        <v>442</v>
      </c>
    </row>
    <row r="1385" spans="1:7">
      <c r="A1385" s="2">
        <v>43030</v>
      </c>
      <c r="B1385" s="2" t="s">
        <v>207</v>
      </c>
      <c r="C1385" s="2" t="s">
        <v>1342</v>
      </c>
      <c r="D1385" s="2" t="s">
        <v>926</v>
      </c>
      <c r="E1385" s="2" t="s">
        <v>444</v>
      </c>
      <c r="F1385" s="2" t="s">
        <v>444</v>
      </c>
      <c r="G1385" s="2" t="s">
        <v>444</v>
      </c>
    </row>
    <row r="1386" spans="1:7">
      <c r="A1386" s="2">
        <v>43040</v>
      </c>
      <c r="B1386" s="2" t="s">
        <v>207</v>
      </c>
      <c r="C1386" s="2" t="s">
        <v>1342</v>
      </c>
      <c r="D1386" s="2" t="s">
        <v>926</v>
      </c>
      <c r="E1386" s="2" t="s">
        <v>446</v>
      </c>
      <c r="F1386" s="2" t="s">
        <v>446</v>
      </c>
      <c r="G1386" s="2" t="s">
        <v>446</v>
      </c>
    </row>
    <row r="1387" spans="1:7">
      <c r="A1387" s="2">
        <v>43050</v>
      </c>
      <c r="B1387" s="2" t="s">
        <v>207</v>
      </c>
      <c r="C1387" s="2" t="s">
        <v>1342</v>
      </c>
      <c r="D1387" s="2" t="s">
        <v>926</v>
      </c>
      <c r="E1387" s="2" t="s">
        <v>449</v>
      </c>
      <c r="F1387" s="2" t="s">
        <v>449</v>
      </c>
      <c r="G1387" s="2" t="s">
        <v>449</v>
      </c>
    </row>
    <row r="1388" spans="1:7">
      <c r="A1388" s="2">
        <v>43060</v>
      </c>
      <c r="B1388" s="2" t="s">
        <v>207</v>
      </c>
      <c r="C1388" s="2" t="s">
        <v>1342</v>
      </c>
      <c r="D1388" s="2" t="s">
        <v>926</v>
      </c>
      <c r="E1388" s="2" t="s">
        <v>452</v>
      </c>
      <c r="F1388" s="2" t="s">
        <v>452</v>
      </c>
      <c r="G1388" s="2" t="s">
        <v>452</v>
      </c>
    </row>
    <row r="1389" spans="1:7">
      <c r="A1389" s="2">
        <v>43070</v>
      </c>
      <c r="B1389" s="2" t="s">
        <v>207</v>
      </c>
      <c r="C1389" s="2" t="s">
        <v>1342</v>
      </c>
      <c r="D1389" s="2" t="s">
        <v>926</v>
      </c>
      <c r="E1389" s="2" t="s">
        <v>455</v>
      </c>
      <c r="F1389" s="2" t="s">
        <v>455</v>
      </c>
      <c r="G1389" s="2" t="s">
        <v>455</v>
      </c>
    </row>
    <row r="1390" spans="1:7">
      <c r="A1390" s="2">
        <v>43080</v>
      </c>
      <c r="B1390" s="2" t="s">
        <v>207</v>
      </c>
      <c r="C1390" s="2" t="s">
        <v>1342</v>
      </c>
      <c r="D1390" s="2" t="s">
        <v>926</v>
      </c>
      <c r="E1390" s="2" t="s">
        <v>457</v>
      </c>
      <c r="F1390" s="2" t="s">
        <v>457</v>
      </c>
      <c r="G1390" s="2" t="s">
        <v>457</v>
      </c>
    </row>
    <row r="1391" spans="1:7">
      <c r="A1391" s="2">
        <v>43090</v>
      </c>
      <c r="B1391" s="2" t="s">
        <v>207</v>
      </c>
      <c r="C1391" s="2" t="s">
        <v>1342</v>
      </c>
      <c r="D1391" s="2" t="s">
        <v>926</v>
      </c>
      <c r="E1391" s="2" t="s">
        <v>460</v>
      </c>
      <c r="F1391" s="2" t="s">
        <v>460</v>
      </c>
      <c r="G1391" s="2" t="s">
        <v>460</v>
      </c>
    </row>
    <row r="1392" spans="1:7">
      <c r="A1392" s="2">
        <v>43100</v>
      </c>
      <c r="B1392" s="2" t="s">
        <v>207</v>
      </c>
      <c r="C1392" s="2" t="s">
        <v>1342</v>
      </c>
      <c r="D1392" s="2" t="s">
        <v>926</v>
      </c>
      <c r="E1392" s="2" t="s">
        <v>463</v>
      </c>
      <c r="F1392" s="2" t="s">
        <v>463</v>
      </c>
      <c r="G1392" s="2" t="s">
        <v>463</v>
      </c>
    </row>
    <row r="1393" spans="1:7">
      <c r="A1393" s="2">
        <v>43110</v>
      </c>
      <c r="B1393" s="2" t="s">
        <v>207</v>
      </c>
      <c r="C1393" s="2" t="s">
        <v>1342</v>
      </c>
      <c r="D1393" s="2" t="s">
        <v>926</v>
      </c>
      <c r="E1393" s="2" t="s">
        <v>465</v>
      </c>
      <c r="F1393" s="2" t="s">
        <v>465</v>
      </c>
      <c r="G1393" s="2" t="s">
        <v>465</v>
      </c>
    </row>
    <row r="1394" spans="1:7">
      <c r="A1394" s="2">
        <v>43120</v>
      </c>
      <c r="B1394" s="2" t="s">
        <v>207</v>
      </c>
      <c r="C1394" s="2" t="s">
        <v>1342</v>
      </c>
      <c r="D1394" s="2" t="s">
        <v>926</v>
      </c>
      <c r="E1394" s="2" t="s">
        <v>473</v>
      </c>
      <c r="F1394" s="2" t="s">
        <v>473</v>
      </c>
      <c r="G1394" s="2" t="s">
        <v>473</v>
      </c>
    </row>
    <row r="1395" spans="1:7">
      <c r="A1395" s="2">
        <v>43130</v>
      </c>
      <c r="B1395" s="2" t="s">
        <v>207</v>
      </c>
      <c r="C1395" s="2" t="s">
        <v>1342</v>
      </c>
      <c r="D1395" s="2" t="s">
        <v>926</v>
      </c>
      <c r="E1395" s="2" t="s">
        <v>474</v>
      </c>
      <c r="F1395" s="2" t="s">
        <v>474</v>
      </c>
      <c r="G1395" s="2" t="s">
        <v>474</v>
      </c>
    </row>
    <row r="1396" spans="1:7">
      <c r="A1396" s="2">
        <v>43140</v>
      </c>
      <c r="B1396" s="2" t="s">
        <v>207</v>
      </c>
      <c r="C1396" s="2" t="s">
        <v>1342</v>
      </c>
      <c r="D1396" s="2" t="s">
        <v>926</v>
      </c>
      <c r="E1396" s="2" t="s">
        <v>475</v>
      </c>
      <c r="F1396" s="2" t="s">
        <v>475</v>
      </c>
      <c r="G1396" s="2" t="s">
        <v>475</v>
      </c>
    </row>
    <row r="1397" spans="1:7">
      <c r="A1397" s="2">
        <v>43150</v>
      </c>
      <c r="B1397" s="2" t="s">
        <v>207</v>
      </c>
      <c r="C1397" s="2" t="s">
        <v>1342</v>
      </c>
      <c r="D1397" s="2" t="s">
        <v>1010</v>
      </c>
      <c r="E1397" s="2" t="s">
        <v>57</v>
      </c>
      <c r="F1397" s="2" t="s">
        <v>57</v>
      </c>
      <c r="G1397" s="2" t="s">
        <v>57</v>
      </c>
    </row>
    <row r="1398" spans="1:7">
      <c r="A1398" s="2">
        <v>43160</v>
      </c>
      <c r="B1398" s="2" t="s">
        <v>207</v>
      </c>
      <c r="C1398" s="2" t="s">
        <v>1342</v>
      </c>
      <c r="D1398" s="2" t="s">
        <v>1010</v>
      </c>
      <c r="E1398" s="2" t="s">
        <v>386</v>
      </c>
      <c r="F1398" s="2" t="s">
        <v>386</v>
      </c>
      <c r="G1398" s="2" t="s">
        <v>386</v>
      </c>
    </row>
    <row r="1399" spans="1:7">
      <c r="A1399" s="2">
        <v>43170</v>
      </c>
      <c r="B1399" s="2" t="s">
        <v>207</v>
      </c>
      <c r="C1399" s="2" t="s">
        <v>1342</v>
      </c>
      <c r="D1399" s="2" t="s">
        <v>1010</v>
      </c>
      <c r="E1399" s="2" t="s">
        <v>389</v>
      </c>
      <c r="F1399" s="2" t="s">
        <v>389</v>
      </c>
      <c r="G1399" s="2" t="s">
        <v>389</v>
      </c>
    </row>
    <row r="1400" spans="1:7">
      <c r="A1400" s="2">
        <v>43180</v>
      </c>
      <c r="B1400" s="2" t="s">
        <v>207</v>
      </c>
      <c r="C1400" s="2" t="s">
        <v>1342</v>
      </c>
      <c r="D1400" s="2" t="s">
        <v>1010</v>
      </c>
      <c r="E1400" s="2" t="s">
        <v>402</v>
      </c>
      <c r="F1400" s="2" t="s">
        <v>402</v>
      </c>
      <c r="G1400" s="2" t="s">
        <v>402</v>
      </c>
    </row>
    <row r="1401" spans="1:7">
      <c r="A1401" s="2">
        <v>43190</v>
      </c>
      <c r="B1401" s="2" t="s">
        <v>207</v>
      </c>
      <c r="C1401" s="2" t="s">
        <v>1342</v>
      </c>
      <c r="D1401" s="2" t="s">
        <v>1010</v>
      </c>
      <c r="E1401" s="2" t="s">
        <v>408</v>
      </c>
      <c r="F1401" s="2" t="s">
        <v>408</v>
      </c>
      <c r="G1401" s="2" t="s">
        <v>408</v>
      </c>
    </row>
    <row r="1402" spans="1:7">
      <c r="A1402" s="2">
        <v>43200</v>
      </c>
      <c r="B1402" s="2" t="s">
        <v>207</v>
      </c>
      <c r="C1402" s="2" t="s">
        <v>1342</v>
      </c>
      <c r="D1402" s="2" t="s">
        <v>1010</v>
      </c>
      <c r="E1402" s="2" t="s">
        <v>410</v>
      </c>
      <c r="F1402" s="2" t="s">
        <v>410</v>
      </c>
      <c r="G1402" s="2" t="s">
        <v>410</v>
      </c>
    </row>
    <row r="1403" spans="1:7">
      <c r="A1403" s="2">
        <v>43210</v>
      </c>
      <c r="B1403" s="2" t="s">
        <v>207</v>
      </c>
      <c r="C1403" s="2" t="s">
        <v>1342</v>
      </c>
      <c r="D1403" s="2" t="s">
        <v>1010</v>
      </c>
      <c r="E1403" s="2" t="s">
        <v>412</v>
      </c>
      <c r="F1403" s="2" t="s">
        <v>412</v>
      </c>
      <c r="G1403" s="2" t="s">
        <v>412</v>
      </c>
    </row>
    <row r="1404" spans="1:7">
      <c r="A1404" s="2">
        <v>43220</v>
      </c>
      <c r="B1404" s="2" t="s">
        <v>207</v>
      </c>
      <c r="C1404" s="2" t="s">
        <v>1342</v>
      </c>
      <c r="D1404" s="2" t="s">
        <v>1010</v>
      </c>
      <c r="E1404" s="2" t="s">
        <v>424</v>
      </c>
      <c r="F1404" s="2" t="s">
        <v>424</v>
      </c>
      <c r="G1404" s="2" t="s">
        <v>424</v>
      </c>
    </row>
    <row r="1405" spans="1:7">
      <c r="A1405" s="2">
        <v>43230</v>
      </c>
      <c r="B1405" s="2" t="s">
        <v>207</v>
      </c>
      <c r="C1405" s="2" t="s">
        <v>1342</v>
      </c>
      <c r="D1405" s="2" t="s">
        <v>1010</v>
      </c>
      <c r="E1405" s="2" t="s">
        <v>428</v>
      </c>
      <c r="F1405" s="2" t="s">
        <v>428</v>
      </c>
      <c r="G1405" s="2" t="s">
        <v>428</v>
      </c>
    </row>
    <row r="1406" spans="1:7">
      <c r="A1406" s="2">
        <v>43240</v>
      </c>
      <c r="B1406" s="2" t="s">
        <v>207</v>
      </c>
      <c r="C1406" s="2" t="s">
        <v>1342</v>
      </c>
      <c r="D1406" s="2" t="s">
        <v>1010</v>
      </c>
      <c r="E1406" s="2" t="s">
        <v>429</v>
      </c>
      <c r="F1406" s="2" t="s">
        <v>429</v>
      </c>
      <c r="G1406" s="2" t="s">
        <v>429</v>
      </c>
    </row>
    <row r="1407" spans="1:7">
      <c r="A1407" s="2">
        <v>43250</v>
      </c>
      <c r="B1407" s="2" t="s">
        <v>207</v>
      </c>
      <c r="C1407" s="2" t="s">
        <v>1342</v>
      </c>
      <c r="D1407" s="2" t="s">
        <v>1010</v>
      </c>
      <c r="E1407" s="2" t="s">
        <v>432</v>
      </c>
      <c r="F1407" s="2" t="s">
        <v>432</v>
      </c>
      <c r="G1407" s="2" t="s">
        <v>432</v>
      </c>
    </row>
    <row r="1408" spans="1:7">
      <c r="A1408" s="2">
        <v>43260</v>
      </c>
      <c r="B1408" s="2" t="s">
        <v>207</v>
      </c>
      <c r="C1408" s="2" t="s">
        <v>1342</v>
      </c>
      <c r="D1408" s="2" t="s">
        <v>1010</v>
      </c>
      <c r="E1408" s="2" t="s">
        <v>435</v>
      </c>
      <c r="F1408" s="2" t="s">
        <v>435</v>
      </c>
      <c r="G1408" s="2" t="s">
        <v>435</v>
      </c>
    </row>
    <row r="1409" spans="1:7">
      <c r="A1409" s="2">
        <v>43270</v>
      </c>
      <c r="B1409" s="2" t="s">
        <v>207</v>
      </c>
      <c r="C1409" s="2" t="s">
        <v>1342</v>
      </c>
      <c r="D1409" s="2" t="s">
        <v>1010</v>
      </c>
      <c r="E1409" s="2" t="s">
        <v>439</v>
      </c>
      <c r="F1409" s="2" t="s">
        <v>439</v>
      </c>
      <c r="G1409" s="2" t="s">
        <v>439</v>
      </c>
    </row>
    <row r="1410" spans="1:7">
      <c r="A1410" s="2">
        <v>43280</v>
      </c>
      <c r="B1410" s="2" t="s">
        <v>207</v>
      </c>
      <c r="C1410" s="2" t="s">
        <v>1342</v>
      </c>
      <c r="D1410" s="2" t="s">
        <v>1010</v>
      </c>
      <c r="E1410" s="2" t="s">
        <v>442</v>
      </c>
      <c r="F1410" s="2" t="s">
        <v>442</v>
      </c>
      <c r="G1410" s="2" t="s">
        <v>442</v>
      </c>
    </row>
    <row r="1411" spans="1:7">
      <c r="A1411" s="2">
        <v>43290</v>
      </c>
      <c r="B1411" s="2" t="s">
        <v>207</v>
      </c>
      <c r="C1411" s="2" t="s">
        <v>1342</v>
      </c>
      <c r="D1411" s="2" t="s">
        <v>1010</v>
      </c>
      <c r="E1411" s="2" t="s">
        <v>444</v>
      </c>
      <c r="F1411" s="2" t="s">
        <v>444</v>
      </c>
      <c r="G1411" s="2" t="s">
        <v>444</v>
      </c>
    </row>
    <row r="1412" spans="1:7">
      <c r="A1412" s="2">
        <v>43300</v>
      </c>
      <c r="B1412" s="2" t="s">
        <v>207</v>
      </c>
      <c r="C1412" s="2" t="s">
        <v>1342</v>
      </c>
      <c r="D1412" s="2" t="s">
        <v>1010</v>
      </c>
      <c r="E1412" s="2" t="s">
        <v>446</v>
      </c>
      <c r="F1412" s="2" t="s">
        <v>446</v>
      </c>
      <c r="G1412" s="2" t="s">
        <v>446</v>
      </c>
    </row>
    <row r="1413" spans="1:7">
      <c r="A1413" s="2">
        <v>43310</v>
      </c>
      <c r="B1413" s="2" t="s">
        <v>207</v>
      </c>
      <c r="C1413" s="2" t="s">
        <v>1342</v>
      </c>
      <c r="D1413" s="2" t="s">
        <v>1010</v>
      </c>
      <c r="E1413" s="2" t="s">
        <v>449</v>
      </c>
      <c r="F1413" s="2" t="s">
        <v>449</v>
      </c>
      <c r="G1413" s="2" t="s">
        <v>449</v>
      </c>
    </row>
    <row r="1414" spans="1:7">
      <c r="A1414" s="2">
        <v>43320</v>
      </c>
      <c r="B1414" s="2" t="s">
        <v>207</v>
      </c>
      <c r="C1414" s="2" t="s">
        <v>1342</v>
      </c>
      <c r="D1414" s="2" t="s">
        <v>1010</v>
      </c>
      <c r="E1414" s="2" t="s">
        <v>452</v>
      </c>
      <c r="F1414" s="2" t="s">
        <v>452</v>
      </c>
      <c r="G1414" s="2" t="s">
        <v>452</v>
      </c>
    </row>
    <row r="1415" spans="1:7">
      <c r="A1415" s="2">
        <v>43330</v>
      </c>
      <c r="B1415" s="2" t="s">
        <v>207</v>
      </c>
      <c r="C1415" s="2" t="s">
        <v>1342</v>
      </c>
      <c r="D1415" s="2" t="s">
        <v>1010</v>
      </c>
      <c r="E1415" s="2" t="s">
        <v>455</v>
      </c>
      <c r="F1415" s="2" t="s">
        <v>455</v>
      </c>
      <c r="G1415" s="2" t="s">
        <v>455</v>
      </c>
    </row>
    <row r="1416" spans="1:7">
      <c r="A1416" s="2">
        <v>43340</v>
      </c>
      <c r="B1416" s="2" t="s">
        <v>207</v>
      </c>
      <c r="C1416" s="2" t="s">
        <v>1342</v>
      </c>
      <c r="D1416" s="2" t="s">
        <v>1010</v>
      </c>
      <c r="E1416" s="2" t="s">
        <v>457</v>
      </c>
      <c r="F1416" s="2" t="s">
        <v>457</v>
      </c>
      <c r="G1416" s="2" t="s">
        <v>457</v>
      </c>
    </row>
    <row r="1417" spans="1:7">
      <c r="A1417" s="2">
        <v>43350</v>
      </c>
      <c r="B1417" s="2" t="s">
        <v>207</v>
      </c>
      <c r="C1417" s="2" t="s">
        <v>1342</v>
      </c>
      <c r="D1417" s="2" t="s">
        <v>1010</v>
      </c>
      <c r="E1417" s="2" t="s">
        <v>460</v>
      </c>
      <c r="F1417" s="2" t="s">
        <v>460</v>
      </c>
      <c r="G1417" s="2" t="s">
        <v>460</v>
      </c>
    </row>
    <row r="1418" spans="1:7">
      <c r="A1418" s="2">
        <v>43360</v>
      </c>
      <c r="B1418" s="2" t="s">
        <v>207</v>
      </c>
      <c r="C1418" s="2" t="s">
        <v>1342</v>
      </c>
      <c r="D1418" s="2" t="s">
        <v>1010</v>
      </c>
      <c r="E1418" s="2" t="s">
        <v>463</v>
      </c>
      <c r="F1418" s="2" t="s">
        <v>463</v>
      </c>
      <c r="G1418" s="2" t="s">
        <v>463</v>
      </c>
    </row>
    <row r="1419" spans="1:7">
      <c r="A1419" s="2">
        <v>43370</v>
      </c>
      <c r="B1419" s="2" t="s">
        <v>207</v>
      </c>
      <c r="C1419" s="2" t="s">
        <v>1342</v>
      </c>
      <c r="D1419" s="2" t="s">
        <v>1010</v>
      </c>
      <c r="E1419" s="2" t="s">
        <v>465</v>
      </c>
      <c r="F1419" s="2" t="s">
        <v>465</v>
      </c>
      <c r="G1419" s="2" t="s">
        <v>465</v>
      </c>
    </row>
    <row r="1420" spans="1:7">
      <c r="A1420" s="2">
        <v>43380</v>
      </c>
      <c r="B1420" s="2" t="s">
        <v>207</v>
      </c>
      <c r="C1420" s="2" t="s">
        <v>1342</v>
      </c>
      <c r="D1420" s="2" t="s">
        <v>1010</v>
      </c>
      <c r="E1420" s="2" t="s">
        <v>473</v>
      </c>
      <c r="F1420" s="2" t="s">
        <v>473</v>
      </c>
      <c r="G1420" s="2" t="s">
        <v>473</v>
      </c>
    </row>
    <row r="1421" spans="1:7">
      <c r="A1421" s="2">
        <v>43390</v>
      </c>
      <c r="B1421" s="2" t="s">
        <v>207</v>
      </c>
      <c r="C1421" s="2" t="s">
        <v>1342</v>
      </c>
      <c r="D1421" s="2" t="s">
        <v>1010</v>
      </c>
      <c r="E1421" s="2" t="s">
        <v>474</v>
      </c>
      <c r="F1421" s="2" t="s">
        <v>474</v>
      </c>
      <c r="G1421" s="2" t="s">
        <v>474</v>
      </c>
    </row>
    <row r="1422" spans="1:7">
      <c r="A1422" s="2">
        <v>43400</v>
      </c>
      <c r="B1422" s="2" t="s">
        <v>207</v>
      </c>
      <c r="C1422" s="2" t="s">
        <v>1342</v>
      </c>
      <c r="D1422" s="2" t="s">
        <v>1010</v>
      </c>
      <c r="E1422" s="2" t="s">
        <v>475</v>
      </c>
      <c r="F1422" s="2" t="s">
        <v>475</v>
      </c>
      <c r="G1422" s="2" t="s">
        <v>475</v>
      </c>
    </row>
    <row r="1423" spans="1:7">
      <c r="A1423" s="2">
        <v>43410</v>
      </c>
      <c r="B1423" s="2" t="s">
        <v>207</v>
      </c>
      <c r="C1423" s="2" t="s">
        <v>1342</v>
      </c>
      <c r="D1423" s="2" t="s">
        <v>1095</v>
      </c>
      <c r="E1423" s="2" t="s">
        <v>57</v>
      </c>
      <c r="F1423" s="2" t="s">
        <v>57</v>
      </c>
      <c r="G1423" s="2" t="s">
        <v>57</v>
      </c>
    </row>
    <row r="1424" spans="1:7">
      <c r="A1424" s="2">
        <v>43420</v>
      </c>
      <c r="B1424" s="2" t="s">
        <v>207</v>
      </c>
      <c r="C1424" s="2" t="s">
        <v>1342</v>
      </c>
      <c r="D1424" s="2" t="s">
        <v>1095</v>
      </c>
      <c r="E1424" s="2" t="s">
        <v>386</v>
      </c>
      <c r="F1424" s="2" t="s">
        <v>386</v>
      </c>
      <c r="G1424" s="2" t="s">
        <v>386</v>
      </c>
    </row>
    <row r="1425" spans="1:7">
      <c r="A1425" s="2">
        <v>43430</v>
      </c>
      <c r="B1425" s="2" t="s">
        <v>207</v>
      </c>
      <c r="C1425" s="2" t="s">
        <v>1342</v>
      </c>
      <c r="D1425" s="2" t="s">
        <v>1095</v>
      </c>
      <c r="E1425" s="2" t="s">
        <v>389</v>
      </c>
      <c r="F1425" s="2" t="s">
        <v>389</v>
      </c>
      <c r="G1425" s="2" t="s">
        <v>389</v>
      </c>
    </row>
    <row r="1426" spans="1:7">
      <c r="A1426" s="2">
        <v>43440</v>
      </c>
      <c r="B1426" s="2" t="s">
        <v>207</v>
      </c>
      <c r="C1426" s="2" t="s">
        <v>1342</v>
      </c>
      <c r="D1426" s="2" t="s">
        <v>1095</v>
      </c>
      <c r="E1426" s="2" t="s">
        <v>402</v>
      </c>
      <c r="F1426" s="2" t="s">
        <v>402</v>
      </c>
      <c r="G1426" s="2" t="s">
        <v>402</v>
      </c>
    </row>
    <row r="1427" spans="1:7">
      <c r="A1427" s="2">
        <v>43450</v>
      </c>
      <c r="B1427" s="2" t="s">
        <v>207</v>
      </c>
      <c r="C1427" s="2" t="s">
        <v>1342</v>
      </c>
      <c r="D1427" s="2" t="s">
        <v>1095</v>
      </c>
      <c r="E1427" s="2" t="s">
        <v>408</v>
      </c>
      <c r="F1427" s="2" t="s">
        <v>408</v>
      </c>
      <c r="G1427" s="2" t="s">
        <v>408</v>
      </c>
    </row>
    <row r="1428" spans="1:7">
      <c r="A1428" s="2">
        <v>43460</v>
      </c>
      <c r="B1428" s="2" t="s">
        <v>207</v>
      </c>
      <c r="C1428" s="2" t="s">
        <v>1342</v>
      </c>
      <c r="D1428" s="2" t="s">
        <v>1095</v>
      </c>
      <c r="E1428" s="2" t="s">
        <v>410</v>
      </c>
      <c r="F1428" s="2" t="s">
        <v>410</v>
      </c>
      <c r="G1428" s="2" t="s">
        <v>410</v>
      </c>
    </row>
    <row r="1429" spans="1:7">
      <c r="A1429" s="2">
        <v>43470</v>
      </c>
      <c r="B1429" s="2" t="s">
        <v>207</v>
      </c>
      <c r="C1429" s="2" t="s">
        <v>1342</v>
      </c>
      <c r="D1429" s="2" t="s">
        <v>1095</v>
      </c>
      <c r="E1429" s="2" t="s">
        <v>412</v>
      </c>
      <c r="F1429" s="2" t="s">
        <v>412</v>
      </c>
      <c r="G1429" s="2" t="s">
        <v>412</v>
      </c>
    </row>
    <row r="1430" spans="1:7">
      <c r="A1430" s="2">
        <v>43480</v>
      </c>
      <c r="B1430" s="2" t="s">
        <v>207</v>
      </c>
      <c r="C1430" s="2" t="s">
        <v>1342</v>
      </c>
      <c r="D1430" s="2" t="s">
        <v>1095</v>
      </c>
      <c r="E1430" s="2" t="s">
        <v>424</v>
      </c>
      <c r="F1430" s="2" t="s">
        <v>424</v>
      </c>
      <c r="G1430" s="2" t="s">
        <v>424</v>
      </c>
    </row>
    <row r="1431" spans="1:7">
      <c r="A1431" s="2">
        <v>43490</v>
      </c>
      <c r="B1431" s="2" t="s">
        <v>207</v>
      </c>
      <c r="C1431" s="2" t="s">
        <v>1342</v>
      </c>
      <c r="D1431" s="2" t="s">
        <v>1095</v>
      </c>
      <c r="E1431" s="2" t="s">
        <v>428</v>
      </c>
      <c r="F1431" s="2" t="s">
        <v>428</v>
      </c>
      <c r="G1431" s="2" t="s">
        <v>428</v>
      </c>
    </row>
    <row r="1432" spans="1:7">
      <c r="A1432" s="2">
        <v>43500</v>
      </c>
      <c r="B1432" s="2" t="s">
        <v>207</v>
      </c>
      <c r="C1432" s="2" t="s">
        <v>1342</v>
      </c>
      <c r="D1432" s="2" t="s">
        <v>1095</v>
      </c>
      <c r="E1432" s="2" t="s">
        <v>429</v>
      </c>
      <c r="F1432" s="2" t="s">
        <v>429</v>
      </c>
      <c r="G1432" s="2" t="s">
        <v>429</v>
      </c>
    </row>
    <row r="1433" spans="1:7">
      <c r="A1433" s="2">
        <v>43510</v>
      </c>
      <c r="B1433" s="2" t="s">
        <v>207</v>
      </c>
      <c r="C1433" s="2" t="s">
        <v>1342</v>
      </c>
      <c r="D1433" s="2" t="s">
        <v>1095</v>
      </c>
      <c r="E1433" s="2" t="s">
        <v>432</v>
      </c>
      <c r="F1433" s="2" t="s">
        <v>432</v>
      </c>
      <c r="G1433" s="2" t="s">
        <v>432</v>
      </c>
    </row>
    <row r="1434" spans="1:7">
      <c r="A1434" s="2">
        <v>43520</v>
      </c>
      <c r="B1434" s="2" t="s">
        <v>207</v>
      </c>
      <c r="C1434" s="2" t="s">
        <v>1342</v>
      </c>
      <c r="D1434" s="2" t="s">
        <v>1095</v>
      </c>
      <c r="E1434" s="2" t="s">
        <v>435</v>
      </c>
      <c r="F1434" s="2" t="s">
        <v>435</v>
      </c>
      <c r="G1434" s="2" t="s">
        <v>435</v>
      </c>
    </row>
    <row r="1435" spans="1:7">
      <c r="A1435" s="2">
        <v>43530</v>
      </c>
      <c r="B1435" s="2" t="s">
        <v>207</v>
      </c>
      <c r="C1435" s="2" t="s">
        <v>1342</v>
      </c>
      <c r="D1435" s="2" t="s">
        <v>1095</v>
      </c>
      <c r="E1435" s="2" t="s">
        <v>439</v>
      </c>
      <c r="F1435" s="2" t="s">
        <v>439</v>
      </c>
      <c r="G1435" s="2" t="s">
        <v>439</v>
      </c>
    </row>
    <row r="1436" spans="1:7">
      <c r="A1436" s="2">
        <v>43540</v>
      </c>
      <c r="B1436" s="2" t="s">
        <v>207</v>
      </c>
      <c r="C1436" s="2" t="s">
        <v>1342</v>
      </c>
      <c r="D1436" s="2" t="s">
        <v>1095</v>
      </c>
      <c r="E1436" s="2" t="s">
        <v>442</v>
      </c>
      <c r="F1436" s="2" t="s">
        <v>442</v>
      </c>
      <c r="G1436" s="2" t="s">
        <v>442</v>
      </c>
    </row>
    <row r="1437" spans="1:7">
      <c r="A1437" s="2">
        <v>43550</v>
      </c>
      <c r="B1437" s="2" t="s">
        <v>207</v>
      </c>
      <c r="C1437" s="2" t="s">
        <v>1342</v>
      </c>
      <c r="D1437" s="2" t="s">
        <v>1095</v>
      </c>
      <c r="E1437" s="2" t="s">
        <v>444</v>
      </c>
      <c r="F1437" s="2" t="s">
        <v>444</v>
      </c>
      <c r="G1437" s="2" t="s">
        <v>444</v>
      </c>
    </row>
    <row r="1438" spans="1:7">
      <c r="A1438" s="2">
        <v>43560</v>
      </c>
      <c r="B1438" s="2" t="s">
        <v>207</v>
      </c>
      <c r="C1438" s="2" t="s">
        <v>1342</v>
      </c>
      <c r="D1438" s="2" t="s">
        <v>1095</v>
      </c>
      <c r="E1438" s="2" t="s">
        <v>446</v>
      </c>
      <c r="F1438" s="2" t="s">
        <v>446</v>
      </c>
      <c r="G1438" s="2" t="s">
        <v>446</v>
      </c>
    </row>
    <row r="1439" spans="1:7">
      <c r="A1439" s="2">
        <v>43570</v>
      </c>
      <c r="B1439" s="2" t="s">
        <v>207</v>
      </c>
      <c r="C1439" s="2" t="s">
        <v>1342</v>
      </c>
      <c r="D1439" s="2" t="s">
        <v>1095</v>
      </c>
      <c r="E1439" s="2" t="s">
        <v>449</v>
      </c>
      <c r="F1439" s="2" t="s">
        <v>449</v>
      </c>
      <c r="G1439" s="2" t="s">
        <v>449</v>
      </c>
    </row>
    <row r="1440" spans="1:7">
      <c r="A1440" s="2">
        <v>43580</v>
      </c>
      <c r="B1440" s="2" t="s">
        <v>207</v>
      </c>
      <c r="C1440" s="2" t="s">
        <v>1342</v>
      </c>
      <c r="D1440" s="2" t="s">
        <v>1095</v>
      </c>
      <c r="E1440" s="2" t="s">
        <v>452</v>
      </c>
      <c r="F1440" s="2" t="s">
        <v>452</v>
      </c>
      <c r="G1440" s="2" t="s">
        <v>452</v>
      </c>
    </row>
    <row r="1441" spans="1:7">
      <c r="A1441" s="2">
        <v>43590</v>
      </c>
      <c r="B1441" s="2" t="s">
        <v>207</v>
      </c>
      <c r="C1441" s="2" t="s">
        <v>1342</v>
      </c>
      <c r="D1441" s="2" t="s">
        <v>1095</v>
      </c>
      <c r="E1441" s="2" t="s">
        <v>455</v>
      </c>
      <c r="F1441" s="2" t="s">
        <v>455</v>
      </c>
      <c r="G1441" s="2" t="s">
        <v>455</v>
      </c>
    </row>
    <row r="1442" spans="1:7">
      <c r="A1442" s="2">
        <v>43600</v>
      </c>
      <c r="B1442" s="2" t="s">
        <v>207</v>
      </c>
      <c r="C1442" s="2" t="s">
        <v>1342</v>
      </c>
      <c r="D1442" s="2" t="s">
        <v>1095</v>
      </c>
      <c r="E1442" s="2" t="s">
        <v>457</v>
      </c>
      <c r="F1442" s="2" t="s">
        <v>457</v>
      </c>
      <c r="G1442" s="2" t="s">
        <v>457</v>
      </c>
    </row>
    <row r="1443" spans="1:7">
      <c r="A1443" s="2">
        <v>43610</v>
      </c>
      <c r="B1443" s="2" t="s">
        <v>207</v>
      </c>
      <c r="C1443" s="2" t="s">
        <v>1342</v>
      </c>
      <c r="D1443" s="2" t="s">
        <v>1095</v>
      </c>
      <c r="E1443" s="2" t="s">
        <v>460</v>
      </c>
      <c r="F1443" s="2" t="s">
        <v>460</v>
      </c>
      <c r="G1443" s="2" t="s">
        <v>460</v>
      </c>
    </row>
    <row r="1444" spans="1:7">
      <c r="A1444" s="2">
        <v>43620</v>
      </c>
      <c r="B1444" s="2" t="s">
        <v>207</v>
      </c>
      <c r="C1444" s="2" t="s">
        <v>1342</v>
      </c>
      <c r="D1444" s="2" t="s">
        <v>1095</v>
      </c>
      <c r="E1444" s="2" t="s">
        <v>463</v>
      </c>
      <c r="F1444" s="2" t="s">
        <v>463</v>
      </c>
      <c r="G1444" s="2" t="s">
        <v>463</v>
      </c>
    </row>
    <row r="1445" spans="1:7">
      <c r="A1445" s="2">
        <v>43630</v>
      </c>
      <c r="B1445" s="2" t="s">
        <v>207</v>
      </c>
      <c r="C1445" s="2" t="s">
        <v>1342</v>
      </c>
      <c r="D1445" s="2" t="s">
        <v>1095</v>
      </c>
      <c r="E1445" s="2" t="s">
        <v>465</v>
      </c>
      <c r="F1445" s="2" t="s">
        <v>465</v>
      </c>
      <c r="G1445" s="2" t="s">
        <v>465</v>
      </c>
    </row>
    <row r="1446" spans="1:7">
      <c r="A1446" s="2">
        <v>43640</v>
      </c>
      <c r="B1446" s="2" t="s">
        <v>207</v>
      </c>
      <c r="C1446" s="2" t="s">
        <v>1342</v>
      </c>
      <c r="D1446" s="2" t="s">
        <v>1095</v>
      </c>
      <c r="E1446" s="2" t="s">
        <v>473</v>
      </c>
      <c r="F1446" s="2" t="s">
        <v>473</v>
      </c>
      <c r="G1446" s="2" t="s">
        <v>473</v>
      </c>
    </row>
    <row r="1447" spans="1:7">
      <c r="A1447" s="2">
        <v>43650</v>
      </c>
      <c r="B1447" s="2" t="s">
        <v>207</v>
      </c>
      <c r="C1447" s="2" t="s">
        <v>1342</v>
      </c>
      <c r="D1447" s="2" t="s">
        <v>1095</v>
      </c>
      <c r="E1447" s="2" t="s">
        <v>474</v>
      </c>
      <c r="F1447" s="2" t="s">
        <v>474</v>
      </c>
      <c r="G1447" s="2" t="s">
        <v>474</v>
      </c>
    </row>
    <row r="1448" spans="1:7">
      <c r="A1448" s="2">
        <v>43660</v>
      </c>
      <c r="B1448" s="2" t="s">
        <v>207</v>
      </c>
      <c r="C1448" s="2" t="s">
        <v>1342</v>
      </c>
      <c r="D1448" s="2" t="s">
        <v>1095</v>
      </c>
      <c r="E1448" s="2" t="s">
        <v>475</v>
      </c>
      <c r="F1448" s="2" t="s">
        <v>475</v>
      </c>
      <c r="G1448" s="2" t="s">
        <v>475</v>
      </c>
    </row>
    <row r="1449" spans="1:7">
      <c r="A1449" s="2">
        <v>43670</v>
      </c>
      <c r="B1449" s="2" t="s">
        <v>207</v>
      </c>
      <c r="C1449" s="2" t="s">
        <v>1342</v>
      </c>
      <c r="D1449" s="2" t="s">
        <v>1166</v>
      </c>
      <c r="E1449" s="2" t="s">
        <v>57</v>
      </c>
      <c r="F1449" s="2" t="s">
        <v>57</v>
      </c>
      <c r="G1449" s="2" t="s">
        <v>57</v>
      </c>
    </row>
    <row r="1450" spans="1:7">
      <c r="A1450" s="2">
        <v>43680</v>
      </c>
      <c r="B1450" s="2" t="s">
        <v>207</v>
      </c>
      <c r="C1450" s="2" t="s">
        <v>1342</v>
      </c>
      <c r="D1450" s="2" t="s">
        <v>1166</v>
      </c>
      <c r="E1450" s="2" t="s">
        <v>386</v>
      </c>
      <c r="F1450" s="2" t="s">
        <v>386</v>
      </c>
      <c r="G1450" s="2" t="s">
        <v>386</v>
      </c>
    </row>
    <row r="1451" spans="1:7">
      <c r="A1451" s="2">
        <v>43690</v>
      </c>
      <c r="B1451" s="2" t="s">
        <v>207</v>
      </c>
      <c r="C1451" s="2" t="s">
        <v>1342</v>
      </c>
      <c r="D1451" s="2" t="s">
        <v>1166</v>
      </c>
      <c r="E1451" s="2" t="s">
        <v>389</v>
      </c>
      <c r="F1451" s="2" t="s">
        <v>389</v>
      </c>
      <c r="G1451" s="2" t="s">
        <v>389</v>
      </c>
    </row>
    <row r="1452" spans="1:7">
      <c r="A1452" s="2">
        <v>43700</v>
      </c>
      <c r="B1452" s="2" t="s">
        <v>207</v>
      </c>
      <c r="C1452" s="2" t="s">
        <v>1342</v>
      </c>
      <c r="D1452" s="2" t="s">
        <v>1166</v>
      </c>
      <c r="E1452" s="2" t="s">
        <v>402</v>
      </c>
      <c r="F1452" s="2" t="s">
        <v>402</v>
      </c>
      <c r="G1452" s="2" t="s">
        <v>402</v>
      </c>
    </row>
    <row r="1453" spans="1:7">
      <c r="A1453" s="2">
        <v>43710</v>
      </c>
      <c r="B1453" s="2" t="s">
        <v>207</v>
      </c>
      <c r="C1453" s="2" t="s">
        <v>1342</v>
      </c>
      <c r="D1453" s="2" t="s">
        <v>1166</v>
      </c>
      <c r="E1453" s="2" t="s">
        <v>408</v>
      </c>
      <c r="F1453" s="2" t="s">
        <v>408</v>
      </c>
      <c r="G1453" s="2" t="s">
        <v>408</v>
      </c>
    </row>
    <row r="1454" spans="1:7">
      <c r="A1454" s="2">
        <v>43720</v>
      </c>
      <c r="B1454" s="2" t="s">
        <v>207</v>
      </c>
      <c r="C1454" s="2" t="s">
        <v>1342</v>
      </c>
      <c r="D1454" s="2" t="s">
        <v>1166</v>
      </c>
      <c r="E1454" s="2" t="s">
        <v>410</v>
      </c>
      <c r="F1454" s="2" t="s">
        <v>410</v>
      </c>
      <c r="G1454" s="2" t="s">
        <v>410</v>
      </c>
    </row>
    <row r="1455" spans="1:7">
      <c r="A1455" s="2">
        <v>43730</v>
      </c>
      <c r="B1455" s="2" t="s">
        <v>207</v>
      </c>
      <c r="C1455" s="2" t="s">
        <v>1342</v>
      </c>
      <c r="D1455" s="2" t="s">
        <v>1166</v>
      </c>
      <c r="E1455" s="2" t="s">
        <v>412</v>
      </c>
      <c r="F1455" s="2" t="s">
        <v>412</v>
      </c>
      <c r="G1455" s="2" t="s">
        <v>412</v>
      </c>
    </row>
    <row r="1456" spans="1:7">
      <c r="A1456" s="2">
        <v>43740</v>
      </c>
      <c r="B1456" s="2" t="s">
        <v>207</v>
      </c>
      <c r="C1456" s="2" t="s">
        <v>1342</v>
      </c>
      <c r="D1456" s="2" t="s">
        <v>1166</v>
      </c>
      <c r="E1456" s="2" t="s">
        <v>424</v>
      </c>
      <c r="F1456" s="2" t="s">
        <v>424</v>
      </c>
      <c r="G1456" s="2" t="s">
        <v>424</v>
      </c>
    </row>
    <row r="1457" spans="1:7">
      <c r="A1457" s="2">
        <v>43750</v>
      </c>
      <c r="B1457" s="2" t="s">
        <v>207</v>
      </c>
      <c r="C1457" s="2" t="s">
        <v>1342</v>
      </c>
      <c r="D1457" s="2" t="s">
        <v>1166</v>
      </c>
      <c r="E1457" s="2" t="s">
        <v>428</v>
      </c>
      <c r="F1457" s="2" t="s">
        <v>428</v>
      </c>
      <c r="G1457" s="2" t="s">
        <v>428</v>
      </c>
    </row>
    <row r="1458" spans="1:7">
      <c r="A1458" s="2">
        <v>43760</v>
      </c>
      <c r="B1458" s="2" t="s">
        <v>207</v>
      </c>
      <c r="C1458" s="2" t="s">
        <v>1342</v>
      </c>
      <c r="D1458" s="2" t="s">
        <v>1166</v>
      </c>
      <c r="E1458" s="2" t="s">
        <v>429</v>
      </c>
      <c r="F1458" s="2" t="s">
        <v>429</v>
      </c>
      <c r="G1458" s="2" t="s">
        <v>429</v>
      </c>
    </row>
    <row r="1459" spans="1:7">
      <c r="A1459" s="2">
        <v>43770</v>
      </c>
      <c r="B1459" s="2" t="s">
        <v>207</v>
      </c>
      <c r="C1459" s="2" t="s">
        <v>1342</v>
      </c>
      <c r="D1459" s="2" t="s">
        <v>1166</v>
      </c>
      <c r="E1459" s="2" t="s">
        <v>432</v>
      </c>
      <c r="F1459" s="2" t="s">
        <v>432</v>
      </c>
      <c r="G1459" s="2" t="s">
        <v>432</v>
      </c>
    </row>
    <row r="1460" spans="1:7">
      <c r="A1460" s="2">
        <v>43780</v>
      </c>
      <c r="B1460" s="2" t="s">
        <v>207</v>
      </c>
      <c r="C1460" s="2" t="s">
        <v>1342</v>
      </c>
      <c r="D1460" s="2" t="s">
        <v>1166</v>
      </c>
      <c r="E1460" s="2" t="s">
        <v>435</v>
      </c>
      <c r="F1460" s="2" t="s">
        <v>435</v>
      </c>
      <c r="G1460" s="2" t="s">
        <v>435</v>
      </c>
    </row>
    <row r="1461" spans="1:7">
      <c r="A1461" s="2">
        <v>43790</v>
      </c>
      <c r="B1461" s="2" t="s">
        <v>207</v>
      </c>
      <c r="C1461" s="2" t="s">
        <v>1342</v>
      </c>
      <c r="D1461" s="2" t="s">
        <v>1166</v>
      </c>
      <c r="E1461" s="2" t="s">
        <v>439</v>
      </c>
      <c r="F1461" s="2" t="s">
        <v>439</v>
      </c>
      <c r="G1461" s="2" t="s">
        <v>439</v>
      </c>
    </row>
    <row r="1462" spans="1:7">
      <c r="A1462" s="2">
        <v>43800</v>
      </c>
      <c r="B1462" s="2" t="s">
        <v>207</v>
      </c>
      <c r="C1462" s="2" t="s">
        <v>1342</v>
      </c>
      <c r="D1462" s="2" t="s">
        <v>1166</v>
      </c>
      <c r="E1462" s="2" t="s">
        <v>442</v>
      </c>
      <c r="F1462" s="2" t="s">
        <v>442</v>
      </c>
      <c r="G1462" s="2" t="s">
        <v>442</v>
      </c>
    </row>
    <row r="1463" spans="1:7">
      <c r="A1463" s="2">
        <v>43810</v>
      </c>
      <c r="B1463" s="2" t="s">
        <v>207</v>
      </c>
      <c r="C1463" s="2" t="s">
        <v>1342</v>
      </c>
      <c r="D1463" s="2" t="s">
        <v>1166</v>
      </c>
      <c r="E1463" s="2" t="s">
        <v>444</v>
      </c>
      <c r="F1463" s="2" t="s">
        <v>444</v>
      </c>
      <c r="G1463" s="2" t="s">
        <v>444</v>
      </c>
    </row>
    <row r="1464" spans="1:7">
      <c r="A1464" s="2">
        <v>43820</v>
      </c>
      <c r="B1464" s="2" t="s">
        <v>207</v>
      </c>
      <c r="C1464" s="2" t="s">
        <v>1342</v>
      </c>
      <c r="D1464" s="2" t="s">
        <v>1166</v>
      </c>
      <c r="E1464" s="2" t="s">
        <v>446</v>
      </c>
      <c r="F1464" s="2" t="s">
        <v>446</v>
      </c>
      <c r="G1464" s="2" t="s">
        <v>446</v>
      </c>
    </row>
    <row r="1465" spans="1:7">
      <c r="A1465" s="2">
        <v>43830</v>
      </c>
      <c r="B1465" s="2" t="s">
        <v>207</v>
      </c>
      <c r="C1465" s="2" t="s">
        <v>1342</v>
      </c>
      <c r="D1465" s="2" t="s">
        <v>1166</v>
      </c>
      <c r="E1465" s="2" t="s">
        <v>449</v>
      </c>
      <c r="F1465" s="2" t="s">
        <v>449</v>
      </c>
      <c r="G1465" s="2" t="s">
        <v>449</v>
      </c>
    </row>
    <row r="1466" spans="1:7">
      <c r="A1466" s="2">
        <v>43840</v>
      </c>
      <c r="B1466" s="2" t="s">
        <v>207</v>
      </c>
      <c r="C1466" s="2" t="s">
        <v>1342</v>
      </c>
      <c r="D1466" s="2" t="s">
        <v>1166</v>
      </c>
      <c r="E1466" s="2" t="s">
        <v>452</v>
      </c>
      <c r="F1466" s="2" t="s">
        <v>452</v>
      </c>
      <c r="G1466" s="2" t="s">
        <v>452</v>
      </c>
    </row>
    <row r="1467" spans="1:7">
      <c r="A1467" s="2">
        <v>43850</v>
      </c>
      <c r="B1467" s="2" t="s">
        <v>207</v>
      </c>
      <c r="C1467" s="2" t="s">
        <v>1342</v>
      </c>
      <c r="D1467" s="2" t="s">
        <v>1166</v>
      </c>
      <c r="E1467" s="2" t="s">
        <v>455</v>
      </c>
      <c r="F1467" s="2" t="s">
        <v>455</v>
      </c>
      <c r="G1467" s="2" t="s">
        <v>455</v>
      </c>
    </row>
    <row r="1468" spans="1:7">
      <c r="A1468" s="2">
        <v>43860</v>
      </c>
      <c r="B1468" s="2" t="s">
        <v>207</v>
      </c>
      <c r="C1468" s="2" t="s">
        <v>1342</v>
      </c>
      <c r="D1468" s="2" t="s">
        <v>1166</v>
      </c>
      <c r="E1468" s="2" t="s">
        <v>457</v>
      </c>
      <c r="F1468" s="2" t="s">
        <v>457</v>
      </c>
      <c r="G1468" s="2" t="s">
        <v>457</v>
      </c>
    </row>
    <row r="1469" spans="1:7">
      <c r="A1469" s="2">
        <v>43870</v>
      </c>
      <c r="B1469" s="2" t="s">
        <v>207</v>
      </c>
      <c r="C1469" s="2" t="s">
        <v>1342</v>
      </c>
      <c r="D1469" s="2" t="s">
        <v>1166</v>
      </c>
      <c r="E1469" s="2" t="s">
        <v>460</v>
      </c>
      <c r="F1469" s="2" t="s">
        <v>460</v>
      </c>
      <c r="G1469" s="2" t="s">
        <v>460</v>
      </c>
    </row>
    <row r="1470" spans="1:7">
      <c r="A1470" s="2">
        <v>43880</v>
      </c>
      <c r="B1470" s="2" t="s">
        <v>207</v>
      </c>
      <c r="C1470" s="2" t="s">
        <v>1342</v>
      </c>
      <c r="D1470" s="2" t="s">
        <v>1166</v>
      </c>
      <c r="E1470" s="2" t="s">
        <v>463</v>
      </c>
      <c r="F1470" s="2" t="s">
        <v>463</v>
      </c>
      <c r="G1470" s="2" t="s">
        <v>463</v>
      </c>
    </row>
    <row r="1471" spans="1:7">
      <c r="A1471" s="2">
        <v>43890</v>
      </c>
      <c r="B1471" s="2" t="s">
        <v>207</v>
      </c>
      <c r="C1471" s="2" t="s">
        <v>1342</v>
      </c>
      <c r="D1471" s="2" t="s">
        <v>1166</v>
      </c>
      <c r="E1471" s="2" t="s">
        <v>465</v>
      </c>
      <c r="F1471" s="2" t="s">
        <v>465</v>
      </c>
      <c r="G1471" s="2" t="s">
        <v>465</v>
      </c>
    </row>
    <row r="1472" spans="1:7">
      <c r="A1472" s="2">
        <v>43900</v>
      </c>
      <c r="B1472" s="2" t="s">
        <v>207</v>
      </c>
      <c r="C1472" s="2" t="s">
        <v>1342</v>
      </c>
      <c r="D1472" s="2" t="s">
        <v>1166</v>
      </c>
      <c r="E1472" s="2" t="s">
        <v>473</v>
      </c>
      <c r="F1472" s="2" t="s">
        <v>473</v>
      </c>
      <c r="G1472" s="2" t="s">
        <v>473</v>
      </c>
    </row>
    <row r="1473" spans="1:7">
      <c r="A1473" s="2">
        <v>43910</v>
      </c>
      <c r="B1473" s="2" t="s">
        <v>207</v>
      </c>
      <c r="C1473" s="2" t="s">
        <v>1342</v>
      </c>
      <c r="D1473" s="2" t="s">
        <v>1166</v>
      </c>
      <c r="E1473" s="2" t="s">
        <v>474</v>
      </c>
      <c r="F1473" s="2" t="s">
        <v>474</v>
      </c>
      <c r="G1473" s="2" t="s">
        <v>474</v>
      </c>
    </row>
    <row r="1474" spans="1:7">
      <c r="A1474" s="2">
        <v>43920</v>
      </c>
      <c r="B1474" s="2" t="s">
        <v>207</v>
      </c>
      <c r="C1474" s="2" t="s">
        <v>1342</v>
      </c>
      <c r="D1474" s="2" t="s">
        <v>1166</v>
      </c>
      <c r="E1474" s="2" t="s">
        <v>475</v>
      </c>
      <c r="F1474" s="2" t="s">
        <v>475</v>
      </c>
      <c r="G1474" s="2" t="s">
        <v>475</v>
      </c>
    </row>
    <row r="1475" spans="1:7">
      <c r="A1475" s="2">
        <v>43930</v>
      </c>
      <c r="B1475" s="2" t="s">
        <v>207</v>
      </c>
      <c r="C1475" s="2" t="s">
        <v>1342</v>
      </c>
      <c r="D1475" s="2" t="s">
        <v>1244</v>
      </c>
      <c r="E1475" s="2" t="s">
        <v>57</v>
      </c>
      <c r="F1475" s="2" t="s">
        <v>57</v>
      </c>
      <c r="G1475" s="2" t="s">
        <v>57</v>
      </c>
    </row>
    <row r="1476" spans="1:7">
      <c r="A1476" s="2">
        <v>43940</v>
      </c>
      <c r="B1476" s="2" t="s">
        <v>207</v>
      </c>
      <c r="C1476" s="2" t="s">
        <v>1342</v>
      </c>
      <c r="D1476" s="2" t="s">
        <v>1244</v>
      </c>
      <c r="E1476" s="2" t="s">
        <v>386</v>
      </c>
      <c r="F1476" s="2" t="s">
        <v>386</v>
      </c>
      <c r="G1476" s="2" t="s">
        <v>386</v>
      </c>
    </row>
    <row r="1477" spans="1:7">
      <c r="A1477" s="2">
        <v>43950</v>
      </c>
      <c r="B1477" s="2" t="s">
        <v>207</v>
      </c>
      <c r="C1477" s="2" t="s">
        <v>1342</v>
      </c>
      <c r="D1477" s="2" t="s">
        <v>1244</v>
      </c>
      <c r="E1477" s="2" t="s">
        <v>389</v>
      </c>
      <c r="F1477" s="2" t="s">
        <v>389</v>
      </c>
      <c r="G1477" s="2" t="s">
        <v>389</v>
      </c>
    </row>
    <row r="1478" spans="1:7">
      <c r="A1478" s="2">
        <v>43960</v>
      </c>
      <c r="B1478" s="2" t="s">
        <v>207</v>
      </c>
      <c r="C1478" s="2" t="s">
        <v>1342</v>
      </c>
      <c r="D1478" s="2" t="s">
        <v>1244</v>
      </c>
      <c r="E1478" s="2" t="s">
        <v>402</v>
      </c>
      <c r="F1478" s="2" t="s">
        <v>402</v>
      </c>
      <c r="G1478" s="2" t="s">
        <v>402</v>
      </c>
    </row>
    <row r="1479" spans="1:7">
      <c r="A1479" s="2">
        <v>43970</v>
      </c>
      <c r="B1479" s="2" t="s">
        <v>207</v>
      </c>
      <c r="C1479" s="2" t="s">
        <v>1342</v>
      </c>
      <c r="D1479" s="2" t="s">
        <v>1244</v>
      </c>
      <c r="E1479" s="2" t="s">
        <v>408</v>
      </c>
      <c r="F1479" s="2" t="s">
        <v>408</v>
      </c>
      <c r="G1479" s="2" t="s">
        <v>408</v>
      </c>
    </row>
    <row r="1480" spans="1:7">
      <c r="A1480" s="2">
        <v>43980</v>
      </c>
      <c r="B1480" s="2" t="s">
        <v>207</v>
      </c>
      <c r="C1480" s="2" t="s">
        <v>1342</v>
      </c>
      <c r="D1480" s="2" t="s">
        <v>1244</v>
      </c>
      <c r="E1480" s="2" t="s">
        <v>410</v>
      </c>
      <c r="F1480" s="2" t="s">
        <v>410</v>
      </c>
      <c r="G1480" s="2" t="s">
        <v>410</v>
      </c>
    </row>
    <row r="1481" spans="1:7">
      <c r="A1481" s="2">
        <v>43990</v>
      </c>
      <c r="B1481" s="2" t="s">
        <v>207</v>
      </c>
      <c r="C1481" s="2" t="s">
        <v>1342</v>
      </c>
      <c r="D1481" s="2" t="s">
        <v>1244</v>
      </c>
      <c r="E1481" s="2" t="s">
        <v>412</v>
      </c>
      <c r="F1481" s="2" t="s">
        <v>412</v>
      </c>
      <c r="G1481" s="2" t="s">
        <v>412</v>
      </c>
    </row>
    <row r="1482" spans="1:7">
      <c r="A1482" s="2">
        <v>44000</v>
      </c>
      <c r="B1482" s="2" t="s">
        <v>207</v>
      </c>
      <c r="C1482" s="2" t="s">
        <v>1342</v>
      </c>
      <c r="D1482" s="2" t="s">
        <v>1244</v>
      </c>
      <c r="E1482" s="2" t="s">
        <v>424</v>
      </c>
      <c r="F1482" s="2" t="s">
        <v>424</v>
      </c>
      <c r="G1482" s="2" t="s">
        <v>424</v>
      </c>
    </row>
    <row r="1483" spans="1:7">
      <c r="A1483" s="2">
        <v>44010</v>
      </c>
      <c r="B1483" s="2" t="s">
        <v>207</v>
      </c>
      <c r="C1483" s="2" t="s">
        <v>1342</v>
      </c>
      <c r="D1483" s="2" t="s">
        <v>1244</v>
      </c>
      <c r="E1483" s="2" t="s">
        <v>428</v>
      </c>
      <c r="F1483" s="2" t="s">
        <v>428</v>
      </c>
      <c r="G1483" s="2" t="s">
        <v>428</v>
      </c>
    </row>
    <row r="1484" spans="1:7">
      <c r="A1484" s="2">
        <v>44020</v>
      </c>
      <c r="B1484" s="2" t="s">
        <v>207</v>
      </c>
      <c r="C1484" s="2" t="s">
        <v>1342</v>
      </c>
      <c r="D1484" s="2" t="s">
        <v>1244</v>
      </c>
      <c r="E1484" s="2" t="s">
        <v>429</v>
      </c>
      <c r="F1484" s="2" t="s">
        <v>429</v>
      </c>
      <c r="G1484" s="2" t="s">
        <v>429</v>
      </c>
    </row>
    <row r="1485" spans="1:7">
      <c r="A1485" s="2">
        <v>44030</v>
      </c>
      <c r="B1485" s="2" t="s">
        <v>207</v>
      </c>
      <c r="C1485" s="2" t="s">
        <v>1342</v>
      </c>
      <c r="D1485" s="2" t="s">
        <v>1244</v>
      </c>
      <c r="E1485" s="2" t="s">
        <v>432</v>
      </c>
      <c r="F1485" s="2" t="s">
        <v>432</v>
      </c>
      <c r="G1485" s="2" t="s">
        <v>432</v>
      </c>
    </row>
    <row r="1486" spans="1:7">
      <c r="A1486" s="2">
        <v>44040</v>
      </c>
      <c r="B1486" s="2" t="s">
        <v>207</v>
      </c>
      <c r="C1486" s="2" t="s">
        <v>1342</v>
      </c>
      <c r="D1486" s="2" t="s">
        <v>1244</v>
      </c>
      <c r="E1486" s="2" t="s">
        <v>435</v>
      </c>
      <c r="F1486" s="2" t="s">
        <v>435</v>
      </c>
      <c r="G1486" s="2" t="s">
        <v>435</v>
      </c>
    </row>
    <row r="1487" spans="1:7">
      <c r="A1487" s="2">
        <v>44050</v>
      </c>
      <c r="B1487" s="2" t="s">
        <v>207</v>
      </c>
      <c r="C1487" s="2" t="s">
        <v>1342</v>
      </c>
      <c r="D1487" s="2" t="s">
        <v>1244</v>
      </c>
      <c r="E1487" s="2" t="s">
        <v>439</v>
      </c>
      <c r="F1487" s="2" t="s">
        <v>439</v>
      </c>
      <c r="G1487" s="2" t="s">
        <v>439</v>
      </c>
    </row>
    <row r="1488" spans="1:7">
      <c r="A1488" s="2">
        <v>44060</v>
      </c>
      <c r="B1488" s="2" t="s">
        <v>207</v>
      </c>
      <c r="C1488" s="2" t="s">
        <v>1342</v>
      </c>
      <c r="D1488" s="2" t="s">
        <v>1244</v>
      </c>
      <c r="E1488" s="2" t="s">
        <v>442</v>
      </c>
      <c r="F1488" s="2" t="s">
        <v>442</v>
      </c>
      <c r="G1488" s="2" t="s">
        <v>442</v>
      </c>
    </row>
    <row r="1489" spans="1:7">
      <c r="A1489" s="2">
        <v>44070</v>
      </c>
      <c r="B1489" s="2" t="s">
        <v>207</v>
      </c>
      <c r="C1489" s="2" t="s">
        <v>1342</v>
      </c>
      <c r="D1489" s="2" t="s">
        <v>1244</v>
      </c>
      <c r="E1489" s="2" t="s">
        <v>444</v>
      </c>
      <c r="F1489" s="2" t="s">
        <v>444</v>
      </c>
      <c r="G1489" s="2" t="s">
        <v>444</v>
      </c>
    </row>
    <row r="1490" spans="1:7">
      <c r="A1490" s="2">
        <v>44080</v>
      </c>
      <c r="B1490" s="2" t="s">
        <v>207</v>
      </c>
      <c r="C1490" s="2" t="s">
        <v>1342</v>
      </c>
      <c r="D1490" s="2" t="s">
        <v>1244</v>
      </c>
      <c r="E1490" s="2" t="s">
        <v>446</v>
      </c>
      <c r="F1490" s="2" t="s">
        <v>446</v>
      </c>
      <c r="G1490" s="2" t="s">
        <v>446</v>
      </c>
    </row>
    <row r="1491" spans="1:7">
      <c r="A1491" s="2">
        <v>44090</v>
      </c>
      <c r="B1491" s="2" t="s">
        <v>207</v>
      </c>
      <c r="C1491" s="2" t="s">
        <v>1342</v>
      </c>
      <c r="D1491" s="2" t="s">
        <v>1244</v>
      </c>
      <c r="E1491" s="2" t="s">
        <v>449</v>
      </c>
      <c r="F1491" s="2" t="s">
        <v>449</v>
      </c>
      <c r="G1491" s="2" t="s">
        <v>449</v>
      </c>
    </row>
    <row r="1492" spans="1:7">
      <c r="A1492" s="2">
        <v>44100</v>
      </c>
      <c r="B1492" s="2" t="s">
        <v>207</v>
      </c>
      <c r="C1492" s="2" t="s">
        <v>1342</v>
      </c>
      <c r="D1492" s="2" t="s">
        <v>1244</v>
      </c>
      <c r="E1492" s="2" t="s">
        <v>452</v>
      </c>
      <c r="F1492" s="2" t="s">
        <v>452</v>
      </c>
      <c r="G1492" s="2" t="s">
        <v>452</v>
      </c>
    </row>
    <row r="1493" spans="1:7">
      <c r="A1493" s="2">
        <v>44110</v>
      </c>
      <c r="B1493" s="2" t="s">
        <v>207</v>
      </c>
      <c r="C1493" s="2" t="s">
        <v>1342</v>
      </c>
      <c r="D1493" s="2" t="s">
        <v>1244</v>
      </c>
      <c r="E1493" s="2" t="s">
        <v>455</v>
      </c>
      <c r="F1493" s="2" t="s">
        <v>455</v>
      </c>
      <c r="G1493" s="2" t="s">
        <v>455</v>
      </c>
    </row>
    <row r="1494" spans="1:7">
      <c r="A1494" s="2">
        <v>44120</v>
      </c>
      <c r="B1494" s="2" t="s">
        <v>207</v>
      </c>
      <c r="C1494" s="2" t="s">
        <v>1342</v>
      </c>
      <c r="D1494" s="2" t="s">
        <v>1244</v>
      </c>
      <c r="E1494" s="2" t="s">
        <v>457</v>
      </c>
      <c r="F1494" s="2" t="s">
        <v>457</v>
      </c>
      <c r="G1494" s="2" t="s">
        <v>457</v>
      </c>
    </row>
    <row r="1495" spans="1:7">
      <c r="A1495" s="2">
        <v>44130</v>
      </c>
      <c r="B1495" s="2" t="s">
        <v>207</v>
      </c>
      <c r="C1495" s="2" t="s">
        <v>1342</v>
      </c>
      <c r="D1495" s="2" t="s">
        <v>1244</v>
      </c>
      <c r="E1495" s="2" t="s">
        <v>460</v>
      </c>
      <c r="F1495" s="2" t="s">
        <v>460</v>
      </c>
      <c r="G1495" s="2" t="s">
        <v>460</v>
      </c>
    </row>
    <row r="1496" spans="1:7">
      <c r="A1496" s="2">
        <v>44140</v>
      </c>
      <c r="B1496" s="2" t="s">
        <v>207</v>
      </c>
      <c r="C1496" s="2" t="s">
        <v>1342</v>
      </c>
      <c r="D1496" s="2" t="s">
        <v>1244</v>
      </c>
      <c r="E1496" s="2" t="s">
        <v>463</v>
      </c>
      <c r="F1496" s="2" t="s">
        <v>463</v>
      </c>
      <c r="G1496" s="2" t="s">
        <v>463</v>
      </c>
    </row>
    <row r="1497" spans="1:7">
      <c r="A1497" s="2">
        <v>44150</v>
      </c>
      <c r="B1497" s="2" t="s">
        <v>207</v>
      </c>
      <c r="C1497" s="2" t="s">
        <v>1342</v>
      </c>
      <c r="D1497" s="2" t="s">
        <v>1244</v>
      </c>
      <c r="E1497" s="2" t="s">
        <v>465</v>
      </c>
      <c r="F1497" s="2" t="s">
        <v>465</v>
      </c>
      <c r="G1497" s="2" t="s">
        <v>465</v>
      </c>
    </row>
    <row r="1498" spans="1:7">
      <c r="A1498" s="2">
        <v>44160</v>
      </c>
      <c r="B1498" s="2" t="s">
        <v>207</v>
      </c>
      <c r="C1498" s="2" t="s">
        <v>1342</v>
      </c>
      <c r="D1498" s="2" t="s">
        <v>1244</v>
      </c>
      <c r="E1498" s="2" t="s">
        <v>473</v>
      </c>
      <c r="F1498" s="2" t="s">
        <v>473</v>
      </c>
      <c r="G1498" s="2" t="s">
        <v>473</v>
      </c>
    </row>
    <row r="1499" spans="1:7">
      <c r="A1499" s="2">
        <v>44170</v>
      </c>
      <c r="B1499" s="2" t="s">
        <v>207</v>
      </c>
      <c r="C1499" s="2" t="s">
        <v>1342</v>
      </c>
      <c r="D1499" s="2" t="s">
        <v>1244</v>
      </c>
      <c r="E1499" s="2" t="s">
        <v>474</v>
      </c>
      <c r="F1499" s="2" t="s">
        <v>474</v>
      </c>
      <c r="G1499" s="2" t="s">
        <v>474</v>
      </c>
    </row>
    <row r="1500" spans="1:7">
      <c r="A1500" s="2">
        <v>44180</v>
      </c>
      <c r="B1500" s="2" t="s">
        <v>207</v>
      </c>
      <c r="C1500" s="2" t="s">
        <v>1342</v>
      </c>
      <c r="D1500" s="2" t="s">
        <v>1244</v>
      </c>
      <c r="E1500" s="2" t="s">
        <v>475</v>
      </c>
      <c r="F1500" s="2" t="s">
        <v>475</v>
      </c>
      <c r="G1500" s="2" t="s">
        <v>475</v>
      </c>
    </row>
    <row r="1501" spans="1:7">
      <c r="A1501" s="2">
        <v>44190</v>
      </c>
      <c r="B1501" s="2" t="s">
        <v>207</v>
      </c>
      <c r="C1501" s="2" t="s">
        <v>1342</v>
      </c>
      <c r="D1501" s="2" t="s">
        <v>1280</v>
      </c>
      <c r="E1501" s="2" t="s">
        <v>57</v>
      </c>
      <c r="F1501" s="2" t="s">
        <v>57</v>
      </c>
      <c r="G1501" s="2" t="s">
        <v>57</v>
      </c>
    </row>
    <row r="1502" spans="1:7">
      <c r="A1502" s="2">
        <v>44200</v>
      </c>
      <c r="B1502" s="2" t="s">
        <v>207</v>
      </c>
      <c r="C1502" s="2" t="s">
        <v>1342</v>
      </c>
      <c r="D1502" s="2" t="s">
        <v>1280</v>
      </c>
      <c r="E1502" s="2" t="s">
        <v>386</v>
      </c>
      <c r="F1502" s="2" t="s">
        <v>386</v>
      </c>
      <c r="G1502" s="2" t="s">
        <v>386</v>
      </c>
    </row>
    <row r="1503" spans="1:7">
      <c r="A1503" s="2">
        <v>44210</v>
      </c>
      <c r="B1503" s="2" t="s">
        <v>207</v>
      </c>
      <c r="C1503" s="2" t="s">
        <v>1342</v>
      </c>
      <c r="D1503" s="2" t="s">
        <v>1280</v>
      </c>
      <c r="E1503" s="2" t="s">
        <v>389</v>
      </c>
      <c r="F1503" s="2" t="s">
        <v>389</v>
      </c>
      <c r="G1503" s="2" t="s">
        <v>389</v>
      </c>
    </row>
    <row r="1504" spans="1:7">
      <c r="A1504" s="2">
        <v>44220</v>
      </c>
      <c r="B1504" s="2" t="s">
        <v>207</v>
      </c>
      <c r="C1504" s="2" t="s">
        <v>1342</v>
      </c>
      <c r="D1504" s="2" t="s">
        <v>1280</v>
      </c>
      <c r="E1504" s="2" t="s">
        <v>402</v>
      </c>
      <c r="F1504" s="2" t="s">
        <v>402</v>
      </c>
      <c r="G1504" s="2" t="s">
        <v>402</v>
      </c>
    </row>
    <row r="1505" spans="1:7">
      <c r="A1505" s="2">
        <v>44230</v>
      </c>
      <c r="B1505" s="2" t="s">
        <v>207</v>
      </c>
      <c r="C1505" s="2" t="s">
        <v>1342</v>
      </c>
      <c r="D1505" s="2" t="s">
        <v>1280</v>
      </c>
      <c r="E1505" s="2" t="s">
        <v>408</v>
      </c>
      <c r="F1505" s="2" t="s">
        <v>408</v>
      </c>
      <c r="G1505" s="2" t="s">
        <v>408</v>
      </c>
    </row>
    <row r="1506" spans="1:7">
      <c r="A1506" s="2">
        <v>44240</v>
      </c>
      <c r="B1506" s="2" t="s">
        <v>207</v>
      </c>
      <c r="C1506" s="2" t="s">
        <v>1342</v>
      </c>
      <c r="D1506" s="2" t="s">
        <v>1280</v>
      </c>
      <c r="E1506" s="2" t="s">
        <v>410</v>
      </c>
      <c r="F1506" s="2" t="s">
        <v>410</v>
      </c>
      <c r="G1506" s="2" t="s">
        <v>410</v>
      </c>
    </row>
    <row r="1507" spans="1:7">
      <c r="A1507" s="2">
        <v>44250</v>
      </c>
      <c r="B1507" s="2" t="s">
        <v>207</v>
      </c>
      <c r="C1507" s="2" t="s">
        <v>1342</v>
      </c>
      <c r="D1507" s="2" t="s">
        <v>1280</v>
      </c>
      <c r="E1507" s="2" t="s">
        <v>412</v>
      </c>
      <c r="F1507" s="2" t="s">
        <v>412</v>
      </c>
      <c r="G1507" s="2" t="s">
        <v>412</v>
      </c>
    </row>
    <row r="1508" spans="1:7">
      <c r="A1508" s="2">
        <v>44260</v>
      </c>
      <c r="B1508" s="2" t="s">
        <v>207</v>
      </c>
      <c r="C1508" s="2" t="s">
        <v>1342</v>
      </c>
      <c r="D1508" s="2" t="s">
        <v>1280</v>
      </c>
      <c r="E1508" s="2" t="s">
        <v>424</v>
      </c>
      <c r="F1508" s="2" t="s">
        <v>424</v>
      </c>
      <c r="G1508" s="2" t="s">
        <v>424</v>
      </c>
    </row>
    <row r="1509" spans="1:7">
      <c r="A1509" s="2">
        <v>44270</v>
      </c>
      <c r="B1509" s="2" t="s">
        <v>207</v>
      </c>
      <c r="C1509" s="2" t="s">
        <v>1342</v>
      </c>
      <c r="D1509" s="2" t="s">
        <v>1280</v>
      </c>
      <c r="E1509" s="2" t="s">
        <v>428</v>
      </c>
      <c r="F1509" s="2" t="s">
        <v>428</v>
      </c>
      <c r="G1509" s="2" t="s">
        <v>428</v>
      </c>
    </row>
    <row r="1510" spans="1:7">
      <c r="A1510" s="2">
        <v>44280</v>
      </c>
      <c r="B1510" s="2" t="s">
        <v>207</v>
      </c>
      <c r="C1510" s="2" t="s">
        <v>1342</v>
      </c>
      <c r="D1510" s="2" t="s">
        <v>1280</v>
      </c>
      <c r="E1510" s="2" t="s">
        <v>429</v>
      </c>
      <c r="F1510" s="2" t="s">
        <v>429</v>
      </c>
      <c r="G1510" s="2" t="s">
        <v>429</v>
      </c>
    </row>
    <row r="1511" spans="1:7">
      <c r="A1511" s="2">
        <v>44290</v>
      </c>
      <c r="B1511" s="2" t="s">
        <v>207</v>
      </c>
      <c r="C1511" s="2" t="s">
        <v>1342</v>
      </c>
      <c r="D1511" s="2" t="s">
        <v>1280</v>
      </c>
      <c r="E1511" s="2" t="s">
        <v>432</v>
      </c>
      <c r="F1511" s="2" t="s">
        <v>432</v>
      </c>
      <c r="G1511" s="2" t="s">
        <v>432</v>
      </c>
    </row>
    <row r="1512" spans="1:7">
      <c r="A1512" s="2">
        <v>44300</v>
      </c>
      <c r="B1512" s="2" t="s">
        <v>207</v>
      </c>
      <c r="C1512" s="2" t="s">
        <v>1342</v>
      </c>
      <c r="D1512" s="2" t="s">
        <v>1280</v>
      </c>
      <c r="E1512" s="2" t="s">
        <v>435</v>
      </c>
      <c r="F1512" s="2" t="s">
        <v>435</v>
      </c>
      <c r="G1512" s="2" t="s">
        <v>435</v>
      </c>
    </row>
    <row r="1513" spans="1:7">
      <c r="A1513" s="2">
        <v>44310</v>
      </c>
      <c r="B1513" s="2" t="s">
        <v>207</v>
      </c>
      <c r="C1513" s="2" t="s">
        <v>1342</v>
      </c>
      <c r="D1513" s="2" t="s">
        <v>1280</v>
      </c>
      <c r="E1513" s="2" t="s">
        <v>439</v>
      </c>
      <c r="F1513" s="2" t="s">
        <v>439</v>
      </c>
      <c r="G1513" s="2" t="s">
        <v>439</v>
      </c>
    </row>
    <row r="1514" spans="1:7">
      <c r="A1514" s="2">
        <v>44320</v>
      </c>
      <c r="B1514" s="2" t="s">
        <v>207</v>
      </c>
      <c r="C1514" s="2" t="s">
        <v>1342</v>
      </c>
      <c r="D1514" s="2" t="s">
        <v>1280</v>
      </c>
      <c r="E1514" s="2" t="s">
        <v>442</v>
      </c>
      <c r="F1514" s="2" t="s">
        <v>442</v>
      </c>
      <c r="G1514" s="2" t="s">
        <v>442</v>
      </c>
    </row>
    <row r="1515" spans="1:7">
      <c r="A1515" s="2">
        <v>44330</v>
      </c>
      <c r="B1515" s="2" t="s">
        <v>207</v>
      </c>
      <c r="C1515" s="2" t="s">
        <v>1342</v>
      </c>
      <c r="D1515" s="2" t="s">
        <v>1280</v>
      </c>
      <c r="E1515" s="2" t="s">
        <v>444</v>
      </c>
      <c r="F1515" s="2" t="s">
        <v>444</v>
      </c>
      <c r="G1515" s="2" t="s">
        <v>444</v>
      </c>
    </row>
    <row r="1516" spans="1:7">
      <c r="A1516" s="2">
        <v>44340</v>
      </c>
      <c r="B1516" s="2" t="s">
        <v>207</v>
      </c>
      <c r="C1516" s="2" t="s">
        <v>1342</v>
      </c>
      <c r="D1516" s="2" t="s">
        <v>1280</v>
      </c>
      <c r="E1516" s="2" t="s">
        <v>446</v>
      </c>
      <c r="F1516" s="2" t="s">
        <v>446</v>
      </c>
      <c r="G1516" s="2" t="s">
        <v>446</v>
      </c>
    </row>
    <row r="1517" spans="1:7">
      <c r="A1517" s="2">
        <v>44350</v>
      </c>
      <c r="B1517" s="2" t="s">
        <v>207</v>
      </c>
      <c r="C1517" s="2" t="s">
        <v>1342</v>
      </c>
      <c r="D1517" s="2" t="s">
        <v>1280</v>
      </c>
      <c r="E1517" s="2" t="s">
        <v>449</v>
      </c>
      <c r="F1517" s="2" t="s">
        <v>449</v>
      </c>
      <c r="G1517" s="2" t="s">
        <v>449</v>
      </c>
    </row>
    <row r="1518" spans="1:7">
      <c r="A1518" s="2">
        <v>44360</v>
      </c>
      <c r="B1518" s="2" t="s">
        <v>207</v>
      </c>
      <c r="C1518" s="2" t="s">
        <v>1342</v>
      </c>
      <c r="D1518" s="2" t="s">
        <v>1280</v>
      </c>
      <c r="E1518" s="2" t="s">
        <v>452</v>
      </c>
      <c r="F1518" s="2" t="s">
        <v>452</v>
      </c>
      <c r="G1518" s="2" t="s">
        <v>452</v>
      </c>
    </row>
    <row r="1519" spans="1:7">
      <c r="A1519" s="2">
        <v>44370</v>
      </c>
      <c r="B1519" s="2" t="s">
        <v>207</v>
      </c>
      <c r="C1519" s="2" t="s">
        <v>1342</v>
      </c>
      <c r="D1519" s="2" t="s">
        <v>1280</v>
      </c>
      <c r="E1519" s="2" t="s">
        <v>455</v>
      </c>
      <c r="F1519" s="2" t="s">
        <v>455</v>
      </c>
      <c r="G1519" s="2" t="s">
        <v>455</v>
      </c>
    </row>
    <row r="1520" spans="1:7">
      <c r="A1520" s="2">
        <v>44380</v>
      </c>
      <c r="B1520" s="2" t="s">
        <v>207</v>
      </c>
      <c r="C1520" s="2" t="s">
        <v>1342</v>
      </c>
      <c r="D1520" s="2" t="s">
        <v>1280</v>
      </c>
      <c r="E1520" s="2" t="s">
        <v>457</v>
      </c>
      <c r="F1520" s="2" t="s">
        <v>457</v>
      </c>
      <c r="G1520" s="2" t="s">
        <v>457</v>
      </c>
    </row>
    <row r="1521" spans="1:7">
      <c r="A1521" s="2">
        <v>44390</v>
      </c>
      <c r="B1521" s="2" t="s">
        <v>207</v>
      </c>
      <c r="C1521" s="2" t="s">
        <v>1342</v>
      </c>
      <c r="D1521" s="2" t="s">
        <v>1280</v>
      </c>
      <c r="E1521" s="2" t="s">
        <v>460</v>
      </c>
      <c r="F1521" s="2" t="s">
        <v>460</v>
      </c>
      <c r="G1521" s="2" t="s">
        <v>460</v>
      </c>
    </row>
    <row r="1522" spans="1:7">
      <c r="A1522" s="2">
        <v>44400</v>
      </c>
      <c r="B1522" s="2" t="s">
        <v>207</v>
      </c>
      <c r="C1522" s="2" t="s">
        <v>1342</v>
      </c>
      <c r="D1522" s="2" t="s">
        <v>1280</v>
      </c>
      <c r="E1522" s="2" t="s">
        <v>463</v>
      </c>
      <c r="F1522" s="2" t="s">
        <v>463</v>
      </c>
      <c r="G1522" s="2" t="s">
        <v>463</v>
      </c>
    </row>
    <row r="1523" spans="1:7">
      <c r="A1523" s="2">
        <v>44410</v>
      </c>
      <c r="B1523" s="2" t="s">
        <v>207</v>
      </c>
      <c r="C1523" s="2" t="s">
        <v>1342</v>
      </c>
      <c r="D1523" s="2" t="s">
        <v>1280</v>
      </c>
      <c r="E1523" s="2" t="s">
        <v>465</v>
      </c>
      <c r="F1523" s="2" t="s">
        <v>465</v>
      </c>
      <c r="G1523" s="2" t="s">
        <v>465</v>
      </c>
    </row>
    <row r="1524" spans="1:7">
      <c r="A1524" s="2">
        <v>44420</v>
      </c>
      <c r="B1524" s="2" t="s">
        <v>207</v>
      </c>
      <c r="C1524" s="2" t="s">
        <v>1342</v>
      </c>
      <c r="D1524" s="2" t="s">
        <v>1280</v>
      </c>
      <c r="E1524" s="2" t="s">
        <v>473</v>
      </c>
      <c r="F1524" s="2" t="s">
        <v>473</v>
      </c>
      <c r="G1524" s="2" t="s">
        <v>473</v>
      </c>
    </row>
    <row r="1525" spans="1:7">
      <c r="A1525" s="2">
        <v>44430</v>
      </c>
      <c r="B1525" s="2" t="s">
        <v>207</v>
      </c>
      <c r="C1525" s="2" t="s">
        <v>1342</v>
      </c>
      <c r="D1525" s="2" t="s">
        <v>1280</v>
      </c>
      <c r="E1525" s="2" t="s">
        <v>474</v>
      </c>
      <c r="F1525" s="2" t="s">
        <v>474</v>
      </c>
      <c r="G1525" s="2" t="s">
        <v>474</v>
      </c>
    </row>
    <row r="1526" spans="1:7">
      <c r="A1526" s="2">
        <v>44440</v>
      </c>
      <c r="B1526" s="2" t="s">
        <v>207</v>
      </c>
      <c r="C1526" s="2" t="s">
        <v>1342</v>
      </c>
      <c r="D1526" s="2" t="s">
        <v>1280</v>
      </c>
      <c r="E1526" s="2" t="s">
        <v>475</v>
      </c>
      <c r="F1526" s="2" t="s">
        <v>475</v>
      </c>
      <c r="G1526" s="2" t="s">
        <v>475</v>
      </c>
    </row>
    <row r="1527" spans="1:7">
      <c r="A1527" s="2">
        <v>44450</v>
      </c>
      <c r="B1527" s="2" t="s">
        <v>207</v>
      </c>
      <c r="C1527" s="2" t="s">
        <v>1344</v>
      </c>
      <c r="D1527" s="2" t="s">
        <v>496</v>
      </c>
      <c r="E1527" s="2" t="s">
        <v>496</v>
      </c>
      <c r="F1527" s="2" t="s">
        <v>6</v>
      </c>
      <c r="G1527" s="2" t="s">
        <v>6</v>
      </c>
    </row>
    <row r="1528" spans="1:7">
      <c r="A1528" s="2">
        <v>44470</v>
      </c>
      <c r="B1528" s="2" t="s">
        <v>207</v>
      </c>
      <c r="C1528" s="2" t="s">
        <v>1344</v>
      </c>
      <c r="D1528" s="2" t="s">
        <v>1345</v>
      </c>
      <c r="E1528" s="2" t="s">
        <v>1345</v>
      </c>
      <c r="F1528" s="2" t="s">
        <v>1345</v>
      </c>
      <c r="G1528" s="2" t="s">
        <v>6</v>
      </c>
    </row>
    <row r="1529" spans="1:7">
      <c r="A1529" s="2">
        <v>44480</v>
      </c>
      <c r="B1529" s="2" t="s">
        <v>207</v>
      </c>
      <c r="C1529" s="2" t="s">
        <v>1344</v>
      </c>
      <c r="D1529" s="2" t="s">
        <v>1346</v>
      </c>
      <c r="E1529" s="2" t="s">
        <v>1346</v>
      </c>
      <c r="F1529" s="2" t="s">
        <v>1346</v>
      </c>
      <c r="G1529" s="2" t="s">
        <v>6</v>
      </c>
    </row>
    <row r="1530" spans="1:7">
      <c r="A1530" s="2">
        <v>44490</v>
      </c>
      <c r="B1530" s="2" t="s">
        <v>207</v>
      </c>
      <c r="C1530" s="2" t="s">
        <v>1344</v>
      </c>
      <c r="D1530" s="2" t="s">
        <v>432</v>
      </c>
      <c r="E1530" s="2" t="s">
        <v>432</v>
      </c>
      <c r="F1530" s="2" t="s">
        <v>432</v>
      </c>
      <c r="G1530" s="2" t="s">
        <v>6</v>
      </c>
    </row>
    <row r="1531" spans="1:7">
      <c r="A1531" s="2">
        <v>44500</v>
      </c>
      <c r="B1531" s="2" t="s">
        <v>207</v>
      </c>
      <c r="C1531" s="2" t="s">
        <v>1344</v>
      </c>
      <c r="D1531" s="2" t="s">
        <v>465</v>
      </c>
      <c r="E1531" s="2" t="s">
        <v>465</v>
      </c>
      <c r="F1531" s="2" t="s">
        <v>465</v>
      </c>
      <c r="G1531" s="2" t="s">
        <v>6</v>
      </c>
    </row>
    <row r="1532" spans="1:7">
      <c r="A1532" s="2">
        <v>44520</v>
      </c>
      <c r="B1532" s="2" t="s">
        <v>207</v>
      </c>
      <c r="C1532" s="2" t="s">
        <v>1344</v>
      </c>
      <c r="D1532" s="2" t="s">
        <v>1347</v>
      </c>
      <c r="E1532" s="2" t="s">
        <v>1347</v>
      </c>
      <c r="F1532" s="2" t="s">
        <v>1347</v>
      </c>
      <c r="G1532" s="2" t="s">
        <v>6</v>
      </c>
    </row>
    <row r="1533" spans="1:7">
      <c r="A1533" s="2">
        <v>44530</v>
      </c>
      <c r="B1533" s="2" t="s">
        <v>207</v>
      </c>
      <c r="C1533" s="2" t="s">
        <v>1344</v>
      </c>
      <c r="D1533" s="2" t="s">
        <v>1348</v>
      </c>
      <c r="E1533" s="2" t="s">
        <v>1349</v>
      </c>
      <c r="F1533" s="2" t="s">
        <v>1349</v>
      </c>
      <c r="G1533" s="2" t="s">
        <v>6</v>
      </c>
    </row>
    <row r="1534" spans="1:7">
      <c r="A1534" s="2">
        <v>44540</v>
      </c>
      <c r="B1534" s="2" t="s">
        <v>207</v>
      </c>
      <c r="C1534" s="2" t="s">
        <v>1344</v>
      </c>
      <c r="D1534" s="2" t="s">
        <v>926</v>
      </c>
      <c r="E1534" s="2" t="s">
        <v>926</v>
      </c>
      <c r="F1534" s="2" t="s">
        <v>6</v>
      </c>
      <c r="G1534" s="2" t="s">
        <v>6</v>
      </c>
    </row>
    <row r="1535" spans="1:7">
      <c r="A1535" s="2">
        <v>44720</v>
      </c>
      <c r="B1535" s="2" t="s">
        <v>207</v>
      </c>
      <c r="C1535" s="2" t="s">
        <v>1344</v>
      </c>
      <c r="D1535" s="2" t="s">
        <v>1166</v>
      </c>
      <c r="E1535" s="2" t="s">
        <v>1166</v>
      </c>
      <c r="F1535" s="2" t="s">
        <v>6</v>
      </c>
      <c r="G1535" s="2" t="s">
        <v>6</v>
      </c>
    </row>
    <row r="1536" spans="1:17">
      <c r="A1536" s="2">
        <v>44810</v>
      </c>
      <c r="B1536" s="2" t="s">
        <v>207</v>
      </c>
      <c r="C1536" s="2" t="s">
        <v>1350</v>
      </c>
      <c r="D1536" s="2" t="s">
        <v>1351</v>
      </c>
      <c r="E1536" s="2" t="s">
        <v>6</v>
      </c>
      <c r="F1536" s="2" t="s">
        <v>6</v>
      </c>
      <c r="G1536" s="2" t="s">
        <v>6</v>
      </c>
      <c r="H1536" s="3" t="s">
        <v>1352</v>
      </c>
      <c r="I1536" s="3">
        <v>133885</v>
      </c>
      <c r="J1536" s="3">
        <v>113802</v>
      </c>
      <c r="K1536" s="3">
        <v>106977</v>
      </c>
      <c r="L1536" s="3" t="s">
        <v>1353</v>
      </c>
      <c r="M1536" s="3">
        <v>456150</v>
      </c>
      <c r="N1536" s="3">
        <v>54537.57</v>
      </c>
      <c r="O1536" s="3">
        <v>24400</v>
      </c>
      <c r="P1536" s="3">
        <v>49001.12</v>
      </c>
      <c r="Q1536" s="3">
        <v>37947.75</v>
      </c>
    </row>
    <row r="1537" spans="1:17">
      <c r="A1537" s="2">
        <v>44820</v>
      </c>
      <c r="B1537" s="2" t="s">
        <v>207</v>
      </c>
      <c r="C1537" s="2" t="s">
        <v>1350</v>
      </c>
      <c r="D1537" s="2" t="s">
        <v>1354</v>
      </c>
      <c r="E1537" s="2" t="s">
        <v>6</v>
      </c>
      <c r="F1537" s="2" t="s">
        <v>6</v>
      </c>
      <c r="G1537" s="2" t="s">
        <v>6</v>
      </c>
      <c r="H1537" s="3" t="s">
        <v>1355</v>
      </c>
      <c r="I1537" s="3">
        <v>166730.46</v>
      </c>
      <c r="J1537" s="3">
        <v>157994.33</v>
      </c>
      <c r="K1537" s="3">
        <v>182272.14</v>
      </c>
      <c r="L1537" s="3" t="s">
        <v>1356</v>
      </c>
      <c r="M1537" s="3">
        <v>152513</v>
      </c>
      <c r="N1537" s="3">
        <v>124774.24</v>
      </c>
      <c r="O1537" s="3">
        <v>123749.7</v>
      </c>
      <c r="P1537" s="3">
        <v>132130.42</v>
      </c>
      <c r="Q1537" s="3">
        <v>175429.81</v>
      </c>
    </row>
    <row r="1538" spans="1:17">
      <c r="A1538" s="2">
        <v>44830</v>
      </c>
      <c r="B1538" s="2" t="s">
        <v>207</v>
      </c>
      <c r="C1538" s="2" t="s">
        <v>1350</v>
      </c>
      <c r="D1538" s="2" t="s">
        <v>1357</v>
      </c>
      <c r="E1538" s="2" t="s">
        <v>6</v>
      </c>
      <c r="F1538" s="2" t="s">
        <v>6</v>
      </c>
      <c r="G1538" s="2" t="s">
        <v>6</v>
      </c>
      <c r="H1538" s="3" t="s">
        <v>1358</v>
      </c>
      <c r="I1538" s="3">
        <v>35655.82</v>
      </c>
      <c r="J1538" s="3">
        <v>34855.94</v>
      </c>
      <c r="K1538" s="3">
        <v>50642.27</v>
      </c>
      <c r="L1538" s="3" t="s">
        <v>1359</v>
      </c>
      <c r="M1538" s="3">
        <v>52502</v>
      </c>
      <c r="N1538" s="3">
        <v>30529.5</v>
      </c>
      <c r="O1538" s="3">
        <v>35072.86</v>
      </c>
      <c r="P1538" s="3">
        <v>37789.24</v>
      </c>
      <c r="Q1538" s="3">
        <v>39487.3</v>
      </c>
    </row>
    <row r="1539" spans="1:17">
      <c r="A1539" s="2">
        <v>44840</v>
      </c>
      <c r="B1539" s="2" t="s">
        <v>207</v>
      </c>
      <c r="C1539" s="2" t="s">
        <v>1350</v>
      </c>
      <c r="D1539" s="2" t="s">
        <v>1360</v>
      </c>
      <c r="E1539" s="2" t="s">
        <v>6</v>
      </c>
      <c r="F1539" s="2" t="s">
        <v>6</v>
      </c>
      <c r="G1539" s="2" t="s">
        <v>6</v>
      </c>
      <c r="H1539" s="3" t="s">
        <v>1361</v>
      </c>
      <c r="I1539" s="3">
        <v>20706.19</v>
      </c>
      <c r="J1539" s="3">
        <v>24135</v>
      </c>
      <c r="K1539" s="3">
        <v>23463.63</v>
      </c>
      <c r="L1539" s="3" t="s">
        <v>1362</v>
      </c>
      <c r="M1539" s="3">
        <v>82588</v>
      </c>
      <c r="N1539" s="3">
        <v>15514.51</v>
      </c>
      <c r="O1539" s="3">
        <v>17481.3</v>
      </c>
      <c r="P1539" s="3">
        <v>17128.91</v>
      </c>
      <c r="Q1539" s="3">
        <v>15455.73</v>
      </c>
    </row>
    <row r="1540" spans="1:12">
      <c r="A1540" s="2">
        <v>44850</v>
      </c>
      <c r="B1540" s="2" t="s">
        <v>207</v>
      </c>
      <c r="C1540" s="2" t="s">
        <v>1350</v>
      </c>
      <c r="D1540" s="2" t="s">
        <v>1363</v>
      </c>
      <c r="E1540" s="2" t="s">
        <v>6</v>
      </c>
      <c r="F1540" s="2" t="s">
        <v>6</v>
      </c>
      <c r="G1540" s="2" t="s">
        <v>6</v>
      </c>
      <c r="H1540" s="3" t="s">
        <v>1364</v>
      </c>
      <c r="I1540" s="3">
        <v>115961</v>
      </c>
      <c r="J1540" s="3">
        <v>393538</v>
      </c>
      <c r="K1540" s="3">
        <v>581896</v>
      </c>
      <c r="L1540" s="3" t="s">
        <v>1365</v>
      </c>
    </row>
    <row r="1541" spans="1:12">
      <c r="A1541" s="2">
        <v>44860</v>
      </c>
      <c r="B1541" s="2" t="s">
        <v>207</v>
      </c>
      <c r="C1541" s="2" t="s">
        <v>1350</v>
      </c>
      <c r="D1541" s="2" t="s">
        <v>1366</v>
      </c>
      <c r="E1541" s="2" t="s">
        <v>6</v>
      </c>
      <c r="F1541" s="2" t="s">
        <v>6</v>
      </c>
      <c r="G1541" s="2" t="s">
        <v>6</v>
      </c>
      <c r="H1541" s="3" t="s">
        <v>1367</v>
      </c>
      <c r="I1541" s="3">
        <v>2563903</v>
      </c>
      <c r="J1541" s="3">
        <v>4319131</v>
      </c>
      <c r="K1541" s="3">
        <v>2651601</v>
      </c>
      <c r="L1541" s="3" t="s">
        <v>1368</v>
      </c>
    </row>
    <row r="1542" spans="1:17">
      <c r="A1542" s="2">
        <v>44870</v>
      </c>
      <c r="B1542" s="2" t="s">
        <v>207</v>
      </c>
      <c r="C1542" s="2" t="s">
        <v>1350</v>
      </c>
      <c r="D1542" s="2" t="s">
        <v>1369</v>
      </c>
      <c r="E1542" s="2" t="s">
        <v>6</v>
      </c>
      <c r="F1542" s="2" t="s">
        <v>6</v>
      </c>
      <c r="G1542" s="2" t="s">
        <v>6</v>
      </c>
      <c r="H1542" s="3" t="s">
        <v>1370</v>
      </c>
      <c r="I1542" s="3">
        <v>121206</v>
      </c>
      <c r="J1542" s="3">
        <v>106677.61</v>
      </c>
      <c r="K1542" s="3">
        <v>81761</v>
      </c>
      <c r="L1542" s="3" t="s">
        <v>1371</v>
      </c>
      <c r="M1542" s="3">
        <v>81240</v>
      </c>
      <c r="N1542" s="3">
        <v>41379</v>
      </c>
      <c r="O1542" s="3">
        <v>1617.2</v>
      </c>
      <c r="P1542" s="3">
        <v>5791</v>
      </c>
      <c r="Q1542" s="3">
        <v>5619.39</v>
      </c>
    </row>
    <row r="1543" spans="1:17">
      <c r="A1543" s="2">
        <v>44880</v>
      </c>
      <c r="B1543" s="2" t="s">
        <v>207</v>
      </c>
      <c r="C1543" s="2" t="s">
        <v>1350</v>
      </c>
      <c r="D1543" s="2" t="s">
        <v>1372</v>
      </c>
      <c r="E1543" s="2" t="s">
        <v>6</v>
      </c>
      <c r="F1543" s="2" t="s">
        <v>6</v>
      </c>
      <c r="G1543" s="2" t="s">
        <v>6</v>
      </c>
      <c r="H1543" s="3" t="s">
        <v>1373</v>
      </c>
      <c r="I1543" s="3">
        <v>169262.28</v>
      </c>
      <c r="J1543" s="3">
        <v>148333.06</v>
      </c>
      <c r="K1543" s="3">
        <v>132544.4</v>
      </c>
      <c r="L1543" s="3" t="s">
        <v>1374</v>
      </c>
      <c r="M1543" s="3">
        <v>150273</v>
      </c>
      <c r="N1543" s="3">
        <v>195025.46</v>
      </c>
      <c r="O1543" s="3">
        <v>68646.36</v>
      </c>
      <c r="P1543" s="3">
        <v>33860.85</v>
      </c>
      <c r="Q1543" s="3">
        <v>39242.25</v>
      </c>
    </row>
    <row r="1544" spans="1:17">
      <c r="A1544" s="2">
        <v>44890</v>
      </c>
      <c r="B1544" s="2" t="s">
        <v>207</v>
      </c>
      <c r="C1544" s="2" t="s">
        <v>1350</v>
      </c>
      <c r="D1544" s="2" t="s">
        <v>1375</v>
      </c>
      <c r="E1544" s="2" t="s">
        <v>6</v>
      </c>
      <c r="F1544" s="2" t="s">
        <v>6</v>
      </c>
      <c r="G1544" s="2" t="s">
        <v>6</v>
      </c>
      <c r="H1544" s="3" t="s">
        <v>1376</v>
      </c>
      <c r="I1544" s="3">
        <v>83103.95</v>
      </c>
      <c r="J1544" s="3">
        <v>165551.07</v>
      </c>
      <c r="K1544" s="3">
        <v>110658.24</v>
      </c>
      <c r="L1544" s="3" t="s">
        <v>1377</v>
      </c>
      <c r="M1544" s="3">
        <v>45472</v>
      </c>
      <c r="N1544" s="3">
        <v>27061.76</v>
      </c>
      <c r="O1544" s="3">
        <v>21732.15</v>
      </c>
      <c r="P1544" s="3">
        <v>27770.61</v>
      </c>
      <c r="Q1544" s="3">
        <v>20049.31</v>
      </c>
    </row>
    <row r="1545" spans="1:17">
      <c r="A1545" s="2">
        <v>44900</v>
      </c>
      <c r="B1545" s="2" t="s">
        <v>207</v>
      </c>
      <c r="C1545" s="2" t="s">
        <v>1350</v>
      </c>
      <c r="D1545" s="2" t="s">
        <v>1378</v>
      </c>
      <c r="E1545" s="2" t="s">
        <v>6</v>
      </c>
      <c r="F1545" s="2" t="s">
        <v>6</v>
      </c>
      <c r="G1545" s="2" t="s">
        <v>6</v>
      </c>
      <c r="H1545" s="3" t="s">
        <v>1379</v>
      </c>
      <c r="I1545" s="3">
        <v>84400</v>
      </c>
      <c r="J1545" s="3">
        <v>75031</v>
      </c>
      <c r="K1545" s="3">
        <v>69326</v>
      </c>
      <c r="L1545" s="3" t="s">
        <v>1380</v>
      </c>
      <c r="M1545" s="3">
        <v>65143</v>
      </c>
      <c r="N1545" s="3">
        <v>55513</v>
      </c>
      <c r="O1545" s="3">
        <v>44132</v>
      </c>
      <c r="P1545" s="3">
        <v>41990</v>
      </c>
      <c r="Q1545" s="3">
        <v>39097</v>
      </c>
    </row>
    <row r="1546" spans="1:17">
      <c r="A1546" s="2">
        <v>44910</v>
      </c>
      <c r="B1546" s="2" t="s">
        <v>207</v>
      </c>
      <c r="C1546" s="2" t="s">
        <v>1350</v>
      </c>
      <c r="D1546" s="2" t="s">
        <v>1381</v>
      </c>
      <c r="E1546" s="2" t="s">
        <v>6</v>
      </c>
      <c r="F1546" s="2" t="s">
        <v>6</v>
      </c>
      <c r="G1546" s="2" t="s">
        <v>6</v>
      </c>
      <c r="H1546" s="3" t="s">
        <v>1382</v>
      </c>
      <c r="I1546" s="3">
        <v>15445570.95</v>
      </c>
      <c r="J1546" s="3">
        <v>17472282.1</v>
      </c>
      <c r="K1546" s="3">
        <v>16299310.6</v>
      </c>
      <c r="L1546" s="3" t="s">
        <v>1383</v>
      </c>
      <c r="M1546" s="3">
        <v>16310094</v>
      </c>
      <c r="N1546" s="3">
        <v>10570153</v>
      </c>
      <c r="O1546" s="3">
        <v>7496086.43</v>
      </c>
      <c r="P1546" s="3">
        <v>8737856</v>
      </c>
      <c r="Q1546" s="3">
        <v>6180109.35</v>
      </c>
    </row>
    <row r="1547" spans="1:17">
      <c r="A1547" s="2">
        <v>44920</v>
      </c>
      <c r="B1547" s="2" t="s">
        <v>207</v>
      </c>
      <c r="C1547" s="2" t="s">
        <v>1350</v>
      </c>
      <c r="D1547" s="2" t="s">
        <v>1384</v>
      </c>
      <c r="E1547" s="2" t="s">
        <v>6</v>
      </c>
      <c r="F1547" s="2" t="s">
        <v>6</v>
      </c>
      <c r="G1547" s="2" t="s">
        <v>6</v>
      </c>
      <c r="H1547" s="3" t="s">
        <v>1385</v>
      </c>
      <c r="I1547" s="3">
        <v>1377318</v>
      </c>
      <c r="J1547" s="3">
        <v>1377360</v>
      </c>
      <c r="K1547" s="3">
        <v>1437365</v>
      </c>
      <c r="L1547" s="3" t="s">
        <v>1386</v>
      </c>
      <c r="M1547" s="3">
        <v>2043635</v>
      </c>
      <c r="N1547" s="3">
        <v>430647</v>
      </c>
      <c r="O1547" s="3">
        <v>1722939</v>
      </c>
      <c r="P1547" s="3">
        <v>1613537</v>
      </c>
      <c r="Q1547" s="3">
        <v>2112123</v>
      </c>
    </row>
    <row r="1548" spans="1:17">
      <c r="A1548" s="2">
        <v>44930</v>
      </c>
      <c r="B1548" s="2" t="s">
        <v>207</v>
      </c>
      <c r="C1548" s="2" t="s">
        <v>1350</v>
      </c>
      <c r="D1548" s="2" t="s">
        <v>1387</v>
      </c>
      <c r="E1548" s="2" t="s">
        <v>6</v>
      </c>
      <c r="F1548" s="2" t="s">
        <v>6</v>
      </c>
      <c r="G1548" s="2" t="s">
        <v>6</v>
      </c>
      <c r="H1548" s="3" t="s">
        <v>1388</v>
      </c>
      <c r="I1548" s="3">
        <v>1561287</v>
      </c>
      <c r="J1548" s="3">
        <v>1527110</v>
      </c>
      <c r="K1548" s="3">
        <v>2222297.87</v>
      </c>
      <c r="L1548" s="3" t="s">
        <v>1389</v>
      </c>
      <c r="M1548" s="3">
        <v>2713263</v>
      </c>
      <c r="N1548" s="3">
        <v>1231097.02</v>
      </c>
      <c r="O1548" s="3">
        <v>933209</v>
      </c>
      <c r="P1548" s="3">
        <v>1404709</v>
      </c>
      <c r="Q1548" s="3">
        <v>1543081</v>
      </c>
    </row>
    <row r="1549" spans="1:17">
      <c r="A1549" s="2">
        <v>44940</v>
      </c>
      <c r="B1549" s="2" t="s">
        <v>207</v>
      </c>
      <c r="C1549" s="2" t="s">
        <v>1350</v>
      </c>
      <c r="D1549" s="2" t="s">
        <v>1390</v>
      </c>
      <c r="E1549" s="2" t="s">
        <v>6</v>
      </c>
      <c r="F1549" s="2" t="s">
        <v>6</v>
      </c>
      <c r="G1549" s="2" t="s">
        <v>6</v>
      </c>
      <c r="H1549" s="3" t="s">
        <v>1391</v>
      </c>
      <c r="I1549" s="3">
        <v>1734113.61</v>
      </c>
      <c r="J1549" s="3">
        <v>2833377.06</v>
      </c>
      <c r="K1549" s="3">
        <v>3195460.76</v>
      </c>
      <c r="L1549" s="3" t="s">
        <v>1392</v>
      </c>
      <c r="M1549" s="3">
        <v>3980508</v>
      </c>
      <c r="N1549" s="3">
        <v>1231097.02</v>
      </c>
      <c r="O1549" s="3">
        <v>1782973.51</v>
      </c>
      <c r="P1549" s="3">
        <v>1121347.87</v>
      </c>
      <c r="Q1549" s="3">
        <v>1073833.68</v>
      </c>
    </row>
    <row r="1550" spans="1:17">
      <c r="A1550" s="2">
        <v>44950</v>
      </c>
      <c r="B1550" s="2" t="s">
        <v>207</v>
      </c>
      <c r="C1550" s="2" t="s">
        <v>1350</v>
      </c>
      <c r="D1550" s="2" t="s">
        <v>1393</v>
      </c>
      <c r="E1550" s="2" t="s">
        <v>6</v>
      </c>
      <c r="F1550" s="2" t="s">
        <v>6</v>
      </c>
      <c r="G1550" s="2" t="s">
        <v>6</v>
      </c>
      <c r="H1550" s="3" t="s">
        <v>1394</v>
      </c>
      <c r="I1550" s="3">
        <v>14425590.5</v>
      </c>
      <c r="J1550" s="3">
        <v>12894738.8</v>
      </c>
      <c r="K1550" s="3">
        <v>12372994</v>
      </c>
      <c r="L1550" s="3" t="s">
        <v>1395</v>
      </c>
      <c r="M1550" s="3">
        <v>13203310</v>
      </c>
      <c r="N1550" s="3">
        <v>12065187.65</v>
      </c>
      <c r="O1550" s="3">
        <v>9818332.11</v>
      </c>
      <c r="P1550" s="3">
        <v>8245278.13</v>
      </c>
      <c r="Q1550" s="3">
        <v>4841683</v>
      </c>
    </row>
    <row r="1551" spans="1:12">
      <c r="A1551" s="2">
        <v>44960</v>
      </c>
      <c r="B1551" s="2" t="s">
        <v>207</v>
      </c>
      <c r="C1551" s="2" t="s">
        <v>1350</v>
      </c>
      <c r="D1551" s="2" t="s">
        <v>1396</v>
      </c>
      <c r="E1551" s="2" t="s">
        <v>6</v>
      </c>
      <c r="F1551" s="2" t="s">
        <v>6</v>
      </c>
      <c r="G1551" s="2" t="s">
        <v>6</v>
      </c>
      <c r="H1551" s="3" t="s">
        <v>1397</v>
      </c>
      <c r="I1551" s="3">
        <v>13963381.6</v>
      </c>
      <c r="J1551" s="3">
        <v>13991415</v>
      </c>
      <c r="K1551" s="3">
        <v>14186246</v>
      </c>
      <c r="L1551" s="3" t="s">
        <v>1398</v>
      </c>
    </row>
    <row r="1552" spans="1:7">
      <c r="A1552" s="2">
        <v>44970</v>
      </c>
      <c r="B1552" s="2" t="s">
        <v>207</v>
      </c>
      <c r="C1552" s="2" t="s">
        <v>1350</v>
      </c>
      <c r="D1552" s="2" t="s">
        <v>1399</v>
      </c>
      <c r="E1552" s="2" t="s">
        <v>6</v>
      </c>
      <c r="F1552" s="2" t="s">
        <v>6</v>
      </c>
      <c r="G1552" s="2" t="s">
        <v>6</v>
      </c>
    </row>
    <row r="1553" spans="1:12">
      <c r="A1553" s="2">
        <v>44980</v>
      </c>
      <c r="B1553" s="2" t="s">
        <v>207</v>
      </c>
      <c r="C1553" s="2" t="s">
        <v>1350</v>
      </c>
      <c r="D1553" s="2" t="s">
        <v>1400</v>
      </c>
      <c r="E1553" s="2" t="s">
        <v>6</v>
      </c>
      <c r="F1553" s="2" t="s">
        <v>6</v>
      </c>
      <c r="G1553" s="2" t="s">
        <v>6</v>
      </c>
      <c r="H1553" s="3" t="s">
        <v>1401</v>
      </c>
      <c r="I1553" s="3">
        <v>523788.2</v>
      </c>
      <c r="J1553" s="3">
        <v>460294.35</v>
      </c>
      <c r="K1553" s="3">
        <v>433167.88</v>
      </c>
      <c r="L1553" s="3" t="s">
        <v>1402</v>
      </c>
    </row>
    <row r="1554" spans="1:12">
      <c r="A1554" s="2">
        <v>44990</v>
      </c>
      <c r="B1554" s="2" t="s">
        <v>207</v>
      </c>
      <c r="C1554" s="2" t="s">
        <v>1350</v>
      </c>
      <c r="D1554" s="2" t="s">
        <v>1403</v>
      </c>
      <c r="E1554" s="2" t="s">
        <v>6</v>
      </c>
      <c r="F1554" s="2" t="s">
        <v>6</v>
      </c>
      <c r="G1554" s="2" t="s">
        <v>6</v>
      </c>
      <c r="H1554" s="3" t="s">
        <v>1404</v>
      </c>
      <c r="I1554" s="3">
        <v>2769357</v>
      </c>
      <c r="J1554" s="3">
        <v>2397816</v>
      </c>
      <c r="K1554" s="3">
        <v>2986206</v>
      </c>
      <c r="L1554" s="3" t="s">
        <v>1405</v>
      </c>
    </row>
    <row r="1555" spans="1:12">
      <c r="A1555" s="2">
        <v>45000</v>
      </c>
      <c r="B1555" s="2" t="s">
        <v>207</v>
      </c>
      <c r="C1555" s="2" t="s">
        <v>1350</v>
      </c>
      <c r="D1555" s="2" t="s">
        <v>1406</v>
      </c>
      <c r="E1555" s="2" t="s">
        <v>6</v>
      </c>
      <c r="F1555" s="2" t="s">
        <v>6</v>
      </c>
      <c r="G1555" s="2" t="s">
        <v>6</v>
      </c>
      <c r="H1555" s="3" t="s">
        <v>1407</v>
      </c>
      <c r="I1555" s="3">
        <v>200541</v>
      </c>
      <c r="J1555" s="3">
        <v>191882</v>
      </c>
      <c r="K1555" s="3">
        <v>209183</v>
      </c>
      <c r="L1555" s="3" t="s">
        <v>1408</v>
      </c>
    </row>
    <row r="1556" spans="1:7">
      <c r="A1556" s="2">
        <v>45020</v>
      </c>
      <c r="B1556" s="2" t="s">
        <v>207</v>
      </c>
      <c r="C1556" s="2" t="s">
        <v>1350</v>
      </c>
      <c r="D1556" s="2" t="s">
        <v>1409</v>
      </c>
      <c r="E1556" s="2" t="s">
        <v>6</v>
      </c>
      <c r="F1556" s="2" t="s">
        <v>6</v>
      </c>
      <c r="G1556" s="2" t="s">
        <v>6</v>
      </c>
    </row>
    <row r="1557" spans="1:12">
      <c r="A1557" s="2">
        <v>45030</v>
      </c>
      <c r="B1557" s="2" t="s">
        <v>207</v>
      </c>
      <c r="C1557" s="2" t="s">
        <v>1350</v>
      </c>
      <c r="D1557" s="2" t="s">
        <v>1410</v>
      </c>
      <c r="E1557" s="2" t="s">
        <v>6</v>
      </c>
      <c r="F1557" s="2" t="s">
        <v>6</v>
      </c>
      <c r="G1557" s="2" t="s">
        <v>6</v>
      </c>
      <c r="H1557" s="3" t="s">
        <v>1411</v>
      </c>
      <c r="I1557" s="3">
        <v>23468.51</v>
      </c>
      <c r="J1557" s="3">
        <v>21555.4</v>
      </c>
      <c r="K1557" s="3">
        <v>19579.74</v>
      </c>
      <c r="L1557" s="3" t="s">
        <v>1412</v>
      </c>
    </row>
    <row r="1558" spans="1:7">
      <c r="A1558" s="2">
        <v>45040</v>
      </c>
      <c r="B1558" s="2" t="s">
        <v>207</v>
      </c>
      <c r="C1558" s="2" t="s">
        <v>1350</v>
      </c>
      <c r="D1558" s="2" t="s">
        <v>1413</v>
      </c>
      <c r="E1558" s="2" t="s">
        <v>6</v>
      </c>
      <c r="F1558" s="2" t="s">
        <v>6</v>
      </c>
      <c r="G1558" s="2" t="s">
        <v>6</v>
      </c>
    </row>
    <row r="1559" spans="1:17">
      <c r="A1559" s="2">
        <v>50010</v>
      </c>
      <c r="B1559" s="2" t="s">
        <v>1414</v>
      </c>
      <c r="C1559" s="2" t="s">
        <v>1415</v>
      </c>
      <c r="D1559" s="2" t="s">
        <v>1416</v>
      </c>
      <c r="E1559" s="2" t="s">
        <v>1417</v>
      </c>
      <c r="F1559" s="2" t="s">
        <v>1417</v>
      </c>
      <c r="G1559" s="2" t="s">
        <v>1417</v>
      </c>
      <c r="H1559" s="3" t="s">
        <v>1418</v>
      </c>
      <c r="I1559" s="3">
        <v>14811699.1</v>
      </c>
      <c r="J1559" s="3">
        <v>16001834.64</v>
      </c>
      <c r="K1559" s="3">
        <v>11990781.26</v>
      </c>
      <c r="L1559" s="3" t="s">
        <v>1419</v>
      </c>
      <c r="M1559" s="3">
        <v>9742462</v>
      </c>
      <c r="N1559" s="3">
        <v>9638502</v>
      </c>
      <c r="O1559" s="3">
        <v>9367897</v>
      </c>
      <c r="P1559" s="3">
        <v>10029256.15</v>
      </c>
      <c r="Q1559" s="3">
        <v>6932581.57</v>
      </c>
    </row>
    <row r="1560" spans="1:16">
      <c r="A1560" s="2">
        <v>50020</v>
      </c>
      <c r="B1560" s="2" t="s">
        <v>1414</v>
      </c>
      <c r="C1560" s="2" t="s">
        <v>1415</v>
      </c>
      <c r="D1560" s="2" t="s">
        <v>1416</v>
      </c>
      <c r="E1560" s="2" t="s">
        <v>1420</v>
      </c>
      <c r="F1560" s="2" t="s">
        <v>1420</v>
      </c>
      <c r="G1560" s="2" t="s">
        <v>1420</v>
      </c>
      <c r="H1560" s="3"/>
      <c r="I1560" s="3"/>
      <c r="J1560" s="3"/>
      <c r="K1560" s="3">
        <v>46.24</v>
      </c>
      <c r="L1560" s="3" t="s">
        <v>1421</v>
      </c>
      <c r="M1560" s="3">
        <v>2628</v>
      </c>
      <c r="N1560" s="3">
        <v>2</v>
      </c>
      <c r="O1560" s="3"/>
      <c r="P1560" s="3">
        <v>5766.9</v>
      </c>
    </row>
    <row r="1561" spans="1:16">
      <c r="A1561" s="2">
        <v>50030</v>
      </c>
      <c r="B1561" s="2" t="s">
        <v>1414</v>
      </c>
      <c r="C1561" s="2" t="s">
        <v>1415</v>
      </c>
      <c r="D1561" s="2" t="s">
        <v>1416</v>
      </c>
      <c r="E1561" s="2" t="s">
        <v>1422</v>
      </c>
      <c r="F1561" s="2" t="s">
        <v>1422</v>
      </c>
      <c r="G1561" s="2" t="s">
        <v>1422</v>
      </c>
      <c r="H1561" s="3" t="s">
        <v>1423</v>
      </c>
      <c r="I1561" s="3">
        <v>406.48</v>
      </c>
      <c r="J1561" s="3">
        <v>455.96</v>
      </c>
      <c r="K1561" s="3">
        <v>963.27</v>
      </c>
      <c r="L1561" s="3" t="s">
        <v>1424</v>
      </c>
      <c r="M1561" s="3">
        <v>1053</v>
      </c>
      <c r="N1561" s="3">
        <v>1125</v>
      </c>
      <c r="O1561" s="3">
        <v>1041</v>
      </c>
      <c r="P1561" s="3">
        <v>1377.33</v>
      </c>
    </row>
    <row r="1562" spans="1:16">
      <c r="A1562" s="2">
        <v>50040</v>
      </c>
      <c r="B1562" s="2" t="s">
        <v>1414</v>
      </c>
      <c r="C1562" s="2" t="s">
        <v>1415</v>
      </c>
      <c r="D1562" s="2" t="s">
        <v>1416</v>
      </c>
      <c r="E1562" s="2" t="s">
        <v>1425</v>
      </c>
      <c r="F1562" s="2" t="s">
        <v>1425</v>
      </c>
      <c r="G1562" s="2" t="s">
        <v>1425</v>
      </c>
      <c r="H1562" s="3" t="s">
        <v>1426</v>
      </c>
      <c r="I1562" s="3">
        <v>44365.26</v>
      </c>
      <c r="J1562" s="3">
        <v>35519.67</v>
      </c>
      <c r="K1562" s="3">
        <v>46032.53</v>
      </c>
      <c r="L1562" s="3" t="s">
        <v>1427</v>
      </c>
      <c r="M1562" s="3">
        <v>214824</v>
      </c>
      <c r="N1562" s="3">
        <v>215898</v>
      </c>
      <c r="O1562" s="3">
        <v>980783</v>
      </c>
      <c r="P1562" s="3">
        <v>843496.61</v>
      </c>
    </row>
    <row r="1563" spans="1:7">
      <c r="A1563" s="2">
        <v>50050</v>
      </c>
      <c r="B1563" s="2" t="s">
        <v>1414</v>
      </c>
      <c r="C1563" s="2" t="s">
        <v>1415</v>
      </c>
      <c r="D1563" s="2" t="s">
        <v>1416</v>
      </c>
      <c r="E1563" s="2" t="s">
        <v>1428</v>
      </c>
      <c r="F1563" s="2" t="s">
        <v>1428</v>
      </c>
      <c r="G1563" s="2" t="s">
        <v>1428</v>
      </c>
    </row>
    <row r="1564" spans="1:7">
      <c r="A1564" s="2">
        <v>50060</v>
      </c>
      <c r="B1564" s="2" t="s">
        <v>1414</v>
      </c>
      <c r="C1564" s="2" t="s">
        <v>1415</v>
      </c>
      <c r="D1564" s="2" t="s">
        <v>1416</v>
      </c>
      <c r="E1564" s="2" t="s">
        <v>1429</v>
      </c>
      <c r="F1564" s="2" t="s">
        <v>1429</v>
      </c>
      <c r="G1564" s="2" t="s">
        <v>1429</v>
      </c>
    </row>
    <row r="1565" spans="1:17">
      <c r="A1565" s="2">
        <v>50070</v>
      </c>
      <c r="B1565" s="2" t="s">
        <v>1414</v>
      </c>
      <c r="C1565" s="2" t="s">
        <v>1415</v>
      </c>
      <c r="D1565" s="2" t="s">
        <v>1416</v>
      </c>
      <c r="E1565" s="2" t="s">
        <v>1430</v>
      </c>
      <c r="F1565" s="2" t="s">
        <v>1430</v>
      </c>
      <c r="G1565" s="2" t="s">
        <v>1430</v>
      </c>
      <c r="H1565" s="3" t="s">
        <v>1431</v>
      </c>
      <c r="I1565" s="3">
        <v>45300.08</v>
      </c>
      <c r="J1565" s="3">
        <v>29029.14</v>
      </c>
      <c r="K1565" s="3">
        <v>24192.95</v>
      </c>
      <c r="L1565" s="3" t="s">
        <v>1432</v>
      </c>
      <c r="M1565" s="3">
        <v>17262</v>
      </c>
      <c r="N1565" s="3">
        <v>16156</v>
      </c>
      <c r="O1565" s="3">
        <v>11531</v>
      </c>
      <c r="P1565" s="3">
        <v>5416.22</v>
      </c>
      <c r="Q1565" s="3">
        <v>1383</v>
      </c>
    </row>
    <row r="1566" spans="1:16">
      <c r="A1566" s="2">
        <v>50080</v>
      </c>
      <c r="B1566" s="2" t="s">
        <v>1414</v>
      </c>
      <c r="C1566" s="2" t="s">
        <v>1415</v>
      </c>
      <c r="D1566" s="2" t="s">
        <v>1416</v>
      </c>
      <c r="E1566" s="2" t="s">
        <v>1433</v>
      </c>
      <c r="F1566" s="2" t="s">
        <v>1433</v>
      </c>
      <c r="G1566" s="2" t="s">
        <v>1433</v>
      </c>
      <c r="H1566" s="3" t="s">
        <v>1434</v>
      </c>
      <c r="I1566" s="3">
        <v>10201.49</v>
      </c>
      <c r="J1566" s="3">
        <v>14571.35</v>
      </c>
      <c r="K1566" s="3">
        <v>11590.19</v>
      </c>
      <c r="L1566" s="3" t="s">
        <v>1435</v>
      </c>
      <c r="M1566" s="3">
        <v>5094</v>
      </c>
      <c r="N1566" s="3">
        <v>6124</v>
      </c>
      <c r="O1566" s="3">
        <v>3541</v>
      </c>
      <c r="P1566" s="3">
        <v>4065.82</v>
      </c>
    </row>
    <row r="1567" spans="1:17">
      <c r="A1567" s="2">
        <v>50090</v>
      </c>
      <c r="B1567" s="2" t="s">
        <v>1414</v>
      </c>
      <c r="C1567" s="2" t="s">
        <v>1415</v>
      </c>
      <c r="D1567" s="2" t="s">
        <v>1416</v>
      </c>
      <c r="E1567" s="2" t="s">
        <v>1436</v>
      </c>
      <c r="F1567" s="2" t="s">
        <v>1436</v>
      </c>
      <c r="G1567" s="2" t="s">
        <v>1436</v>
      </c>
      <c r="H1567" s="3" t="s">
        <v>1437</v>
      </c>
      <c r="I1567" s="3">
        <v>4601653.36</v>
      </c>
      <c r="J1567" s="3">
        <v>4916931.05</v>
      </c>
      <c r="K1567" s="3">
        <v>3895383</v>
      </c>
      <c r="L1567" s="3" t="s">
        <v>1438</v>
      </c>
      <c r="M1567" s="3">
        <v>3243247</v>
      </c>
      <c r="N1567" s="3">
        <v>3106770</v>
      </c>
      <c r="O1567" s="3">
        <v>3048343</v>
      </c>
      <c r="P1567" s="3">
        <v>2964929.92</v>
      </c>
      <c r="Q1567" s="3">
        <v>2658006</v>
      </c>
    </row>
    <row r="1568" spans="1:17">
      <c r="A1568" s="2">
        <v>50100</v>
      </c>
      <c r="B1568" s="2" t="s">
        <v>1414</v>
      </c>
      <c r="C1568" s="2" t="s">
        <v>1415</v>
      </c>
      <c r="D1568" s="2" t="s">
        <v>1416</v>
      </c>
      <c r="E1568" s="2" t="s">
        <v>1439</v>
      </c>
      <c r="F1568" s="2" t="s">
        <v>1439</v>
      </c>
      <c r="G1568" s="2" t="s">
        <v>1439</v>
      </c>
      <c r="H1568" s="3" t="s">
        <v>1440</v>
      </c>
      <c r="I1568" s="3">
        <v>13762</v>
      </c>
      <c r="J1568" s="3">
        <v>14979.08</v>
      </c>
      <c r="K1568" s="3">
        <v>16262.09</v>
      </c>
      <c r="L1568" s="3" t="s">
        <v>1441</v>
      </c>
      <c r="M1568" s="3">
        <v>16124</v>
      </c>
      <c r="N1568" s="3">
        <v>15923</v>
      </c>
      <c r="O1568" s="3">
        <v>20905</v>
      </c>
      <c r="P1568" s="3">
        <v>23537.37</v>
      </c>
      <c r="Q1568" s="3">
        <v>19.4</v>
      </c>
    </row>
    <row r="1569" spans="1:16">
      <c r="A1569" s="2">
        <v>50110</v>
      </c>
      <c r="B1569" s="2" t="s">
        <v>1414</v>
      </c>
      <c r="C1569" s="2" t="s">
        <v>1415</v>
      </c>
      <c r="D1569" s="2" t="s">
        <v>1416</v>
      </c>
      <c r="E1569" s="2" t="s">
        <v>1442</v>
      </c>
      <c r="F1569" s="2" t="s">
        <v>1442</v>
      </c>
      <c r="G1569" s="2" t="s">
        <v>1442</v>
      </c>
      <c r="H1569" s="3" t="s">
        <v>1443</v>
      </c>
      <c r="I1569" s="3">
        <v>761.77</v>
      </c>
      <c r="J1569" s="3">
        <v>6118.3</v>
      </c>
      <c r="K1569" s="3">
        <v>656.79</v>
      </c>
      <c r="L1569" s="3" t="s">
        <v>1444</v>
      </c>
      <c r="M1569" s="3">
        <v>784</v>
      </c>
      <c r="N1569" s="3">
        <v>955</v>
      </c>
      <c r="O1569" s="3">
        <v>1391</v>
      </c>
      <c r="P1569" s="3">
        <v>1333.73</v>
      </c>
    </row>
    <row r="1570" spans="1:17">
      <c r="A1570" s="2">
        <v>50120</v>
      </c>
      <c r="B1570" s="2" t="s">
        <v>1414</v>
      </c>
      <c r="C1570" s="2" t="s">
        <v>1415</v>
      </c>
      <c r="D1570" s="2" t="s">
        <v>1416</v>
      </c>
      <c r="E1570" s="2" t="s">
        <v>1445</v>
      </c>
      <c r="F1570" s="2" t="s">
        <v>1445</v>
      </c>
      <c r="G1570" s="2" t="s">
        <v>1445</v>
      </c>
      <c r="H1570" s="3" t="s">
        <v>1446</v>
      </c>
      <c r="I1570" s="3">
        <v>53146.8</v>
      </c>
      <c r="J1570" s="3">
        <v>188881.19</v>
      </c>
      <c r="K1570" s="3">
        <v>65901.37</v>
      </c>
      <c r="L1570" s="3" t="s">
        <v>1447</v>
      </c>
      <c r="M1570" s="3">
        <v>62065</v>
      </c>
      <c r="N1570" s="3">
        <v>59275</v>
      </c>
      <c r="O1570" s="3">
        <v>59571</v>
      </c>
      <c r="P1570" s="3">
        <v>74737.9</v>
      </c>
      <c r="Q1570" s="3">
        <v>1472.12</v>
      </c>
    </row>
    <row r="1571" spans="1:16">
      <c r="A1571" s="2">
        <v>50130</v>
      </c>
      <c r="B1571" s="2" t="s">
        <v>1414</v>
      </c>
      <c r="C1571" s="2" t="s">
        <v>1415</v>
      </c>
      <c r="D1571" s="2" t="s">
        <v>1416</v>
      </c>
      <c r="E1571" s="2" t="s">
        <v>1448</v>
      </c>
      <c r="F1571" s="2" t="s">
        <v>1448</v>
      </c>
      <c r="G1571" s="2" t="s">
        <v>1448</v>
      </c>
      <c r="H1571" s="3" t="s">
        <v>1449</v>
      </c>
      <c r="I1571" s="3">
        <v>867095.27</v>
      </c>
      <c r="J1571" s="3">
        <v>141721.58</v>
      </c>
      <c r="K1571" s="3">
        <v>17282.24</v>
      </c>
      <c r="L1571" s="3" t="s">
        <v>1450</v>
      </c>
      <c r="M1571" s="3">
        <v>18651</v>
      </c>
      <c r="N1571" s="3">
        <v>24377</v>
      </c>
      <c r="O1571" s="3">
        <v>27997</v>
      </c>
      <c r="P1571" s="3">
        <v>36803.38</v>
      </c>
    </row>
    <row r="1572" spans="1:17">
      <c r="A1572" s="2">
        <v>50140</v>
      </c>
      <c r="B1572" s="2" t="s">
        <v>1414</v>
      </c>
      <c r="C1572" s="2" t="s">
        <v>1415</v>
      </c>
      <c r="D1572" s="2" t="s">
        <v>1416</v>
      </c>
      <c r="E1572" s="2" t="s">
        <v>1451</v>
      </c>
      <c r="F1572" s="2" t="s">
        <v>1451</v>
      </c>
      <c r="G1572" s="2" t="s">
        <v>1451</v>
      </c>
      <c r="H1572" s="3" t="s">
        <v>1452</v>
      </c>
      <c r="I1572" s="3">
        <v>39967.6</v>
      </c>
      <c r="J1572" s="3">
        <v>5919.74</v>
      </c>
      <c r="K1572" s="3">
        <v>5712.64</v>
      </c>
      <c r="L1572" s="3" t="s">
        <v>1453</v>
      </c>
      <c r="M1572" s="3">
        <v>10090</v>
      </c>
      <c r="N1572" s="3">
        <v>8051</v>
      </c>
      <c r="O1572" s="3">
        <v>10560</v>
      </c>
      <c r="P1572" s="3">
        <v>16044.77</v>
      </c>
      <c r="Q1572" s="3">
        <v>167</v>
      </c>
    </row>
    <row r="1573" spans="1:17">
      <c r="A1573" s="2">
        <v>50150</v>
      </c>
      <c r="B1573" s="2" t="s">
        <v>1414</v>
      </c>
      <c r="C1573" s="2" t="s">
        <v>1415</v>
      </c>
      <c r="D1573" s="2" t="s">
        <v>1416</v>
      </c>
      <c r="E1573" s="2" t="s">
        <v>1454</v>
      </c>
      <c r="F1573" s="2" t="s">
        <v>1454</v>
      </c>
      <c r="G1573" s="2" t="s">
        <v>1454</v>
      </c>
      <c r="H1573" s="3" t="s">
        <v>1455</v>
      </c>
      <c r="I1573" s="3">
        <v>206.8</v>
      </c>
      <c r="J1573" s="3">
        <v>230.34</v>
      </c>
      <c r="K1573" s="3">
        <v>253.57</v>
      </c>
      <c r="L1573" s="3" t="s">
        <v>1456</v>
      </c>
      <c r="M1573" s="3">
        <v>246</v>
      </c>
      <c r="N1573" s="3">
        <v>116</v>
      </c>
      <c r="O1573" s="3">
        <v>3134</v>
      </c>
      <c r="P1573" s="3"/>
      <c r="Q1573" s="3">
        <v>2658006</v>
      </c>
    </row>
    <row r="1574" spans="1:17">
      <c r="A1574" s="2">
        <v>50160</v>
      </c>
      <c r="B1574" s="2" t="s">
        <v>1414</v>
      </c>
      <c r="C1574" s="2" t="s">
        <v>1415</v>
      </c>
      <c r="D1574" s="2" t="s">
        <v>1416</v>
      </c>
      <c r="E1574" s="2" t="s">
        <v>1457</v>
      </c>
      <c r="F1574" s="2" t="s">
        <v>1457</v>
      </c>
      <c r="G1574" s="2" t="s">
        <v>1457</v>
      </c>
      <c r="H1574" s="3" t="s">
        <v>837</v>
      </c>
      <c r="I1574" s="3">
        <v>6523.01</v>
      </c>
      <c r="J1574" s="3">
        <v>6902.02</v>
      </c>
      <c r="K1574" s="3"/>
      <c r="L1574" s="3"/>
      <c r="M1574" s="3">
        <v>9742462</v>
      </c>
      <c r="N1574" s="3"/>
      <c r="O1574" s="3">
        <v>6</v>
      </c>
      <c r="P1574" s="3"/>
      <c r="Q1574" s="3">
        <v>9447694.99</v>
      </c>
    </row>
    <row r="1575" spans="1:17">
      <c r="A1575" s="2">
        <v>50170</v>
      </c>
      <c r="B1575" s="2" t="s">
        <v>1414</v>
      </c>
      <c r="C1575" s="2" t="s">
        <v>1415</v>
      </c>
      <c r="D1575" s="2" t="s">
        <v>1416</v>
      </c>
      <c r="E1575" s="2" t="s">
        <v>1458</v>
      </c>
      <c r="F1575" s="2" t="s">
        <v>1458</v>
      </c>
      <c r="G1575" s="2" t="s">
        <v>1458</v>
      </c>
      <c r="H1575" s="3" t="s">
        <v>1459</v>
      </c>
      <c r="I1575" s="3">
        <v>1119.81</v>
      </c>
      <c r="J1575" s="3">
        <v>713.52</v>
      </c>
      <c r="K1575" s="3">
        <v>926.72</v>
      </c>
      <c r="L1575" s="3" t="s">
        <v>1460</v>
      </c>
      <c r="M1575" s="3">
        <v>946</v>
      </c>
      <c r="N1575" s="3">
        <v>1066</v>
      </c>
      <c r="O1575" s="3">
        <v>529</v>
      </c>
      <c r="P1575" s="3"/>
      <c r="Q1575" s="3">
        <v>2658006</v>
      </c>
    </row>
    <row r="1576" spans="1:17">
      <c r="A1576" s="2">
        <v>50180</v>
      </c>
      <c r="B1576" s="2" t="s">
        <v>1414</v>
      </c>
      <c r="C1576" s="2" t="s">
        <v>1415</v>
      </c>
      <c r="D1576" s="2" t="s">
        <v>1416</v>
      </c>
      <c r="E1576" s="2" t="s">
        <v>1461</v>
      </c>
      <c r="F1576" s="2" t="s">
        <v>1461</v>
      </c>
      <c r="G1576" s="2" t="s">
        <v>1461</v>
      </c>
      <c r="H1576" s="3" t="s">
        <v>1462</v>
      </c>
      <c r="I1576" s="3">
        <v>418451.25</v>
      </c>
      <c r="J1576" s="3">
        <v>590.7</v>
      </c>
      <c r="K1576" s="3">
        <v>4716.85</v>
      </c>
      <c r="L1576" s="3" t="s">
        <v>1463</v>
      </c>
      <c r="M1576" s="3">
        <v>12973</v>
      </c>
      <c r="N1576" s="3">
        <v>10516</v>
      </c>
      <c r="O1576" s="3">
        <v>7189</v>
      </c>
      <c r="P1576" s="3">
        <v>9151.67</v>
      </c>
      <c r="Q1576" s="3">
        <v>16300</v>
      </c>
    </row>
    <row r="1577" spans="1:17">
      <c r="A1577" s="2">
        <v>50190</v>
      </c>
      <c r="B1577" s="2" t="s">
        <v>1414</v>
      </c>
      <c r="C1577" s="2" t="s">
        <v>1415</v>
      </c>
      <c r="D1577" s="2" t="s">
        <v>1416</v>
      </c>
      <c r="E1577" s="2" t="s">
        <v>1464</v>
      </c>
      <c r="F1577" s="2" t="s">
        <v>1464</v>
      </c>
      <c r="G1577" s="2" t="s">
        <v>1464</v>
      </c>
      <c r="H1577" s="3" t="s">
        <v>1465</v>
      </c>
      <c r="I1577" s="3">
        <v>16238359.29</v>
      </c>
      <c r="J1577" s="3">
        <v>13561226.8</v>
      </c>
      <c r="K1577" s="3">
        <v>13760174.67</v>
      </c>
      <c r="L1577" s="3" t="s">
        <v>1466</v>
      </c>
      <c r="M1577" s="3">
        <v>11440135</v>
      </c>
      <c r="N1577" s="3">
        <v>11279723</v>
      </c>
      <c r="O1577" s="3">
        <v>12538621</v>
      </c>
      <c r="P1577" s="3">
        <v>12824083.42</v>
      </c>
      <c r="Q1577" s="3">
        <v>4943214.25</v>
      </c>
    </row>
    <row r="1578" spans="1:17">
      <c r="A1578" s="2">
        <v>50200</v>
      </c>
      <c r="B1578" s="2" t="s">
        <v>1414</v>
      </c>
      <c r="C1578" s="2" t="s">
        <v>1415</v>
      </c>
      <c r="D1578" s="2" t="s">
        <v>1416</v>
      </c>
      <c r="E1578" s="2" t="s">
        <v>1467</v>
      </c>
      <c r="F1578" s="2" t="s">
        <v>1467</v>
      </c>
      <c r="G1578" s="2" t="s">
        <v>1467</v>
      </c>
      <c r="H1578" s="3" t="s">
        <v>1468</v>
      </c>
      <c r="I1578" s="3">
        <v>1573571.37</v>
      </c>
      <c r="J1578" s="3">
        <v>1537371.54</v>
      </c>
      <c r="K1578" s="3">
        <v>1475569.52</v>
      </c>
      <c r="L1578" s="3" t="s">
        <v>1469</v>
      </c>
      <c r="M1578" s="3">
        <v>1417509</v>
      </c>
      <c r="N1578" s="3">
        <v>1308283</v>
      </c>
      <c r="O1578" s="3">
        <v>1194169</v>
      </c>
      <c r="P1578" s="3">
        <v>1109970.57</v>
      </c>
      <c r="Q1578" s="3">
        <v>268252.67</v>
      </c>
    </row>
    <row r="1579" spans="1:10">
      <c r="A1579" s="2">
        <v>50210</v>
      </c>
      <c r="B1579" s="2" t="s">
        <v>1414</v>
      </c>
      <c r="C1579" s="2" t="s">
        <v>1415</v>
      </c>
      <c r="D1579" s="2" t="s">
        <v>1416</v>
      </c>
      <c r="E1579" s="2" t="s">
        <v>1470</v>
      </c>
      <c r="F1579" s="2" t="s">
        <v>1470</v>
      </c>
      <c r="G1579" s="2" t="s">
        <v>1470</v>
      </c>
      <c r="H1579" s="3" t="s">
        <v>1471</v>
      </c>
      <c r="I1579" s="3">
        <v>550855.54</v>
      </c>
      <c r="J1579" s="3">
        <v>451275</v>
      </c>
    </row>
    <row r="1580" spans="1:16">
      <c r="A1580" s="2">
        <v>50220</v>
      </c>
      <c r="B1580" s="2" t="s">
        <v>1414</v>
      </c>
      <c r="C1580" s="2" t="s">
        <v>1415</v>
      </c>
      <c r="D1580" s="2" t="s">
        <v>1416</v>
      </c>
      <c r="E1580" s="2" t="s">
        <v>1472</v>
      </c>
      <c r="F1580" s="2" t="s">
        <v>1472</v>
      </c>
      <c r="G1580" s="2" t="s">
        <v>1472</v>
      </c>
      <c r="H1580" s="3" t="s">
        <v>1473</v>
      </c>
      <c r="I1580" s="3">
        <v>102942.93</v>
      </c>
      <c r="J1580" s="3">
        <v>80692.51</v>
      </c>
      <c r="K1580" s="3">
        <v>255899.99</v>
      </c>
      <c r="L1580" s="3" t="s">
        <v>1474</v>
      </c>
      <c r="M1580" s="3">
        <v>20650</v>
      </c>
      <c r="N1580" s="3">
        <v>23786</v>
      </c>
      <c r="O1580" s="3">
        <v>24595</v>
      </c>
      <c r="P1580" s="3">
        <v>10305.25</v>
      </c>
    </row>
    <row r="1581" spans="1:17">
      <c r="A1581" s="2">
        <v>50230</v>
      </c>
      <c r="B1581" s="2" t="s">
        <v>1414</v>
      </c>
      <c r="C1581" s="2" t="s">
        <v>1415</v>
      </c>
      <c r="D1581" s="2" t="s">
        <v>1416</v>
      </c>
      <c r="E1581" s="2" t="s">
        <v>1475</v>
      </c>
      <c r="F1581" s="2" t="s">
        <v>1475</v>
      </c>
      <c r="G1581" s="2" t="s">
        <v>1475</v>
      </c>
      <c r="H1581" s="3"/>
      <c r="I1581" s="3"/>
      <c r="J1581" s="3"/>
      <c r="K1581" s="3">
        <v>27.35</v>
      </c>
      <c r="L1581" s="3" t="s">
        <v>1466</v>
      </c>
      <c r="M1581" s="3">
        <v>11440135</v>
      </c>
      <c r="N1581" s="3"/>
      <c r="O1581" s="3"/>
      <c r="P1581" s="3">
        <v>12824083.42</v>
      </c>
      <c r="Q1581" s="3">
        <v>4943214.25</v>
      </c>
    </row>
    <row r="1582" spans="1:16">
      <c r="A1582" s="2">
        <v>50240</v>
      </c>
      <c r="B1582" s="2" t="s">
        <v>1414</v>
      </c>
      <c r="C1582" s="2" t="s">
        <v>1415</v>
      </c>
      <c r="D1582" s="2" t="s">
        <v>1416</v>
      </c>
      <c r="E1582" s="2" t="s">
        <v>1476</v>
      </c>
      <c r="F1582" s="2" t="s">
        <v>1476</v>
      </c>
      <c r="G1582" s="2" t="s">
        <v>1476</v>
      </c>
      <c r="H1582" s="3" t="s">
        <v>1477</v>
      </c>
      <c r="I1582" s="3">
        <v>7746.46</v>
      </c>
      <c r="J1582" s="3">
        <v>9128.01</v>
      </c>
      <c r="K1582" s="3">
        <v>9679.3</v>
      </c>
      <c r="L1582" s="3" t="s">
        <v>1478</v>
      </c>
      <c r="M1582" s="3">
        <v>20325</v>
      </c>
      <c r="N1582" s="3">
        <v>21505</v>
      </c>
      <c r="O1582" s="3">
        <v>17401</v>
      </c>
      <c r="P1582" s="3">
        <v>26901.72</v>
      </c>
    </row>
    <row r="1583" spans="1:13">
      <c r="A1583" s="2">
        <v>50241</v>
      </c>
      <c r="B1583" s="2" t="s">
        <v>1414</v>
      </c>
      <c r="C1583" s="2" t="s">
        <v>1415</v>
      </c>
      <c r="D1583" s="2" t="s">
        <v>1479</v>
      </c>
      <c r="E1583" s="2" t="s">
        <v>1480</v>
      </c>
      <c r="F1583" s="2" t="s">
        <v>1480</v>
      </c>
      <c r="G1583" s="2" t="s">
        <v>1480</v>
      </c>
      <c r="H1583" s="3" t="s">
        <v>1481</v>
      </c>
      <c r="I1583" s="3">
        <v>22124197.14</v>
      </c>
      <c r="J1583" s="3">
        <v>21674834.9</v>
      </c>
      <c r="K1583" s="3">
        <v>16910365.52</v>
      </c>
      <c r="L1583" s="3" t="s">
        <v>1482</v>
      </c>
      <c r="M1583" s="3">
        <v>14120383</v>
      </c>
    </row>
    <row r="1584" spans="1:17">
      <c r="A1584" s="2">
        <v>50250</v>
      </c>
      <c r="B1584" s="2" t="s">
        <v>1414</v>
      </c>
      <c r="C1584" s="2" t="s">
        <v>1415</v>
      </c>
      <c r="D1584" s="2" t="s">
        <v>1479</v>
      </c>
      <c r="E1584" s="2" t="s">
        <v>1417</v>
      </c>
      <c r="F1584" s="2" t="s">
        <v>1417</v>
      </c>
      <c r="G1584" s="2" t="s">
        <v>1417</v>
      </c>
      <c r="H1584" s="3" t="s">
        <v>1483</v>
      </c>
      <c r="I1584" s="3">
        <v>14450107.32</v>
      </c>
      <c r="J1584" s="3">
        <v>15794328.26</v>
      </c>
      <c r="K1584" s="3">
        <v>11929330.23</v>
      </c>
      <c r="L1584" s="3" t="s">
        <v>1484</v>
      </c>
      <c r="M1584" s="3">
        <v>10076355</v>
      </c>
      <c r="N1584" s="3">
        <v>9617730</v>
      </c>
      <c r="O1584" s="3">
        <v>9724666</v>
      </c>
      <c r="P1584" s="3">
        <v>9261509.58</v>
      </c>
      <c r="Q1584" s="3">
        <v>6932581.57</v>
      </c>
    </row>
    <row r="1585" spans="1:16">
      <c r="A1585" s="2">
        <v>50260</v>
      </c>
      <c r="B1585" s="2" t="s">
        <v>1414</v>
      </c>
      <c r="C1585" s="2" t="s">
        <v>1415</v>
      </c>
      <c r="D1585" s="2" t="s">
        <v>1479</v>
      </c>
      <c r="E1585" s="2" t="s">
        <v>1420</v>
      </c>
      <c r="F1585" s="2" t="s">
        <v>1420</v>
      </c>
      <c r="G1585" s="2" t="s">
        <v>1420</v>
      </c>
      <c r="H1585" s="3"/>
      <c r="I1585" s="3"/>
      <c r="J1585" s="3"/>
      <c r="K1585" s="3">
        <v>46.24</v>
      </c>
      <c r="L1585" s="3" t="s">
        <v>1485</v>
      </c>
      <c r="M1585" s="3">
        <v>1425</v>
      </c>
      <c r="N1585" s="3">
        <v>6</v>
      </c>
      <c r="O1585" s="3"/>
      <c r="P1585" s="3">
        <v>5622.4</v>
      </c>
    </row>
    <row r="1586" spans="1:16">
      <c r="A1586" s="2">
        <v>50270</v>
      </c>
      <c r="B1586" s="2" t="s">
        <v>1414</v>
      </c>
      <c r="C1586" s="2" t="s">
        <v>1415</v>
      </c>
      <c r="D1586" s="2" t="s">
        <v>1479</v>
      </c>
      <c r="E1586" s="2" t="s">
        <v>1422</v>
      </c>
      <c r="F1586" s="2" t="s">
        <v>1422</v>
      </c>
      <c r="G1586" s="2" t="s">
        <v>1422</v>
      </c>
      <c r="H1586" s="3" t="s">
        <v>1486</v>
      </c>
      <c r="I1586" s="3">
        <v>405.26</v>
      </c>
      <c r="J1586" s="3">
        <v>459.04</v>
      </c>
      <c r="K1586" s="3">
        <v>961.57</v>
      </c>
      <c r="L1586" s="3" t="s">
        <v>1487</v>
      </c>
      <c r="M1586" s="3">
        <v>1055</v>
      </c>
      <c r="N1586" s="3">
        <v>1122</v>
      </c>
      <c r="O1586" s="3">
        <v>1041</v>
      </c>
      <c r="P1586" s="3">
        <v>1371.33</v>
      </c>
    </row>
    <row r="1587" spans="1:16">
      <c r="A1587" s="2">
        <v>50280</v>
      </c>
      <c r="B1587" s="2" t="s">
        <v>1414</v>
      </c>
      <c r="C1587" s="2" t="s">
        <v>1415</v>
      </c>
      <c r="D1587" s="2" t="s">
        <v>1479</v>
      </c>
      <c r="E1587" s="2" t="s">
        <v>1425</v>
      </c>
      <c r="F1587" s="2" t="s">
        <v>1425</v>
      </c>
      <c r="G1587" s="2" t="s">
        <v>1425</v>
      </c>
      <c r="H1587" s="3" t="s">
        <v>1488</v>
      </c>
      <c r="I1587" s="3">
        <v>44379.4</v>
      </c>
      <c r="J1587" s="3">
        <v>35243.89</v>
      </c>
      <c r="K1587" s="3">
        <v>49137.21</v>
      </c>
      <c r="L1587" s="3" t="s">
        <v>1489</v>
      </c>
      <c r="M1587" s="3">
        <v>216187</v>
      </c>
      <c r="N1587" s="3">
        <v>215385</v>
      </c>
      <c r="O1587" s="3">
        <v>947532</v>
      </c>
      <c r="P1587" s="3">
        <v>831828.48</v>
      </c>
    </row>
    <row r="1588" spans="1:7">
      <c r="A1588" s="2">
        <v>50290</v>
      </c>
      <c r="B1588" s="2" t="s">
        <v>1414</v>
      </c>
      <c r="C1588" s="2" t="s">
        <v>1415</v>
      </c>
      <c r="D1588" s="2" t="s">
        <v>1479</v>
      </c>
      <c r="E1588" s="2" t="s">
        <v>1428</v>
      </c>
      <c r="F1588" s="2" t="s">
        <v>1428</v>
      </c>
      <c r="G1588" s="2" t="s">
        <v>1428</v>
      </c>
    </row>
    <row r="1589" spans="1:7">
      <c r="A1589" s="2">
        <v>50300</v>
      </c>
      <c r="B1589" s="2" t="s">
        <v>1414</v>
      </c>
      <c r="C1589" s="2" t="s">
        <v>1415</v>
      </c>
      <c r="D1589" s="2" t="s">
        <v>1479</v>
      </c>
      <c r="E1589" s="2" t="s">
        <v>1429</v>
      </c>
      <c r="F1589" s="2" t="s">
        <v>1429</v>
      </c>
      <c r="G1589" s="2" t="s">
        <v>1429</v>
      </c>
    </row>
    <row r="1590" spans="1:17">
      <c r="A1590" s="2">
        <v>50310</v>
      </c>
      <c r="B1590" s="2" t="s">
        <v>1414</v>
      </c>
      <c r="C1590" s="2" t="s">
        <v>1415</v>
      </c>
      <c r="D1590" s="2" t="s">
        <v>1479</v>
      </c>
      <c r="E1590" s="2" t="s">
        <v>1430</v>
      </c>
      <c r="F1590" s="2" t="s">
        <v>1430</v>
      </c>
      <c r="G1590" s="2" t="s">
        <v>1430</v>
      </c>
      <c r="H1590" s="3" t="s">
        <v>1490</v>
      </c>
      <c r="I1590" s="3">
        <v>45295.08</v>
      </c>
      <c r="J1590" s="3">
        <v>28020.12</v>
      </c>
      <c r="K1590" s="3">
        <v>24193.71</v>
      </c>
      <c r="L1590" s="3" t="s">
        <v>1432</v>
      </c>
      <c r="M1590" s="3">
        <v>17252</v>
      </c>
      <c r="N1590" s="3">
        <v>16156</v>
      </c>
      <c r="O1590" s="3">
        <v>11531</v>
      </c>
      <c r="P1590" s="3">
        <v>5416.22</v>
      </c>
      <c r="Q1590" s="3">
        <v>1383</v>
      </c>
    </row>
    <row r="1591" spans="1:16">
      <c r="A1591" s="2">
        <v>50320</v>
      </c>
      <c r="B1591" s="2" t="s">
        <v>1414</v>
      </c>
      <c r="C1591" s="2" t="s">
        <v>1415</v>
      </c>
      <c r="D1591" s="2" t="s">
        <v>1479</v>
      </c>
      <c r="E1591" s="2" t="s">
        <v>1433</v>
      </c>
      <c r="F1591" s="2" t="s">
        <v>1433</v>
      </c>
      <c r="G1591" s="2" t="s">
        <v>1433</v>
      </c>
      <c r="H1591" s="3" t="s">
        <v>1491</v>
      </c>
      <c r="I1591" s="3">
        <v>10203.49</v>
      </c>
      <c r="J1591" s="3">
        <v>14571.35</v>
      </c>
      <c r="K1591" s="3">
        <v>11590.19</v>
      </c>
      <c r="L1591" s="3" t="s">
        <v>1435</v>
      </c>
      <c r="M1591" s="3">
        <v>5094</v>
      </c>
      <c r="N1591" s="3">
        <v>6124</v>
      </c>
      <c r="O1591" s="3">
        <v>3442</v>
      </c>
      <c r="P1591" s="3">
        <v>4060.48</v>
      </c>
    </row>
    <row r="1592" spans="1:17">
      <c r="A1592" s="2">
        <v>50330</v>
      </c>
      <c r="B1592" s="2" t="s">
        <v>1414</v>
      </c>
      <c r="C1592" s="2" t="s">
        <v>1415</v>
      </c>
      <c r="D1592" s="2" t="s">
        <v>1479</v>
      </c>
      <c r="E1592" s="2" t="s">
        <v>1436</v>
      </c>
      <c r="F1592" s="2" t="s">
        <v>1436</v>
      </c>
      <c r="G1592" s="2" t="s">
        <v>1436</v>
      </c>
      <c r="H1592" s="3" t="s">
        <v>1492</v>
      </c>
      <c r="I1592" s="3">
        <v>4623111.36</v>
      </c>
      <c r="J1592" s="3">
        <v>5001415.2</v>
      </c>
      <c r="K1592" s="3">
        <v>3904087.89</v>
      </c>
      <c r="L1592" s="3" t="s">
        <v>1493</v>
      </c>
      <c r="M1592" s="3">
        <v>3226862</v>
      </c>
      <c r="N1592" s="3">
        <v>3130002</v>
      </c>
      <c r="O1592" s="3">
        <v>3057644</v>
      </c>
      <c r="P1592" s="3">
        <v>2993106.43</v>
      </c>
      <c r="Q1592" s="3">
        <v>2658006</v>
      </c>
    </row>
    <row r="1593" spans="1:17">
      <c r="A1593" s="2">
        <v>50340</v>
      </c>
      <c r="B1593" s="2" t="s">
        <v>1414</v>
      </c>
      <c r="C1593" s="2" t="s">
        <v>1415</v>
      </c>
      <c r="D1593" s="2" t="s">
        <v>1479</v>
      </c>
      <c r="E1593" s="2" t="s">
        <v>1439</v>
      </c>
      <c r="F1593" s="2" t="s">
        <v>1439</v>
      </c>
      <c r="G1593" s="2" t="s">
        <v>1439</v>
      </c>
      <c r="H1593" s="3" t="s">
        <v>1494</v>
      </c>
      <c r="I1593" s="3">
        <v>13741.89</v>
      </c>
      <c r="J1593" s="3">
        <v>14989.41</v>
      </c>
      <c r="K1593" s="3">
        <v>16266</v>
      </c>
      <c r="L1593" s="3" t="s">
        <v>1495</v>
      </c>
      <c r="M1593" s="3">
        <v>16295</v>
      </c>
      <c r="N1593" s="3">
        <v>15918</v>
      </c>
      <c r="O1593" s="3">
        <v>21469</v>
      </c>
      <c r="P1593" s="3">
        <v>23027.12</v>
      </c>
      <c r="Q1593" s="3">
        <v>19.4</v>
      </c>
    </row>
    <row r="1594" spans="1:16">
      <c r="A1594" s="2">
        <v>50350</v>
      </c>
      <c r="B1594" s="2" t="s">
        <v>1414</v>
      </c>
      <c r="C1594" s="2" t="s">
        <v>1415</v>
      </c>
      <c r="D1594" s="2" t="s">
        <v>1479</v>
      </c>
      <c r="E1594" s="2" t="s">
        <v>1442</v>
      </c>
      <c r="F1594" s="2" t="s">
        <v>1442</v>
      </c>
      <c r="G1594" s="2" t="s">
        <v>1442</v>
      </c>
      <c r="H1594" s="3" t="s">
        <v>1496</v>
      </c>
      <c r="I1594" s="3">
        <v>784.6</v>
      </c>
      <c r="J1594" s="3">
        <v>6098.19</v>
      </c>
      <c r="K1594" s="3">
        <v>646.43</v>
      </c>
      <c r="L1594" s="3" t="s">
        <v>1497</v>
      </c>
      <c r="M1594" s="3">
        <v>793</v>
      </c>
      <c r="N1594" s="3">
        <v>928</v>
      </c>
      <c r="O1594" s="3">
        <v>1365</v>
      </c>
      <c r="P1594" s="3">
        <v>1342.58</v>
      </c>
    </row>
    <row r="1595" spans="1:17">
      <c r="A1595" s="2">
        <v>50360</v>
      </c>
      <c r="B1595" s="2" t="s">
        <v>1414</v>
      </c>
      <c r="C1595" s="2" t="s">
        <v>1415</v>
      </c>
      <c r="D1595" s="2" t="s">
        <v>1479</v>
      </c>
      <c r="E1595" s="2" t="s">
        <v>1445</v>
      </c>
      <c r="F1595" s="2" t="s">
        <v>1445</v>
      </c>
      <c r="G1595" s="2" t="s">
        <v>1445</v>
      </c>
      <c r="H1595" s="3" t="s">
        <v>1498</v>
      </c>
      <c r="I1595" s="3">
        <v>53480.25</v>
      </c>
      <c r="J1595" s="3">
        <v>56012.43</v>
      </c>
      <c r="K1595" s="3">
        <v>66417.21</v>
      </c>
      <c r="L1595" s="3" t="s">
        <v>1499</v>
      </c>
      <c r="M1595" s="3">
        <v>62039</v>
      </c>
      <c r="N1595" s="3">
        <v>59663</v>
      </c>
      <c r="O1595" s="3">
        <v>59313</v>
      </c>
      <c r="P1595" s="3">
        <v>74256.44</v>
      </c>
      <c r="Q1595" s="3">
        <v>1472.12</v>
      </c>
    </row>
    <row r="1596" spans="1:16">
      <c r="A1596" s="2">
        <v>50370</v>
      </c>
      <c r="B1596" s="2" t="s">
        <v>1414</v>
      </c>
      <c r="C1596" s="2" t="s">
        <v>1415</v>
      </c>
      <c r="D1596" s="2" t="s">
        <v>1479</v>
      </c>
      <c r="E1596" s="2" t="s">
        <v>1448</v>
      </c>
      <c r="F1596" s="2" t="s">
        <v>1448</v>
      </c>
      <c r="G1596" s="2" t="s">
        <v>1448</v>
      </c>
      <c r="H1596" s="3" t="s">
        <v>1500</v>
      </c>
      <c r="I1596" s="3">
        <v>870368.8</v>
      </c>
      <c r="J1596" s="3">
        <v>146327.89</v>
      </c>
      <c r="K1596" s="3">
        <v>17336.32</v>
      </c>
      <c r="L1596" s="3" t="s">
        <v>1501</v>
      </c>
      <c r="M1596" s="3">
        <v>18628</v>
      </c>
      <c r="N1596" s="3">
        <v>24456</v>
      </c>
      <c r="O1596" s="3">
        <v>28123</v>
      </c>
      <c r="P1596" s="3">
        <v>68307.88</v>
      </c>
    </row>
    <row r="1597" spans="1:17">
      <c r="A1597" s="2">
        <v>50380</v>
      </c>
      <c r="B1597" s="2" t="s">
        <v>1414</v>
      </c>
      <c r="C1597" s="2" t="s">
        <v>1415</v>
      </c>
      <c r="D1597" s="2" t="s">
        <v>1479</v>
      </c>
      <c r="E1597" s="2" t="s">
        <v>1451</v>
      </c>
      <c r="F1597" s="2" t="s">
        <v>1451</v>
      </c>
      <c r="G1597" s="2" t="s">
        <v>1451</v>
      </c>
      <c r="H1597" s="3" t="s">
        <v>1502</v>
      </c>
      <c r="I1597" s="3">
        <v>39943.86</v>
      </c>
      <c r="J1597" s="3">
        <v>5946.21</v>
      </c>
      <c r="K1597" s="3">
        <v>5844.88</v>
      </c>
      <c r="L1597" s="3" t="s">
        <v>1503</v>
      </c>
      <c r="M1597" s="3">
        <v>10082</v>
      </c>
      <c r="N1597" s="3">
        <v>8044</v>
      </c>
      <c r="O1597" s="3">
        <v>10579</v>
      </c>
      <c r="P1597" s="3">
        <v>16069.37</v>
      </c>
      <c r="Q1597" s="3">
        <v>167</v>
      </c>
    </row>
    <row r="1598" spans="1:15">
      <c r="A1598" s="2">
        <v>50390</v>
      </c>
      <c r="B1598" s="2" t="s">
        <v>1414</v>
      </c>
      <c r="C1598" s="2" t="s">
        <v>1415</v>
      </c>
      <c r="D1598" s="2" t="s">
        <v>1479</v>
      </c>
      <c r="E1598" s="2" t="s">
        <v>1454</v>
      </c>
      <c r="F1598" s="2" t="s">
        <v>1454</v>
      </c>
      <c r="G1598" s="2" t="s">
        <v>1454</v>
      </c>
      <c r="H1598" s="3" t="s">
        <v>1504</v>
      </c>
      <c r="I1598" s="3">
        <v>204.67</v>
      </c>
      <c r="J1598" s="3">
        <v>230.74</v>
      </c>
      <c r="K1598" s="3">
        <v>252.08</v>
      </c>
      <c r="L1598" s="3" t="s">
        <v>1505</v>
      </c>
      <c r="M1598" s="3">
        <v>248</v>
      </c>
      <c r="N1598" s="3">
        <v>119</v>
      </c>
      <c r="O1598" s="3">
        <v>1728</v>
      </c>
    </row>
    <row r="1599" spans="1:15">
      <c r="A1599" s="2">
        <v>50400</v>
      </c>
      <c r="B1599" s="2" t="s">
        <v>1414</v>
      </c>
      <c r="C1599" s="2" t="s">
        <v>1415</v>
      </c>
      <c r="D1599" s="2" t="s">
        <v>1479</v>
      </c>
      <c r="E1599" s="2" t="s">
        <v>1457</v>
      </c>
      <c r="F1599" s="2" t="s">
        <v>1457</v>
      </c>
      <c r="G1599" s="2" t="s">
        <v>1457</v>
      </c>
      <c r="H1599" s="3" t="s">
        <v>837</v>
      </c>
      <c r="I1599" s="3">
        <v>6518.01</v>
      </c>
      <c r="J1599" s="3">
        <v>6897.02</v>
      </c>
      <c r="K1599" s="3"/>
      <c r="L1599" s="3"/>
      <c r="M1599" s="3">
        <v>10076355</v>
      </c>
      <c r="N1599" s="3"/>
      <c r="O1599" s="3">
        <v>8</v>
      </c>
    </row>
    <row r="1600" spans="1:15">
      <c r="A1600" s="2">
        <v>50410</v>
      </c>
      <c r="B1600" s="2" t="s">
        <v>1414</v>
      </c>
      <c r="C1600" s="2" t="s">
        <v>1415</v>
      </c>
      <c r="D1600" s="2" t="s">
        <v>1479</v>
      </c>
      <c r="E1600" s="2" t="s">
        <v>1458</v>
      </c>
      <c r="F1600" s="2" t="s">
        <v>1458</v>
      </c>
      <c r="G1600" s="2" t="s">
        <v>1458</v>
      </c>
      <c r="H1600" s="3" t="s">
        <v>1506</v>
      </c>
      <c r="I1600" s="3">
        <v>1314.93</v>
      </c>
      <c r="J1600" s="3">
        <v>696.3</v>
      </c>
      <c r="K1600" s="3">
        <v>943.26</v>
      </c>
      <c r="L1600" s="3" t="s">
        <v>1507</v>
      </c>
      <c r="M1600" s="3">
        <v>909</v>
      </c>
      <c r="N1600" s="3">
        <v>961</v>
      </c>
      <c r="O1600" s="3">
        <v>529</v>
      </c>
    </row>
    <row r="1601" spans="1:17">
      <c r="A1601" s="2">
        <v>50420</v>
      </c>
      <c r="B1601" s="2" t="s">
        <v>1414</v>
      </c>
      <c r="C1601" s="2" t="s">
        <v>1415</v>
      </c>
      <c r="D1601" s="2" t="s">
        <v>1479</v>
      </c>
      <c r="E1601" s="2" t="s">
        <v>1461</v>
      </c>
      <c r="F1601" s="2" t="s">
        <v>1461</v>
      </c>
      <c r="G1601" s="2" t="s">
        <v>1461</v>
      </c>
      <c r="H1601" s="3" t="s">
        <v>1508</v>
      </c>
      <c r="I1601" s="3">
        <v>418484.86</v>
      </c>
      <c r="J1601" s="3">
        <v>683.62</v>
      </c>
      <c r="K1601" s="3">
        <v>4752.37</v>
      </c>
      <c r="L1601" s="3" t="s">
        <v>1509</v>
      </c>
      <c r="M1601" s="3">
        <v>12968</v>
      </c>
      <c r="N1601" s="3">
        <v>10548</v>
      </c>
      <c r="O1601" s="3">
        <v>9133</v>
      </c>
      <c r="P1601" s="3">
        <v>9279.6</v>
      </c>
      <c r="Q1601" s="3">
        <v>16300</v>
      </c>
    </row>
    <row r="1602" spans="1:17">
      <c r="A1602" s="2">
        <v>50430</v>
      </c>
      <c r="B1602" s="2" t="s">
        <v>1414</v>
      </c>
      <c r="C1602" s="2" t="s">
        <v>1415</v>
      </c>
      <c r="D1602" s="2" t="s">
        <v>1479</v>
      </c>
      <c r="E1602" s="2" t="s">
        <v>1464</v>
      </c>
      <c r="F1602" s="2" t="s">
        <v>1464</v>
      </c>
      <c r="G1602" s="2" t="s">
        <v>1464</v>
      </c>
      <c r="H1602" s="3" t="s">
        <v>1510</v>
      </c>
      <c r="I1602" s="3">
        <v>22417535.29</v>
      </c>
      <c r="J1602" s="3">
        <v>20128259.47</v>
      </c>
      <c r="K1602" s="3">
        <v>16505399.32</v>
      </c>
      <c r="L1602" s="3" t="s">
        <v>1511</v>
      </c>
      <c r="M1602" s="3">
        <v>14882856</v>
      </c>
      <c r="N1602" s="3">
        <v>15417305</v>
      </c>
      <c r="O1602" s="3">
        <v>14934312</v>
      </c>
      <c r="P1602" s="3">
        <v>15195387.8</v>
      </c>
      <c r="Q1602" s="3">
        <v>4943214.25</v>
      </c>
    </row>
    <row r="1603" spans="1:17">
      <c r="A1603" s="2">
        <v>50440</v>
      </c>
      <c r="B1603" s="2" t="s">
        <v>1414</v>
      </c>
      <c r="C1603" s="2" t="s">
        <v>1415</v>
      </c>
      <c r="D1603" s="2" t="s">
        <v>1479</v>
      </c>
      <c r="E1603" s="2" t="s">
        <v>1467</v>
      </c>
      <c r="F1603" s="2" t="s">
        <v>1467</v>
      </c>
      <c r="G1603" s="2" t="s">
        <v>1467</v>
      </c>
      <c r="H1603" s="3" t="s">
        <v>1512</v>
      </c>
      <c r="I1603" s="3">
        <v>1773681.17</v>
      </c>
      <c r="J1603" s="3">
        <v>1761311.49</v>
      </c>
      <c r="K1603" s="3">
        <v>1600308.38</v>
      </c>
      <c r="L1603" s="3" t="s">
        <v>1513</v>
      </c>
      <c r="M1603" s="3">
        <v>1479355</v>
      </c>
      <c r="N1603" s="3">
        <v>1367763</v>
      </c>
      <c r="O1603" s="3">
        <v>1255880</v>
      </c>
      <c r="P1603" s="3">
        <v>1176528.9</v>
      </c>
      <c r="Q1603" s="3">
        <v>268252.67</v>
      </c>
    </row>
    <row r="1604" spans="1:17">
      <c r="A1604" s="2">
        <v>50450</v>
      </c>
      <c r="B1604" s="2" t="s">
        <v>1414</v>
      </c>
      <c r="C1604" s="2" t="s">
        <v>1415</v>
      </c>
      <c r="D1604" s="2" t="s">
        <v>1479</v>
      </c>
      <c r="E1604" s="2" t="s">
        <v>1470</v>
      </c>
      <c r="F1604" s="2" t="s">
        <v>1470</v>
      </c>
      <c r="G1604" s="2" t="s">
        <v>1470</v>
      </c>
      <c r="H1604" s="3" t="s">
        <v>1514</v>
      </c>
      <c r="I1604" s="3">
        <v>551835.54</v>
      </c>
      <c r="J1604" s="3">
        <v>451275</v>
      </c>
      <c r="K1604" s="3"/>
      <c r="L1604" s="3"/>
      <c r="M1604" s="3"/>
      <c r="N1604" s="3"/>
      <c r="O1604" s="3"/>
      <c r="P1604" s="3"/>
      <c r="Q1604" s="3">
        <v>9447694.99</v>
      </c>
    </row>
    <row r="1605" spans="1:16">
      <c r="A1605" s="2">
        <v>50460</v>
      </c>
      <c r="B1605" s="2" t="s">
        <v>1414</v>
      </c>
      <c r="C1605" s="2" t="s">
        <v>1415</v>
      </c>
      <c r="D1605" s="2" t="s">
        <v>1479</v>
      </c>
      <c r="E1605" s="2" t="s">
        <v>1472</v>
      </c>
      <c r="F1605" s="2" t="s">
        <v>1472</v>
      </c>
      <c r="G1605" s="2" t="s">
        <v>1472</v>
      </c>
      <c r="H1605" s="3" t="s">
        <v>1515</v>
      </c>
      <c r="I1605" s="3">
        <v>103962.34</v>
      </c>
      <c r="J1605" s="3">
        <v>81337.2</v>
      </c>
      <c r="K1605" s="3">
        <v>251858.99</v>
      </c>
      <c r="L1605" s="3" t="s">
        <v>1516</v>
      </c>
      <c r="M1605" s="3">
        <v>20650</v>
      </c>
      <c r="N1605" s="3">
        <v>25183</v>
      </c>
      <c r="O1605" s="3">
        <v>24595</v>
      </c>
      <c r="P1605" s="3">
        <v>10305.25</v>
      </c>
    </row>
    <row r="1606" spans="1:16">
      <c r="A1606" s="2">
        <v>50470</v>
      </c>
      <c r="B1606" s="2" t="s">
        <v>1414</v>
      </c>
      <c r="C1606" s="2" t="s">
        <v>1415</v>
      </c>
      <c r="D1606" s="2" t="s">
        <v>1479</v>
      </c>
      <c r="E1606" s="2" t="s">
        <v>1475</v>
      </c>
      <c r="F1606" s="2" t="s">
        <v>1475</v>
      </c>
      <c r="G1606" s="2" t="s">
        <v>1475</v>
      </c>
      <c r="H1606" s="3"/>
      <c r="I1606" s="3"/>
      <c r="J1606" s="3"/>
      <c r="K1606" s="3">
        <v>27.35</v>
      </c>
      <c r="L1606" s="3" t="s">
        <v>1511</v>
      </c>
      <c r="M1606" s="3">
        <v>14882856</v>
      </c>
      <c r="N1606" s="3"/>
      <c r="O1606" s="3"/>
      <c r="P1606" s="3">
        <v>15195387.8</v>
      </c>
    </row>
    <row r="1607" spans="1:16">
      <c r="A1607" s="2">
        <v>50480</v>
      </c>
      <c r="B1607" s="2" t="s">
        <v>1414</v>
      </c>
      <c r="C1607" s="2" t="s">
        <v>1415</v>
      </c>
      <c r="D1607" s="2" t="s">
        <v>1479</v>
      </c>
      <c r="E1607" s="2" t="s">
        <v>1476</v>
      </c>
      <c r="F1607" s="2" t="s">
        <v>1476</v>
      </c>
      <c r="G1607" s="2" t="s">
        <v>1476</v>
      </c>
      <c r="H1607" s="3" t="s">
        <v>1517</v>
      </c>
      <c r="I1607" s="3">
        <v>7801.78</v>
      </c>
      <c r="J1607" s="3">
        <v>10085.15</v>
      </c>
      <c r="K1607" s="3">
        <v>12761.3</v>
      </c>
      <c r="L1607" s="3" t="s">
        <v>1518</v>
      </c>
      <c r="M1607" s="3">
        <v>20391</v>
      </c>
      <c r="N1607" s="3">
        <v>23285</v>
      </c>
      <c r="O1607" s="3">
        <v>17401</v>
      </c>
      <c r="P1607" s="3">
        <v>26901.72</v>
      </c>
    </row>
    <row r="1608" spans="1:16">
      <c r="A1608" s="2">
        <v>50490</v>
      </c>
      <c r="B1608" s="2" t="s">
        <v>1414</v>
      </c>
      <c r="C1608" s="2" t="s">
        <v>1415</v>
      </c>
      <c r="D1608" s="2" t="s">
        <v>1519</v>
      </c>
      <c r="E1608" s="2" t="s">
        <v>1417</v>
      </c>
      <c r="F1608" s="2" t="s">
        <v>1417</v>
      </c>
      <c r="G1608" s="2" t="s">
        <v>1417</v>
      </c>
      <c r="H1608" s="3" t="s">
        <v>1520</v>
      </c>
      <c r="I1608" s="3">
        <v>468760.02</v>
      </c>
      <c r="J1608" s="3">
        <v>776549.21</v>
      </c>
      <c r="K1608" s="3">
        <v>634045.25</v>
      </c>
      <c r="L1608" s="3" t="s">
        <v>1521</v>
      </c>
      <c r="M1608" s="3">
        <v>423887</v>
      </c>
      <c r="N1608" s="3">
        <v>540888</v>
      </c>
      <c r="O1608" s="3">
        <v>595711</v>
      </c>
      <c r="P1608" s="3">
        <v>1740985.01</v>
      </c>
    </row>
    <row r="1609" spans="1:16">
      <c r="A1609" s="2">
        <v>50500</v>
      </c>
      <c r="B1609" s="2" t="s">
        <v>1414</v>
      </c>
      <c r="C1609" s="2" t="s">
        <v>1415</v>
      </c>
      <c r="D1609" s="2" t="s">
        <v>1519</v>
      </c>
      <c r="E1609" s="2" t="s">
        <v>1420</v>
      </c>
      <c r="F1609" s="2" t="s">
        <v>1420</v>
      </c>
      <c r="G1609" s="2" t="s">
        <v>1420</v>
      </c>
      <c r="H1609" s="3"/>
      <c r="I1609" s="3"/>
      <c r="J1609" s="3"/>
      <c r="K1609" s="3"/>
      <c r="L1609" s="3" t="s">
        <v>1522</v>
      </c>
      <c r="M1609" s="3">
        <v>1203</v>
      </c>
      <c r="N1609" s="3"/>
      <c r="O1609" s="3"/>
      <c r="P1609" s="3">
        <v>145.6</v>
      </c>
    </row>
    <row r="1610" spans="1:16">
      <c r="A1610" s="2">
        <v>50510</v>
      </c>
      <c r="B1610" s="2" t="s">
        <v>1414</v>
      </c>
      <c r="C1610" s="2" t="s">
        <v>1415</v>
      </c>
      <c r="D1610" s="2" t="s">
        <v>1519</v>
      </c>
      <c r="E1610" s="2" t="s">
        <v>1422</v>
      </c>
      <c r="F1610" s="2" t="s">
        <v>1422</v>
      </c>
      <c r="G1610" s="2" t="s">
        <v>1422</v>
      </c>
      <c r="H1610" s="3" t="s">
        <v>1523</v>
      </c>
      <c r="I1610" s="3">
        <v>2.8</v>
      </c>
      <c r="J1610" s="3">
        <v>1.21</v>
      </c>
      <c r="K1610" s="3">
        <v>4.29</v>
      </c>
      <c r="L1610" s="3" t="s">
        <v>1524</v>
      </c>
      <c r="M1610" s="3">
        <v>2</v>
      </c>
      <c r="N1610" s="3">
        <v>4</v>
      </c>
      <c r="O1610" s="3">
        <v>2</v>
      </c>
      <c r="P1610" s="3">
        <v>3.5</v>
      </c>
    </row>
    <row r="1611" spans="1:16">
      <c r="A1611" s="2">
        <v>50520</v>
      </c>
      <c r="B1611" s="2" t="s">
        <v>1414</v>
      </c>
      <c r="C1611" s="2" t="s">
        <v>1415</v>
      </c>
      <c r="D1611" s="2" t="s">
        <v>1519</v>
      </c>
      <c r="E1611" s="2" t="s">
        <v>1425</v>
      </c>
      <c r="F1611" s="2" t="s">
        <v>1425</v>
      </c>
      <c r="G1611" s="2" t="s">
        <v>1425</v>
      </c>
      <c r="H1611" s="3" t="s">
        <v>1525</v>
      </c>
      <c r="I1611" s="3">
        <v>832.96</v>
      </c>
      <c r="J1611" s="3">
        <v>1137.56</v>
      </c>
      <c r="K1611" s="3">
        <v>1044.26</v>
      </c>
      <c r="L1611" s="3" t="s">
        <v>1526</v>
      </c>
      <c r="M1611" s="3">
        <v>7295</v>
      </c>
      <c r="N1611" s="3">
        <v>9036</v>
      </c>
      <c r="O1611" s="3">
        <v>92328</v>
      </c>
      <c r="P1611" s="3">
        <v>59349.6</v>
      </c>
    </row>
    <row r="1612" spans="1:7">
      <c r="A1612" s="2">
        <v>50530</v>
      </c>
      <c r="B1612" s="2" t="s">
        <v>1414</v>
      </c>
      <c r="C1612" s="2" t="s">
        <v>1415</v>
      </c>
      <c r="D1612" s="2" t="s">
        <v>1519</v>
      </c>
      <c r="E1612" s="2" t="s">
        <v>1428</v>
      </c>
      <c r="F1612" s="2" t="s">
        <v>1428</v>
      </c>
      <c r="G1612" s="2" t="s">
        <v>1428</v>
      </c>
    </row>
    <row r="1613" spans="1:7">
      <c r="A1613" s="2">
        <v>50540</v>
      </c>
      <c r="B1613" s="2" t="s">
        <v>1414</v>
      </c>
      <c r="C1613" s="2" t="s">
        <v>1415</v>
      </c>
      <c r="D1613" s="2" t="s">
        <v>1519</v>
      </c>
      <c r="E1613" s="2" t="s">
        <v>1429</v>
      </c>
      <c r="F1613" s="2" t="s">
        <v>1429</v>
      </c>
      <c r="G1613" s="2" t="s">
        <v>1429</v>
      </c>
    </row>
    <row r="1614" spans="1:12">
      <c r="A1614" s="2">
        <v>50550</v>
      </c>
      <c r="B1614" s="2" t="s">
        <v>1414</v>
      </c>
      <c r="C1614" s="2" t="s">
        <v>1415</v>
      </c>
      <c r="D1614" s="2" t="s">
        <v>1519</v>
      </c>
      <c r="E1614" s="2" t="s">
        <v>1430</v>
      </c>
      <c r="F1614" s="2" t="s">
        <v>1430</v>
      </c>
      <c r="G1614" s="2" t="s">
        <v>1430</v>
      </c>
      <c r="H1614" s="3"/>
      <c r="I1614" s="3"/>
      <c r="J1614" s="3"/>
      <c r="K1614" s="3"/>
      <c r="L1614" s="3" t="s">
        <v>834</v>
      </c>
    </row>
    <row r="1615" spans="1:16">
      <c r="A1615" s="2">
        <v>50560</v>
      </c>
      <c r="B1615" s="2" t="s">
        <v>1414</v>
      </c>
      <c r="C1615" s="2" t="s">
        <v>1415</v>
      </c>
      <c r="D1615" s="2" t="s">
        <v>1519</v>
      </c>
      <c r="E1615" s="2" t="s">
        <v>1433</v>
      </c>
      <c r="F1615" s="2" t="s">
        <v>1433</v>
      </c>
      <c r="G1615" s="2" t="s">
        <v>1433</v>
      </c>
      <c r="H1615" s="3" t="s">
        <v>1527</v>
      </c>
      <c r="I1615" s="3"/>
      <c r="J1615" s="3"/>
      <c r="K1615" s="3"/>
      <c r="L1615" s="3" t="s">
        <v>834</v>
      </c>
      <c r="M1615" s="3"/>
      <c r="N1615" s="3"/>
      <c r="O1615" s="3">
        <v>111</v>
      </c>
      <c r="P1615" s="3">
        <v>18.6</v>
      </c>
    </row>
    <row r="1616" spans="1:16">
      <c r="A1616" s="2">
        <v>50570</v>
      </c>
      <c r="B1616" s="2" t="s">
        <v>1414</v>
      </c>
      <c r="C1616" s="2" t="s">
        <v>1415</v>
      </c>
      <c r="D1616" s="2" t="s">
        <v>1519</v>
      </c>
      <c r="E1616" s="2" t="s">
        <v>1436</v>
      </c>
      <c r="F1616" s="2" t="s">
        <v>1436</v>
      </c>
      <c r="G1616" s="2" t="s">
        <v>1436</v>
      </c>
      <c r="H1616" s="3" t="s">
        <v>1528</v>
      </c>
      <c r="I1616" s="3">
        <v>11272.5</v>
      </c>
      <c r="J1616" s="3">
        <v>42055.67</v>
      </c>
      <c r="K1616" s="3">
        <v>90903.75</v>
      </c>
      <c r="L1616" s="3" t="s">
        <v>1529</v>
      </c>
      <c r="M1616" s="3">
        <v>106964</v>
      </c>
      <c r="N1616" s="3">
        <v>90585</v>
      </c>
      <c r="O1616" s="3">
        <v>113824</v>
      </c>
      <c r="P1616" s="3">
        <v>25394.56</v>
      </c>
    </row>
    <row r="1617" spans="1:16">
      <c r="A1617" s="2">
        <v>50580</v>
      </c>
      <c r="B1617" s="2" t="s">
        <v>1414</v>
      </c>
      <c r="C1617" s="2" t="s">
        <v>1415</v>
      </c>
      <c r="D1617" s="2" t="s">
        <v>1519</v>
      </c>
      <c r="E1617" s="2" t="s">
        <v>1439</v>
      </c>
      <c r="F1617" s="2" t="s">
        <v>1439</v>
      </c>
      <c r="G1617" s="2" t="s">
        <v>1439</v>
      </c>
      <c r="H1617" s="3" t="s">
        <v>1530</v>
      </c>
      <c r="I1617" s="3">
        <v>71.66</v>
      </c>
      <c r="J1617" s="3">
        <v>56.47</v>
      </c>
      <c r="K1617" s="3">
        <v>96.83</v>
      </c>
      <c r="L1617" s="3" t="s">
        <v>1531</v>
      </c>
      <c r="M1617" s="3">
        <v>53</v>
      </c>
      <c r="N1617" s="3">
        <v>85</v>
      </c>
      <c r="O1617" s="3">
        <v>105</v>
      </c>
      <c r="P1617" s="3">
        <v>687.08</v>
      </c>
    </row>
    <row r="1618" spans="1:16">
      <c r="A1618" s="2">
        <v>50590</v>
      </c>
      <c r="B1618" s="2" t="s">
        <v>1414</v>
      </c>
      <c r="C1618" s="2" t="s">
        <v>1415</v>
      </c>
      <c r="D1618" s="2" t="s">
        <v>1519</v>
      </c>
      <c r="E1618" s="2" t="s">
        <v>1442</v>
      </c>
      <c r="F1618" s="2" t="s">
        <v>1442</v>
      </c>
      <c r="G1618" s="2" t="s">
        <v>1442</v>
      </c>
      <c r="H1618" s="3" t="s">
        <v>1532</v>
      </c>
      <c r="I1618" s="3">
        <v>6.49</v>
      </c>
      <c r="J1618" s="3">
        <v>29.32</v>
      </c>
      <c r="K1618" s="3">
        <v>80.62</v>
      </c>
      <c r="L1618" s="3" t="s">
        <v>1533</v>
      </c>
      <c r="M1618" s="3">
        <v>89</v>
      </c>
      <c r="N1618" s="3">
        <v>94</v>
      </c>
      <c r="O1618" s="3">
        <v>73</v>
      </c>
      <c r="P1618" s="3">
        <v>54.14</v>
      </c>
    </row>
    <row r="1619" spans="1:16">
      <c r="A1619" s="2">
        <v>50600</v>
      </c>
      <c r="B1619" s="2" t="s">
        <v>1414</v>
      </c>
      <c r="C1619" s="2" t="s">
        <v>1415</v>
      </c>
      <c r="D1619" s="2" t="s">
        <v>1519</v>
      </c>
      <c r="E1619" s="2" t="s">
        <v>1445</v>
      </c>
      <c r="F1619" s="2" t="s">
        <v>1445</v>
      </c>
      <c r="G1619" s="2" t="s">
        <v>1445</v>
      </c>
      <c r="H1619" s="3" t="s">
        <v>1534</v>
      </c>
      <c r="I1619" s="3">
        <v>484.72</v>
      </c>
      <c r="J1619" s="3">
        <v>772.85</v>
      </c>
      <c r="K1619" s="3">
        <v>570.44</v>
      </c>
      <c r="L1619" s="3" t="s">
        <v>1535</v>
      </c>
      <c r="M1619" s="3">
        <v>827</v>
      </c>
      <c r="N1619" s="3">
        <v>1165</v>
      </c>
      <c r="O1619" s="3">
        <v>1859</v>
      </c>
      <c r="P1619" s="3">
        <v>1618.99</v>
      </c>
    </row>
    <row r="1620" spans="1:16">
      <c r="A1620" s="2">
        <v>50610</v>
      </c>
      <c r="B1620" s="2" t="s">
        <v>1414</v>
      </c>
      <c r="C1620" s="2" t="s">
        <v>1415</v>
      </c>
      <c r="D1620" s="2" t="s">
        <v>1519</v>
      </c>
      <c r="E1620" s="2" t="s">
        <v>1448</v>
      </c>
      <c r="F1620" s="2" t="s">
        <v>1448</v>
      </c>
      <c r="G1620" s="2" t="s">
        <v>1448</v>
      </c>
      <c r="H1620" s="3" t="s">
        <v>1536</v>
      </c>
      <c r="I1620" s="3">
        <v>749.12</v>
      </c>
      <c r="J1620" s="3">
        <v>4022.65</v>
      </c>
      <c r="K1620" s="3">
        <v>305.43</v>
      </c>
      <c r="L1620" s="3" t="s">
        <v>1537</v>
      </c>
      <c r="M1620" s="3">
        <v>628</v>
      </c>
      <c r="N1620" s="3">
        <v>461</v>
      </c>
      <c r="O1620" s="3">
        <v>319</v>
      </c>
      <c r="P1620" s="3">
        <v>528.28</v>
      </c>
    </row>
    <row r="1621" spans="1:16">
      <c r="A1621" s="2">
        <v>50620</v>
      </c>
      <c r="B1621" s="2" t="s">
        <v>1414</v>
      </c>
      <c r="C1621" s="2" t="s">
        <v>1415</v>
      </c>
      <c r="D1621" s="2" t="s">
        <v>1519</v>
      </c>
      <c r="E1621" s="2" t="s">
        <v>1451</v>
      </c>
      <c r="F1621" s="2" t="s">
        <v>1451</v>
      </c>
      <c r="G1621" s="2" t="s">
        <v>1451</v>
      </c>
      <c r="H1621" s="3" t="s">
        <v>1538</v>
      </c>
      <c r="I1621" s="3">
        <v>34.11</v>
      </c>
      <c r="J1621" s="3">
        <v>7.54</v>
      </c>
      <c r="K1621" s="3">
        <v>34.01</v>
      </c>
      <c r="L1621" s="3" t="s">
        <v>1539</v>
      </c>
      <c r="M1621" s="3">
        <v>93</v>
      </c>
      <c r="N1621" s="3">
        <v>76</v>
      </c>
      <c r="O1621" s="3">
        <v>101</v>
      </c>
      <c r="P1621" s="3">
        <v>115.51</v>
      </c>
    </row>
    <row r="1622" spans="1:15">
      <c r="A1622" s="2">
        <v>50630</v>
      </c>
      <c r="B1622" s="2" t="s">
        <v>1414</v>
      </c>
      <c r="C1622" s="2" t="s">
        <v>1415</v>
      </c>
      <c r="D1622" s="2" t="s">
        <v>1519</v>
      </c>
      <c r="E1622" s="2" t="s">
        <v>1454</v>
      </c>
      <c r="F1622" s="2" t="s">
        <v>1454</v>
      </c>
      <c r="G1622" s="2" t="s">
        <v>1454</v>
      </c>
      <c r="H1622" s="3" t="s">
        <v>1540</v>
      </c>
      <c r="I1622" s="3">
        <v>3.6</v>
      </c>
      <c r="J1622" s="3">
        <v>1.47</v>
      </c>
      <c r="K1622" s="3">
        <v>3.11</v>
      </c>
      <c r="L1622" s="3" t="s">
        <v>834</v>
      </c>
      <c r="M1622" s="3"/>
      <c r="N1622" s="3"/>
      <c r="O1622" s="3">
        <v>1406</v>
      </c>
    </row>
    <row r="1623" spans="1:7">
      <c r="A1623" s="2">
        <v>50640</v>
      </c>
      <c r="B1623" s="2" t="s">
        <v>1414</v>
      </c>
      <c r="C1623" s="2" t="s">
        <v>1415</v>
      </c>
      <c r="D1623" s="2" t="s">
        <v>1519</v>
      </c>
      <c r="E1623" s="2" t="s">
        <v>1457</v>
      </c>
      <c r="F1623" s="2" t="s">
        <v>1457</v>
      </c>
      <c r="G1623" s="2" t="s">
        <v>1457</v>
      </c>
    </row>
    <row r="1624" spans="1:14">
      <c r="A1624" s="2">
        <v>50650</v>
      </c>
      <c r="B1624" s="2" t="s">
        <v>1414</v>
      </c>
      <c r="C1624" s="2" t="s">
        <v>1415</v>
      </c>
      <c r="D1624" s="2" t="s">
        <v>1519</v>
      </c>
      <c r="E1624" s="2" t="s">
        <v>1458</v>
      </c>
      <c r="F1624" s="2" t="s">
        <v>1458</v>
      </c>
      <c r="G1624" s="2" t="s">
        <v>1458</v>
      </c>
      <c r="H1624" s="3" t="s">
        <v>1541</v>
      </c>
      <c r="I1624" s="3">
        <v>666.23</v>
      </c>
      <c r="J1624" s="3">
        <v>531.01</v>
      </c>
      <c r="K1624" s="3">
        <v>513.79</v>
      </c>
      <c r="L1624" s="3" t="s">
        <v>1542</v>
      </c>
      <c r="M1624" s="3">
        <v>527</v>
      </c>
      <c r="N1624" s="3">
        <v>488</v>
      </c>
    </row>
    <row r="1625" spans="1:16">
      <c r="A1625" s="2">
        <v>50660</v>
      </c>
      <c r="B1625" s="2" t="s">
        <v>1414</v>
      </c>
      <c r="C1625" s="2" t="s">
        <v>1415</v>
      </c>
      <c r="D1625" s="2" t="s">
        <v>1519</v>
      </c>
      <c r="E1625" s="2" t="s">
        <v>1461</v>
      </c>
      <c r="F1625" s="2" t="s">
        <v>1461</v>
      </c>
      <c r="G1625" s="2" t="s">
        <v>1461</v>
      </c>
      <c r="H1625" s="3" t="s">
        <v>1543</v>
      </c>
      <c r="I1625" s="3">
        <v>8.28</v>
      </c>
      <c r="J1625" s="3">
        <v>26.63</v>
      </c>
      <c r="K1625" s="3">
        <v>19.17</v>
      </c>
      <c r="L1625" s="3" t="s">
        <v>1544</v>
      </c>
      <c r="M1625" s="3">
        <v>12</v>
      </c>
      <c r="N1625" s="3">
        <v>22</v>
      </c>
      <c r="O1625" s="3">
        <v>2182</v>
      </c>
      <c r="P1625" s="3">
        <v>39.37</v>
      </c>
    </row>
    <row r="1626" spans="1:12">
      <c r="A1626" s="2">
        <v>50670</v>
      </c>
      <c r="B1626" s="2" t="s">
        <v>1414</v>
      </c>
      <c r="C1626" s="2" t="s">
        <v>1415</v>
      </c>
      <c r="D1626" s="2" t="s">
        <v>1519</v>
      </c>
      <c r="E1626" s="2" t="s">
        <v>1464</v>
      </c>
      <c r="F1626" s="2" t="s">
        <v>1464</v>
      </c>
      <c r="G1626" s="2" t="s">
        <v>1464</v>
      </c>
      <c r="H1626" s="3"/>
      <c r="I1626" s="3"/>
      <c r="J1626" s="3"/>
      <c r="K1626" s="3"/>
      <c r="L1626" s="3" t="s">
        <v>834</v>
      </c>
    </row>
    <row r="1627" spans="1:12">
      <c r="A1627" s="2">
        <v>50680</v>
      </c>
      <c r="B1627" s="2" t="s">
        <v>1414</v>
      </c>
      <c r="C1627" s="2" t="s">
        <v>1415</v>
      </c>
      <c r="D1627" s="2" t="s">
        <v>1519</v>
      </c>
      <c r="E1627" s="2" t="s">
        <v>1467</v>
      </c>
      <c r="F1627" s="2" t="s">
        <v>1467</v>
      </c>
      <c r="G1627" s="2" t="s">
        <v>1467</v>
      </c>
      <c r="H1627" s="3"/>
      <c r="I1627" s="3"/>
      <c r="J1627" s="3"/>
      <c r="K1627" s="3"/>
      <c r="L1627" s="3" t="s">
        <v>834</v>
      </c>
    </row>
    <row r="1628" spans="1:9">
      <c r="A1628" s="2">
        <v>50690</v>
      </c>
      <c r="B1628" s="2" t="s">
        <v>1414</v>
      </c>
      <c r="C1628" s="2" t="s">
        <v>1415</v>
      </c>
      <c r="D1628" s="2" t="s">
        <v>1519</v>
      </c>
      <c r="E1628" s="2" t="s">
        <v>1470</v>
      </c>
      <c r="F1628" s="2" t="s">
        <v>1470</v>
      </c>
      <c r="G1628" s="2" t="s">
        <v>1470</v>
      </c>
      <c r="H1628" s="3" t="s">
        <v>1545</v>
      </c>
      <c r="I1628" s="3">
        <v>1986</v>
      </c>
    </row>
    <row r="1629" spans="1:12">
      <c r="A1629" s="2">
        <v>50700</v>
      </c>
      <c r="B1629" s="2" t="s">
        <v>1414</v>
      </c>
      <c r="C1629" s="2" t="s">
        <v>1415</v>
      </c>
      <c r="D1629" s="2" t="s">
        <v>1519</v>
      </c>
      <c r="E1629" s="2" t="s">
        <v>1472</v>
      </c>
      <c r="F1629" s="2" t="s">
        <v>1472</v>
      </c>
      <c r="G1629" s="2" t="s">
        <v>1472</v>
      </c>
      <c r="H1629" s="3" t="s">
        <v>1546</v>
      </c>
      <c r="I1629" s="3">
        <v>3677.48</v>
      </c>
      <c r="J1629" s="3">
        <v>4190.8</v>
      </c>
      <c r="K1629" s="3">
        <v>20341</v>
      </c>
      <c r="L1629" s="3" t="s">
        <v>1547</v>
      </c>
    </row>
    <row r="1630" spans="1:12">
      <c r="A1630" s="2">
        <v>50710</v>
      </c>
      <c r="B1630" s="2" t="s">
        <v>1414</v>
      </c>
      <c r="C1630" s="2" t="s">
        <v>1415</v>
      </c>
      <c r="D1630" s="2" t="s">
        <v>1519</v>
      </c>
      <c r="E1630" s="2" t="s">
        <v>1475</v>
      </c>
      <c r="F1630" s="2" t="s">
        <v>1475</v>
      </c>
      <c r="G1630" s="2" t="s">
        <v>1475</v>
      </c>
      <c r="H1630" s="3"/>
      <c r="I1630" s="3"/>
      <c r="J1630" s="3"/>
      <c r="K1630" s="3"/>
      <c r="L1630" s="3" t="s">
        <v>834</v>
      </c>
    </row>
    <row r="1631" spans="1:16">
      <c r="A1631" s="2">
        <v>50720</v>
      </c>
      <c r="B1631" s="2" t="s">
        <v>1414</v>
      </c>
      <c r="C1631" s="2" t="s">
        <v>1415</v>
      </c>
      <c r="D1631" s="2" t="s">
        <v>1519</v>
      </c>
      <c r="E1631" s="2" t="s">
        <v>1476</v>
      </c>
      <c r="F1631" s="2" t="s">
        <v>1476</v>
      </c>
      <c r="G1631" s="2" t="s">
        <v>1476</v>
      </c>
      <c r="H1631" s="3"/>
      <c r="I1631" s="3"/>
      <c r="J1631" s="3">
        <v>8.51</v>
      </c>
      <c r="K1631" s="3">
        <v>1</v>
      </c>
      <c r="L1631" s="3" t="s">
        <v>834</v>
      </c>
      <c r="M1631" s="3">
        <v>1</v>
      </c>
      <c r="N1631" s="3">
        <v>694</v>
      </c>
      <c r="O1631" s="3"/>
      <c r="P1631" s="3">
        <v>24</v>
      </c>
    </row>
    <row r="1632" spans="1:7">
      <c r="A1632" s="2">
        <v>50721</v>
      </c>
      <c r="B1632" s="2" t="s">
        <v>1414</v>
      </c>
      <c r="C1632" s="2" t="s">
        <v>1548</v>
      </c>
      <c r="D1632" s="2" t="s">
        <v>1549</v>
      </c>
      <c r="E1632" s="2" t="s">
        <v>57</v>
      </c>
      <c r="F1632" s="2" t="s">
        <v>57</v>
      </c>
      <c r="G1632" s="2" t="s">
        <v>57</v>
      </c>
    </row>
    <row r="1633" spans="1:7">
      <c r="A1633" s="2">
        <v>50730</v>
      </c>
      <c r="B1633" s="2" t="s">
        <v>1414</v>
      </c>
      <c r="C1633" s="2" t="s">
        <v>1548</v>
      </c>
      <c r="D1633" s="2" t="s">
        <v>1549</v>
      </c>
      <c r="E1633" s="2" t="s">
        <v>402</v>
      </c>
      <c r="F1633" s="2" t="s">
        <v>402</v>
      </c>
      <c r="G1633" s="2" t="s">
        <v>402</v>
      </c>
    </row>
    <row r="1634" spans="1:7">
      <c r="A1634" s="2">
        <v>50740</v>
      </c>
      <c r="B1634" s="2" t="s">
        <v>1414</v>
      </c>
      <c r="C1634" s="2" t="s">
        <v>1548</v>
      </c>
      <c r="D1634" s="2" t="s">
        <v>1549</v>
      </c>
      <c r="E1634" s="2" t="s">
        <v>405</v>
      </c>
      <c r="F1634" s="2" t="s">
        <v>405</v>
      </c>
      <c r="G1634" s="2" t="s">
        <v>405</v>
      </c>
    </row>
    <row r="1635" spans="1:7">
      <c r="A1635" s="2">
        <v>50750</v>
      </c>
      <c r="B1635" s="2" t="s">
        <v>1414</v>
      </c>
      <c r="C1635" s="2" t="s">
        <v>1548</v>
      </c>
      <c r="D1635" s="2" t="s">
        <v>1549</v>
      </c>
      <c r="E1635" s="2" t="s">
        <v>408</v>
      </c>
      <c r="F1635" s="2" t="s">
        <v>408</v>
      </c>
      <c r="G1635" s="2" t="s">
        <v>408</v>
      </c>
    </row>
    <row r="1636" spans="1:7">
      <c r="A1636" s="2">
        <v>50760</v>
      </c>
      <c r="B1636" s="2" t="s">
        <v>1414</v>
      </c>
      <c r="C1636" s="2" t="s">
        <v>1548</v>
      </c>
      <c r="D1636" s="2" t="s">
        <v>1549</v>
      </c>
      <c r="E1636" s="2" t="s">
        <v>410</v>
      </c>
      <c r="F1636" s="2" t="s">
        <v>410</v>
      </c>
      <c r="G1636" s="2" t="s">
        <v>410</v>
      </c>
    </row>
    <row r="1637" spans="1:7">
      <c r="A1637" s="2">
        <v>50770</v>
      </c>
      <c r="B1637" s="2" t="s">
        <v>1414</v>
      </c>
      <c r="C1637" s="2" t="s">
        <v>1548</v>
      </c>
      <c r="D1637" s="2" t="s">
        <v>1549</v>
      </c>
      <c r="E1637" s="2" t="s">
        <v>412</v>
      </c>
      <c r="F1637" s="2" t="s">
        <v>412</v>
      </c>
      <c r="G1637" s="2" t="s">
        <v>412</v>
      </c>
    </row>
    <row r="1638" spans="1:7">
      <c r="A1638" s="2">
        <v>50780</v>
      </c>
      <c r="B1638" s="2" t="s">
        <v>1414</v>
      </c>
      <c r="C1638" s="2" t="s">
        <v>1548</v>
      </c>
      <c r="D1638" s="2" t="s">
        <v>1549</v>
      </c>
      <c r="E1638" s="2" t="s">
        <v>1550</v>
      </c>
      <c r="F1638" s="2" t="s">
        <v>1550</v>
      </c>
      <c r="G1638" s="2" t="s">
        <v>1550</v>
      </c>
    </row>
    <row r="1639" spans="1:7">
      <c r="A1639" s="2">
        <v>50790</v>
      </c>
      <c r="B1639" s="2" t="s">
        <v>1414</v>
      </c>
      <c r="C1639" s="2" t="s">
        <v>1548</v>
      </c>
      <c r="D1639" s="2" t="s">
        <v>1549</v>
      </c>
      <c r="E1639" s="2" t="s">
        <v>1551</v>
      </c>
      <c r="F1639" s="2" t="s">
        <v>1551</v>
      </c>
      <c r="G1639" s="2" t="s">
        <v>1551</v>
      </c>
    </row>
    <row r="1640" spans="1:7">
      <c r="A1640" s="2">
        <v>50800</v>
      </c>
      <c r="B1640" s="2" t="s">
        <v>1414</v>
      </c>
      <c r="C1640" s="2" t="s">
        <v>1548</v>
      </c>
      <c r="D1640" s="2" t="s">
        <v>1549</v>
      </c>
      <c r="E1640" s="2" t="s">
        <v>418</v>
      </c>
      <c r="F1640" s="2" t="s">
        <v>418</v>
      </c>
      <c r="G1640" s="2" t="s">
        <v>418</v>
      </c>
    </row>
    <row r="1641" spans="1:7">
      <c r="A1641" s="2">
        <v>50810</v>
      </c>
      <c r="B1641" s="2" t="s">
        <v>1414</v>
      </c>
      <c r="C1641" s="2" t="s">
        <v>1548</v>
      </c>
      <c r="D1641" s="2" t="s">
        <v>1549</v>
      </c>
      <c r="E1641" s="2" t="s">
        <v>421</v>
      </c>
      <c r="F1641" s="2" t="s">
        <v>421</v>
      </c>
      <c r="G1641" s="2" t="s">
        <v>421</v>
      </c>
    </row>
    <row r="1642" spans="1:7">
      <c r="A1642" s="2">
        <v>50820</v>
      </c>
      <c r="B1642" s="2" t="s">
        <v>1414</v>
      </c>
      <c r="C1642" s="2" t="s">
        <v>1548</v>
      </c>
      <c r="D1642" s="2" t="s">
        <v>1549</v>
      </c>
      <c r="E1642" s="2" t="s">
        <v>424</v>
      </c>
      <c r="F1642" s="2" t="s">
        <v>424</v>
      </c>
      <c r="G1642" s="2" t="s">
        <v>424</v>
      </c>
    </row>
    <row r="1643" spans="1:7">
      <c r="A1643" s="2">
        <v>50830</v>
      </c>
      <c r="B1643" s="2" t="s">
        <v>1414</v>
      </c>
      <c r="C1643" s="2" t="s">
        <v>1548</v>
      </c>
      <c r="D1643" s="2" t="s">
        <v>1549</v>
      </c>
      <c r="E1643" s="2" t="s">
        <v>1552</v>
      </c>
      <c r="F1643" s="2" t="s">
        <v>1552</v>
      </c>
      <c r="G1643" s="2" t="s">
        <v>1552</v>
      </c>
    </row>
    <row r="1644" spans="1:7">
      <c r="A1644" s="2">
        <v>50840</v>
      </c>
      <c r="B1644" s="2" t="s">
        <v>1414</v>
      </c>
      <c r="C1644" s="2" t="s">
        <v>1548</v>
      </c>
      <c r="D1644" s="2" t="s">
        <v>1549</v>
      </c>
      <c r="E1644" s="2" t="s">
        <v>428</v>
      </c>
      <c r="F1644" s="2" t="s">
        <v>428</v>
      </c>
      <c r="G1644" s="2" t="s">
        <v>428</v>
      </c>
    </row>
    <row r="1645" spans="1:7">
      <c r="A1645" s="2">
        <v>50850</v>
      </c>
      <c r="B1645" s="2" t="s">
        <v>1414</v>
      </c>
      <c r="C1645" s="2" t="s">
        <v>1548</v>
      </c>
      <c r="D1645" s="2" t="s">
        <v>1549</v>
      </c>
      <c r="E1645" s="2" t="s">
        <v>1553</v>
      </c>
      <c r="F1645" s="2" t="s">
        <v>1553</v>
      </c>
      <c r="G1645" s="2" t="s">
        <v>1553</v>
      </c>
    </row>
    <row r="1646" spans="1:7">
      <c r="A1646" s="2">
        <v>50860</v>
      </c>
      <c r="B1646" s="2" t="s">
        <v>1414</v>
      </c>
      <c r="C1646" s="2" t="s">
        <v>1548</v>
      </c>
      <c r="D1646" s="2" t="s">
        <v>1549</v>
      </c>
      <c r="E1646" s="2" t="s">
        <v>432</v>
      </c>
      <c r="F1646" s="2" t="s">
        <v>432</v>
      </c>
      <c r="G1646" s="2" t="s">
        <v>432</v>
      </c>
    </row>
    <row r="1647" spans="1:7">
      <c r="A1647" s="2">
        <v>50870</v>
      </c>
      <c r="B1647" s="2" t="s">
        <v>1414</v>
      </c>
      <c r="C1647" s="2" t="s">
        <v>1548</v>
      </c>
      <c r="D1647" s="2" t="s">
        <v>1549</v>
      </c>
      <c r="E1647" s="2" t="s">
        <v>435</v>
      </c>
      <c r="F1647" s="2" t="s">
        <v>435</v>
      </c>
      <c r="G1647" s="2" t="s">
        <v>435</v>
      </c>
    </row>
    <row r="1648" spans="1:7">
      <c r="A1648" s="2">
        <v>50880</v>
      </c>
      <c r="B1648" s="2" t="s">
        <v>1414</v>
      </c>
      <c r="C1648" s="2" t="s">
        <v>1548</v>
      </c>
      <c r="D1648" s="2" t="s">
        <v>1549</v>
      </c>
      <c r="E1648" s="2" t="s">
        <v>436</v>
      </c>
      <c r="F1648" s="2" t="s">
        <v>436</v>
      </c>
      <c r="G1648" s="2" t="s">
        <v>436</v>
      </c>
    </row>
    <row r="1649" spans="1:7">
      <c r="A1649" s="2">
        <v>50890</v>
      </c>
      <c r="B1649" s="2" t="s">
        <v>1414</v>
      </c>
      <c r="C1649" s="2" t="s">
        <v>1548</v>
      </c>
      <c r="D1649" s="2" t="s">
        <v>1549</v>
      </c>
      <c r="E1649" s="2" t="s">
        <v>439</v>
      </c>
      <c r="F1649" s="2" t="s">
        <v>439</v>
      </c>
      <c r="G1649" s="2" t="s">
        <v>439</v>
      </c>
    </row>
    <row r="1650" spans="1:7">
      <c r="A1650" s="2">
        <v>50900</v>
      </c>
      <c r="B1650" s="2" t="s">
        <v>1414</v>
      </c>
      <c r="C1650" s="2" t="s">
        <v>1548</v>
      </c>
      <c r="D1650" s="2" t="s">
        <v>1549</v>
      </c>
      <c r="E1650" s="2" t="s">
        <v>442</v>
      </c>
      <c r="F1650" s="2" t="s">
        <v>442</v>
      </c>
      <c r="G1650" s="2" t="s">
        <v>442</v>
      </c>
    </row>
    <row r="1651" spans="1:7">
      <c r="A1651" s="2">
        <v>50910</v>
      </c>
      <c r="B1651" s="2" t="s">
        <v>1414</v>
      </c>
      <c r="C1651" s="2" t="s">
        <v>1548</v>
      </c>
      <c r="D1651" s="2" t="s">
        <v>1549</v>
      </c>
      <c r="E1651" s="2" t="s">
        <v>444</v>
      </c>
      <c r="F1651" s="2" t="s">
        <v>444</v>
      </c>
      <c r="G1651" s="2" t="s">
        <v>444</v>
      </c>
    </row>
    <row r="1652" spans="1:7">
      <c r="A1652" s="2">
        <v>50920</v>
      </c>
      <c r="B1652" s="2" t="s">
        <v>1414</v>
      </c>
      <c r="C1652" s="2" t="s">
        <v>1548</v>
      </c>
      <c r="D1652" s="2" t="s">
        <v>1549</v>
      </c>
      <c r="E1652" s="2" t="s">
        <v>446</v>
      </c>
      <c r="F1652" s="2" t="s">
        <v>446</v>
      </c>
      <c r="G1652" s="2" t="s">
        <v>446</v>
      </c>
    </row>
    <row r="1653" spans="1:7">
      <c r="A1653" s="2">
        <v>50930</v>
      </c>
      <c r="B1653" s="2" t="s">
        <v>1414</v>
      </c>
      <c r="C1653" s="2" t="s">
        <v>1548</v>
      </c>
      <c r="D1653" s="2" t="s">
        <v>1549</v>
      </c>
      <c r="E1653" s="2" t="s">
        <v>449</v>
      </c>
      <c r="F1653" s="2" t="s">
        <v>449</v>
      </c>
      <c r="G1653" s="2" t="s">
        <v>449</v>
      </c>
    </row>
    <row r="1654" spans="1:7">
      <c r="A1654" s="2">
        <v>50940</v>
      </c>
      <c r="B1654" s="2" t="s">
        <v>1414</v>
      </c>
      <c r="C1654" s="2" t="s">
        <v>1548</v>
      </c>
      <c r="D1654" s="2" t="s">
        <v>1549</v>
      </c>
      <c r="E1654" s="2" t="s">
        <v>452</v>
      </c>
      <c r="F1654" s="2" t="s">
        <v>452</v>
      </c>
      <c r="G1654" s="2" t="s">
        <v>452</v>
      </c>
    </row>
    <row r="1655" spans="1:7">
      <c r="A1655" s="2">
        <v>50950</v>
      </c>
      <c r="B1655" s="2" t="s">
        <v>1414</v>
      </c>
      <c r="C1655" s="2" t="s">
        <v>1548</v>
      </c>
      <c r="D1655" s="2" t="s">
        <v>1549</v>
      </c>
      <c r="E1655" s="2" t="s">
        <v>455</v>
      </c>
      <c r="F1655" s="2" t="s">
        <v>455</v>
      </c>
      <c r="G1655" s="2" t="s">
        <v>455</v>
      </c>
    </row>
    <row r="1656" spans="1:7">
      <c r="A1656" s="2">
        <v>50960</v>
      </c>
      <c r="B1656" s="2" t="s">
        <v>1414</v>
      </c>
      <c r="C1656" s="2" t="s">
        <v>1548</v>
      </c>
      <c r="D1656" s="2" t="s">
        <v>1549</v>
      </c>
      <c r="E1656" s="2" t="s">
        <v>457</v>
      </c>
      <c r="F1656" s="2" t="s">
        <v>457</v>
      </c>
      <c r="G1656" s="2" t="s">
        <v>457</v>
      </c>
    </row>
    <row r="1657" spans="1:7">
      <c r="A1657" s="2">
        <v>50970</v>
      </c>
      <c r="B1657" s="2" t="s">
        <v>1414</v>
      </c>
      <c r="C1657" s="2" t="s">
        <v>1548</v>
      </c>
      <c r="D1657" s="2" t="s">
        <v>1549</v>
      </c>
      <c r="E1657" s="2" t="s">
        <v>1554</v>
      </c>
      <c r="F1657" s="2" t="s">
        <v>1554</v>
      </c>
      <c r="G1657" s="2" t="s">
        <v>1554</v>
      </c>
    </row>
    <row r="1658" spans="1:7">
      <c r="A1658" s="2">
        <v>50980</v>
      </c>
      <c r="B1658" s="2" t="s">
        <v>1414</v>
      </c>
      <c r="C1658" s="2" t="s">
        <v>1548</v>
      </c>
      <c r="D1658" s="2" t="s">
        <v>1549</v>
      </c>
      <c r="E1658" s="2" t="s">
        <v>463</v>
      </c>
      <c r="F1658" s="2" t="s">
        <v>463</v>
      </c>
      <c r="G1658" s="2" t="s">
        <v>463</v>
      </c>
    </row>
    <row r="1659" spans="1:7">
      <c r="A1659" s="2">
        <v>50990</v>
      </c>
      <c r="B1659" s="2" t="s">
        <v>1414</v>
      </c>
      <c r="C1659" s="2" t="s">
        <v>1548</v>
      </c>
      <c r="D1659" s="2" t="s">
        <v>1549</v>
      </c>
      <c r="E1659" s="2" t="s">
        <v>465</v>
      </c>
      <c r="F1659" s="2" t="s">
        <v>465</v>
      </c>
      <c r="G1659" s="2" t="s">
        <v>465</v>
      </c>
    </row>
    <row r="1660" spans="1:7">
      <c r="A1660" s="2">
        <v>51000</v>
      </c>
      <c r="B1660" s="2" t="s">
        <v>1414</v>
      </c>
      <c r="C1660" s="2" t="s">
        <v>1548</v>
      </c>
      <c r="D1660" s="2" t="s">
        <v>1549</v>
      </c>
      <c r="E1660" s="2" t="s">
        <v>468</v>
      </c>
      <c r="F1660" s="2" t="s">
        <v>468</v>
      </c>
      <c r="G1660" s="2" t="s">
        <v>468</v>
      </c>
    </row>
    <row r="1661" spans="1:7">
      <c r="A1661" s="2">
        <v>51010</v>
      </c>
      <c r="B1661" s="2" t="s">
        <v>1414</v>
      </c>
      <c r="C1661" s="2" t="s">
        <v>1548</v>
      </c>
      <c r="D1661" s="2" t="s">
        <v>1549</v>
      </c>
      <c r="E1661" s="2" t="s">
        <v>470</v>
      </c>
      <c r="F1661" s="2" t="s">
        <v>470</v>
      </c>
      <c r="G1661" s="2" t="s">
        <v>470</v>
      </c>
    </row>
    <row r="1662" spans="1:7">
      <c r="A1662" s="2">
        <v>51020</v>
      </c>
      <c r="B1662" s="2" t="s">
        <v>1414</v>
      </c>
      <c r="C1662" s="2" t="s">
        <v>1548</v>
      </c>
      <c r="D1662" s="2" t="s">
        <v>1549</v>
      </c>
      <c r="E1662" s="2" t="s">
        <v>472</v>
      </c>
      <c r="F1662" s="2" t="s">
        <v>472</v>
      </c>
      <c r="G1662" s="2" t="s">
        <v>472</v>
      </c>
    </row>
    <row r="1663" spans="1:7">
      <c r="A1663" s="2">
        <v>51030</v>
      </c>
      <c r="B1663" s="2" t="s">
        <v>1414</v>
      </c>
      <c r="C1663" s="2" t="s">
        <v>1548</v>
      </c>
      <c r="D1663" s="2" t="s">
        <v>1549</v>
      </c>
      <c r="E1663" s="2" t="s">
        <v>1555</v>
      </c>
      <c r="F1663" s="2" t="s">
        <v>1555</v>
      </c>
      <c r="G1663" s="2" t="s">
        <v>1555</v>
      </c>
    </row>
    <row r="1664" spans="1:7">
      <c r="A1664" s="2">
        <v>51040</v>
      </c>
      <c r="B1664" s="2" t="s">
        <v>1414</v>
      </c>
      <c r="C1664" s="2" t="s">
        <v>1548</v>
      </c>
      <c r="D1664" s="2" t="s">
        <v>1549</v>
      </c>
      <c r="E1664" s="2" t="s">
        <v>474</v>
      </c>
      <c r="F1664" s="2" t="s">
        <v>474</v>
      </c>
      <c r="G1664" s="2" t="s">
        <v>474</v>
      </c>
    </row>
    <row r="1665" spans="1:7">
      <c r="A1665" s="2">
        <v>51050</v>
      </c>
      <c r="B1665" s="2" t="s">
        <v>1414</v>
      </c>
      <c r="C1665" s="2" t="s">
        <v>1548</v>
      </c>
      <c r="D1665" s="2" t="s">
        <v>1549</v>
      </c>
      <c r="E1665" s="2" t="s">
        <v>475</v>
      </c>
      <c r="F1665" s="2" t="s">
        <v>475</v>
      </c>
      <c r="G1665" s="2" t="s">
        <v>475</v>
      </c>
    </row>
    <row r="1666" spans="1:7">
      <c r="A1666" s="2">
        <v>51051</v>
      </c>
      <c r="B1666" s="2" t="s">
        <v>1414</v>
      </c>
      <c r="C1666" s="2" t="s">
        <v>1548</v>
      </c>
      <c r="D1666" s="2" t="s">
        <v>1417</v>
      </c>
      <c r="E1666" s="2" t="s">
        <v>57</v>
      </c>
      <c r="F1666" s="2" t="s">
        <v>57</v>
      </c>
      <c r="G1666" s="2" t="s">
        <v>57</v>
      </c>
    </row>
    <row r="1667" spans="1:7">
      <c r="A1667" s="2">
        <v>51060</v>
      </c>
      <c r="B1667" t="s">
        <v>1414</v>
      </c>
      <c r="C1667" s="2" t="s">
        <v>1548</v>
      </c>
      <c r="D1667" s="2" t="s">
        <v>1417</v>
      </c>
      <c r="E1667" s="2" t="s">
        <v>402</v>
      </c>
      <c r="F1667" s="2" t="s">
        <v>402</v>
      </c>
      <c r="G1667" s="2" t="s">
        <v>402</v>
      </c>
    </row>
    <row r="1668" spans="1:7">
      <c r="A1668" s="2">
        <v>51070</v>
      </c>
      <c r="B1668" s="2" t="s">
        <v>1414</v>
      </c>
      <c r="C1668" s="2" t="s">
        <v>1548</v>
      </c>
      <c r="D1668" s="2" t="s">
        <v>1417</v>
      </c>
      <c r="E1668" s="2" t="s">
        <v>405</v>
      </c>
      <c r="F1668" s="2" t="s">
        <v>405</v>
      </c>
      <c r="G1668" s="2" t="s">
        <v>405</v>
      </c>
    </row>
    <row r="1669" spans="1:7">
      <c r="A1669" s="2">
        <v>51080</v>
      </c>
      <c r="B1669" s="2" t="s">
        <v>1414</v>
      </c>
      <c r="C1669" s="2" t="s">
        <v>1548</v>
      </c>
      <c r="D1669" s="2" t="s">
        <v>1417</v>
      </c>
      <c r="E1669" s="2" t="s">
        <v>408</v>
      </c>
      <c r="F1669" s="2" t="s">
        <v>408</v>
      </c>
      <c r="G1669" s="2" t="s">
        <v>408</v>
      </c>
    </row>
    <row r="1670" spans="1:7">
      <c r="A1670" s="2">
        <v>51090</v>
      </c>
      <c r="B1670" s="2" t="s">
        <v>1414</v>
      </c>
      <c r="C1670" s="2" t="s">
        <v>1548</v>
      </c>
      <c r="D1670" s="2" t="s">
        <v>1417</v>
      </c>
      <c r="E1670" s="2" t="s">
        <v>410</v>
      </c>
      <c r="F1670" s="2" t="s">
        <v>410</v>
      </c>
      <c r="G1670" s="2" t="s">
        <v>410</v>
      </c>
    </row>
    <row r="1671" spans="1:7">
      <c r="A1671" s="2">
        <v>51100</v>
      </c>
      <c r="B1671" s="2" t="s">
        <v>1414</v>
      </c>
      <c r="C1671" s="2" t="s">
        <v>1548</v>
      </c>
      <c r="D1671" s="2" t="s">
        <v>1417</v>
      </c>
      <c r="E1671" s="2" t="s">
        <v>412</v>
      </c>
      <c r="F1671" s="2" t="s">
        <v>412</v>
      </c>
      <c r="G1671" s="2" t="s">
        <v>412</v>
      </c>
    </row>
    <row r="1672" spans="1:7">
      <c r="A1672" s="2">
        <v>51110</v>
      </c>
      <c r="B1672" s="2" t="s">
        <v>1414</v>
      </c>
      <c r="C1672" s="2" t="s">
        <v>1548</v>
      </c>
      <c r="D1672" s="2" t="s">
        <v>1417</v>
      </c>
      <c r="E1672" s="2" t="s">
        <v>1550</v>
      </c>
      <c r="F1672" s="2" t="s">
        <v>1550</v>
      </c>
      <c r="G1672" s="2" t="s">
        <v>1550</v>
      </c>
    </row>
    <row r="1673" spans="1:7">
      <c r="A1673" s="2">
        <v>51120</v>
      </c>
      <c r="B1673" s="2" t="s">
        <v>1414</v>
      </c>
      <c r="C1673" s="2" t="s">
        <v>1548</v>
      </c>
      <c r="D1673" s="2" t="s">
        <v>1417</v>
      </c>
      <c r="E1673" s="2" t="s">
        <v>1551</v>
      </c>
      <c r="F1673" s="2" t="s">
        <v>1551</v>
      </c>
      <c r="G1673" s="2" t="s">
        <v>1551</v>
      </c>
    </row>
    <row r="1674" spans="1:7">
      <c r="A1674" s="2">
        <v>51130</v>
      </c>
      <c r="B1674" s="2" t="s">
        <v>1414</v>
      </c>
      <c r="C1674" s="2" t="s">
        <v>1548</v>
      </c>
      <c r="D1674" s="2" t="s">
        <v>1417</v>
      </c>
      <c r="E1674" s="2" t="s">
        <v>418</v>
      </c>
      <c r="F1674" s="2" t="s">
        <v>418</v>
      </c>
      <c r="G1674" s="2" t="s">
        <v>418</v>
      </c>
    </row>
    <row r="1675" spans="1:7">
      <c r="A1675" s="2">
        <v>51140</v>
      </c>
      <c r="B1675" s="2" t="s">
        <v>1414</v>
      </c>
      <c r="C1675" s="2" t="s">
        <v>1548</v>
      </c>
      <c r="D1675" s="2" t="s">
        <v>1417</v>
      </c>
      <c r="E1675" s="2" t="s">
        <v>421</v>
      </c>
      <c r="F1675" s="2" t="s">
        <v>421</v>
      </c>
      <c r="G1675" s="2" t="s">
        <v>421</v>
      </c>
    </row>
    <row r="1676" spans="1:7">
      <c r="A1676" s="2">
        <v>51150</v>
      </c>
      <c r="B1676" s="2" t="s">
        <v>1414</v>
      </c>
      <c r="C1676" s="2" t="s">
        <v>1548</v>
      </c>
      <c r="D1676" s="2" t="s">
        <v>1417</v>
      </c>
      <c r="E1676" s="2" t="s">
        <v>424</v>
      </c>
      <c r="F1676" s="2" t="s">
        <v>424</v>
      </c>
      <c r="G1676" s="2" t="s">
        <v>424</v>
      </c>
    </row>
    <row r="1677" spans="1:7">
      <c r="A1677" s="2">
        <v>51160</v>
      </c>
      <c r="B1677" s="2" t="s">
        <v>1414</v>
      </c>
      <c r="C1677" s="2" t="s">
        <v>1548</v>
      </c>
      <c r="D1677" s="2" t="s">
        <v>1417</v>
      </c>
      <c r="E1677" s="2" t="s">
        <v>1552</v>
      </c>
      <c r="F1677" s="2" t="s">
        <v>1552</v>
      </c>
      <c r="G1677" s="2" t="s">
        <v>1552</v>
      </c>
    </row>
    <row r="1678" spans="1:7">
      <c r="A1678" s="2">
        <v>51170</v>
      </c>
      <c r="B1678" s="2" t="s">
        <v>1414</v>
      </c>
      <c r="C1678" s="2" t="s">
        <v>1548</v>
      </c>
      <c r="D1678" s="2" t="s">
        <v>1417</v>
      </c>
      <c r="E1678" s="2" t="s">
        <v>428</v>
      </c>
      <c r="F1678" s="2" t="s">
        <v>428</v>
      </c>
      <c r="G1678" s="2" t="s">
        <v>428</v>
      </c>
    </row>
    <row r="1679" spans="1:7">
      <c r="A1679" s="2">
        <v>51180</v>
      </c>
      <c r="B1679" s="2" t="s">
        <v>1414</v>
      </c>
      <c r="C1679" s="2" t="s">
        <v>1548</v>
      </c>
      <c r="D1679" s="2" t="s">
        <v>1417</v>
      </c>
      <c r="E1679" s="2" t="s">
        <v>1553</v>
      </c>
      <c r="F1679" s="2" t="s">
        <v>1553</v>
      </c>
      <c r="G1679" s="2" t="s">
        <v>1553</v>
      </c>
    </row>
    <row r="1680" spans="1:7">
      <c r="A1680" s="2">
        <v>51190</v>
      </c>
      <c r="B1680" s="2" t="s">
        <v>1414</v>
      </c>
      <c r="C1680" s="2" t="s">
        <v>1548</v>
      </c>
      <c r="D1680" s="2" t="s">
        <v>1417</v>
      </c>
      <c r="E1680" s="2" t="s">
        <v>432</v>
      </c>
      <c r="F1680" s="2" t="s">
        <v>432</v>
      </c>
      <c r="G1680" s="2" t="s">
        <v>432</v>
      </c>
    </row>
    <row r="1681" spans="1:7">
      <c r="A1681" s="2">
        <v>51200</v>
      </c>
      <c r="B1681" s="2" t="s">
        <v>1414</v>
      </c>
      <c r="C1681" s="2" t="s">
        <v>1548</v>
      </c>
      <c r="D1681" s="2" t="s">
        <v>1417</v>
      </c>
      <c r="E1681" s="2" t="s">
        <v>435</v>
      </c>
      <c r="F1681" s="2" t="s">
        <v>435</v>
      </c>
      <c r="G1681" s="2" t="s">
        <v>435</v>
      </c>
    </row>
    <row r="1682" spans="1:7">
      <c r="A1682" s="2">
        <v>51210</v>
      </c>
      <c r="B1682" s="2" t="s">
        <v>1414</v>
      </c>
      <c r="C1682" s="2" t="s">
        <v>1548</v>
      </c>
      <c r="D1682" s="2" t="s">
        <v>1417</v>
      </c>
      <c r="E1682" s="2" t="s">
        <v>436</v>
      </c>
      <c r="F1682" s="2" t="s">
        <v>436</v>
      </c>
      <c r="G1682" s="2" t="s">
        <v>436</v>
      </c>
    </row>
    <row r="1683" spans="1:7">
      <c r="A1683" s="2">
        <v>51220</v>
      </c>
      <c r="B1683" s="2" t="s">
        <v>1414</v>
      </c>
      <c r="C1683" s="2" t="s">
        <v>1548</v>
      </c>
      <c r="D1683" s="2" t="s">
        <v>1417</v>
      </c>
      <c r="E1683" s="2" t="s">
        <v>439</v>
      </c>
      <c r="F1683" s="2" t="s">
        <v>439</v>
      </c>
      <c r="G1683" s="2" t="s">
        <v>439</v>
      </c>
    </row>
    <row r="1684" spans="1:7">
      <c r="A1684" s="2">
        <v>51230</v>
      </c>
      <c r="B1684" s="2" t="s">
        <v>1414</v>
      </c>
      <c r="C1684" s="2" t="s">
        <v>1548</v>
      </c>
      <c r="D1684" s="2" t="s">
        <v>1417</v>
      </c>
      <c r="E1684" s="2" t="s">
        <v>442</v>
      </c>
      <c r="F1684" s="2" t="s">
        <v>442</v>
      </c>
      <c r="G1684" s="2" t="s">
        <v>442</v>
      </c>
    </row>
    <row r="1685" spans="1:7">
      <c r="A1685" s="2">
        <v>51240</v>
      </c>
      <c r="B1685" s="2" t="s">
        <v>1414</v>
      </c>
      <c r="C1685" s="2" t="s">
        <v>1548</v>
      </c>
      <c r="D1685" s="2" t="s">
        <v>1417</v>
      </c>
      <c r="E1685" s="2" t="s">
        <v>444</v>
      </c>
      <c r="F1685" s="2" t="s">
        <v>444</v>
      </c>
      <c r="G1685" s="2" t="s">
        <v>444</v>
      </c>
    </row>
    <row r="1686" spans="1:7">
      <c r="A1686" s="2">
        <v>51250</v>
      </c>
      <c r="B1686" s="2" t="s">
        <v>1414</v>
      </c>
      <c r="C1686" s="2" t="s">
        <v>1548</v>
      </c>
      <c r="D1686" s="2" t="s">
        <v>1417</v>
      </c>
      <c r="E1686" s="2" t="s">
        <v>446</v>
      </c>
      <c r="F1686" s="2" t="s">
        <v>446</v>
      </c>
      <c r="G1686" s="2" t="s">
        <v>446</v>
      </c>
    </row>
    <row r="1687" spans="1:7">
      <c r="A1687" s="2">
        <v>51260</v>
      </c>
      <c r="B1687" s="2" t="s">
        <v>1414</v>
      </c>
      <c r="C1687" s="2" t="s">
        <v>1548</v>
      </c>
      <c r="D1687" s="2" t="s">
        <v>1417</v>
      </c>
      <c r="E1687" s="2" t="s">
        <v>449</v>
      </c>
      <c r="F1687" s="2" t="s">
        <v>449</v>
      </c>
      <c r="G1687" s="2" t="s">
        <v>449</v>
      </c>
    </row>
    <row r="1688" spans="1:7">
      <c r="A1688" s="2">
        <v>51270</v>
      </c>
      <c r="B1688" s="2" t="s">
        <v>1414</v>
      </c>
      <c r="C1688" s="2" t="s">
        <v>1548</v>
      </c>
      <c r="D1688" s="2" t="s">
        <v>1417</v>
      </c>
      <c r="E1688" s="2" t="s">
        <v>452</v>
      </c>
      <c r="F1688" s="2" t="s">
        <v>452</v>
      </c>
      <c r="G1688" s="2" t="s">
        <v>452</v>
      </c>
    </row>
    <row r="1689" spans="1:7">
      <c r="A1689" s="2">
        <v>51280</v>
      </c>
      <c r="B1689" s="2" t="s">
        <v>1414</v>
      </c>
      <c r="C1689" s="2" t="s">
        <v>1548</v>
      </c>
      <c r="D1689" s="2" t="s">
        <v>1417</v>
      </c>
      <c r="E1689" s="2" t="s">
        <v>455</v>
      </c>
      <c r="F1689" s="2" t="s">
        <v>455</v>
      </c>
      <c r="G1689" s="2" t="s">
        <v>455</v>
      </c>
    </row>
    <row r="1690" spans="1:7">
      <c r="A1690" s="2">
        <v>51290</v>
      </c>
      <c r="B1690" s="2" t="s">
        <v>1414</v>
      </c>
      <c r="C1690" s="2" t="s">
        <v>1548</v>
      </c>
      <c r="D1690" s="2" t="s">
        <v>1417</v>
      </c>
      <c r="E1690" s="2" t="s">
        <v>457</v>
      </c>
      <c r="F1690" s="2" t="s">
        <v>457</v>
      </c>
      <c r="G1690" s="2" t="s">
        <v>457</v>
      </c>
    </row>
    <row r="1691" spans="1:7">
      <c r="A1691" s="2">
        <v>51300</v>
      </c>
      <c r="B1691" s="2" t="s">
        <v>1414</v>
      </c>
      <c r="C1691" s="2" t="s">
        <v>1548</v>
      </c>
      <c r="D1691" s="2" t="s">
        <v>1417</v>
      </c>
      <c r="E1691" s="2" t="s">
        <v>1554</v>
      </c>
      <c r="F1691" s="2" t="s">
        <v>1554</v>
      </c>
      <c r="G1691" s="2" t="s">
        <v>1554</v>
      </c>
    </row>
    <row r="1692" spans="1:7">
      <c r="A1692" s="2">
        <v>51310</v>
      </c>
      <c r="B1692" s="2" t="s">
        <v>1414</v>
      </c>
      <c r="C1692" s="2" t="s">
        <v>1548</v>
      </c>
      <c r="D1692" s="2" t="s">
        <v>1417</v>
      </c>
      <c r="E1692" s="2" t="s">
        <v>463</v>
      </c>
      <c r="F1692" s="2" t="s">
        <v>463</v>
      </c>
      <c r="G1692" s="2" t="s">
        <v>463</v>
      </c>
    </row>
    <row r="1693" spans="1:7">
      <c r="A1693" s="2">
        <v>51320</v>
      </c>
      <c r="B1693" s="2" t="s">
        <v>1414</v>
      </c>
      <c r="C1693" s="2" t="s">
        <v>1548</v>
      </c>
      <c r="D1693" s="2" t="s">
        <v>1417</v>
      </c>
      <c r="E1693" s="2" t="s">
        <v>465</v>
      </c>
      <c r="F1693" s="2" t="s">
        <v>465</v>
      </c>
      <c r="G1693" s="2" t="s">
        <v>465</v>
      </c>
    </row>
    <row r="1694" spans="1:7">
      <c r="A1694" s="2">
        <v>51330</v>
      </c>
      <c r="B1694" s="2" t="s">
        <v>1414</v>
      </c>
      <c r="C1694" s="2" t="s">
        <v>1548</v>
      </c>
      <c r="D1694" s="2" t="s">
        <v>1417</v>
      </c>
      <c r="E1694" s="2" t="s">
        <v>468</v>
      </c>
      <c r="F1694" s="2" t="s">
        <v>468</v>
      </c>
      <c r="G1694" s="2" t="s">
        <v>468</v>
      </c>
    </row>
    <row r="1695" spans="1:7">
      <c r="A1695" s="2">
        <v>51340</v>
      </c>
      <c r="B1695" s="2" t="s">
        <v>1414</v>
      </c>
      <c r="C1695" s="2" t="s">
        <v>1548</v>
      </c>
      <c r="D1695" s="2" t="s">
        <v>1417</v>
      </c>
      <c r="E1695" s="2" t="s">
        <v>470</v>
      </c>
      <c r="F1695" s="2" t="s">
        <v>470</v>
      </c>
      <c r="G1695" s="2" t="s">
        <v>470</v>
      </c>
    </row>
    <row r="1696" spans="1:7">
      <c r="A1696" s="2">
        <v>51350</v>
      </c>
      <c r="B1696" s="2" t="s">
        <v>1414</v>
      </c>
      <c r="C1696" s="2" t="s">
        <v>1548</v>
      </c>
      <c r="D1696" s="2" t="s">
        <v>1417</v>
      </c>
      <c r="E1696" s="2" t="s">
        <v>472</v>
      </c>
      <c r="F1696" s="2" t="s">
        <v>472</v>
      </c>
      <c r="G1696" s="2" t="s">
        <v>472</v>
      </c>
    </row>
    <row r="1697" spans="1:7">
      <c r="A1697" s="2">
        <v>51360</v>
      </c>
      <c r="B1697" s="2" t="s">
        <v>1414</v>
      </c>
      <c r="C1697" s="2" t="s">
        <v>1548</v>
      </c>
      <c r="D1697" s="2" t="s">
        <v>1417</v>
      </c>
      <c r="E1697" s="2" t="s">
        <v>1555</v>
      </c>
      <c r="F1697" s="2" t="s">
        <v>1555</v>
      </c>
      <c r="G1697" s="2" t="s">
        <v>1555</v>
      </c>
    </row>
    <row r="1698" spans="1:7">
      <c r="A1698" s="2">
        <v>51370</v>
      </c>
      <c r="B1698" s="2" t="s">
        <v>1414</v>
      </c>
      <c r="C1698" s="2" t="s">
        <v>1548</v>
      </c>
      <c r="D1698" s="2" t="s">
        <v>1417</v>
      </c>
      <c r="E1698" s="2" t="s">
        <v>474</v>
      </c>
      <c r="F1698" s="2" t="s">
        <v>474</v>
      </c>
      <c r="G1698" s="2" t="s">
        <v>474</v>
      </c>
    </row>
    <row r="1699" spans="1:7">
      <c r="A1699" s="2">
        <v>51380</v>
      </c>
      <c r="B1699" s="2" t="s">
        <v>1414</v>
      </c>
      <c r="C1699" s="2" t="s">
        <v>1548</v>
      </c>
      <c r="D1699" s="2" t="s">
        <v>1417</v>
      </c>
      <c r="E1699" s="2" t="s">
        <v>475</v>
      </c>
      <c r="F1699" s="2" t="s">
        <v>475</v>
      </c>
      <c r="G1699" s="2" t="s">
        <v>475</v>
      </c>
    </row>
    <row r="1700" spans="1:7">
      <c r="A1700" s="2">
        <v>51381</v>
      </c>
      <c r="B1700" s="2" t="s">
        <v>1414</v>
      </c>
      <c r="C1700" s="2" t="s">
        <v>1548</v>
      </c>
      <c r="D1700" s="2" t="s">
        <v>1556</v>
      </c>
      <c r="E1700" s="2" t="s">
        <v>57</v>
      </c>
      <c r="F1700" s="2" t="s">
        <v>57</v>
      </c>
      <c r="G1700" s="2" t="s">
        <v>57</v>
      </c>
    </row>
    <row r="1701" spans="1:7">
      <c r="A1701" s="2">
        <v>51390</v>
      </c>
      <c r="B1701" s="2" t="s">
        <v>1414</v>
      </c>
      <c r="C1701" s="2" t="s">
        <v>1548</v>
      </c>
      <c r="D1701" s="2" t="s">
        <v>1556</v>
      </c>
      <c r="E1701" s="2" t="s">
        <v>402</v>
      </c>
      <c r="F1701" s="2" t="s">
        <v>402</v>
      </c>
      <c r="G1701" s="2" t="s">
        <v>402</v>
      </c>
    </row>
    <row r="1702" spans="1:7">
      <c r="A1702" s="2">
        <v>51400</v>
      </c>
      <c r="B1702" s="2" t="s">
        <v>1414</v>
      </c>
      <c r="C1702" s="2" t="s">
        <v>1548</v>
      </c>
      <c r="D1702" s="2" t="s">
        <v>1556</v>
      </c>
      <c r="E1702" s="2" t="s">
        <v>405</v>
      </c>
      <c r="F1702" s="2" t="s">
        <v>405</v>
      </c>
      <c r="G1702" s="2" t="s">
        <v>405</v>
      </c>
    </row>
    <row r="1703" spans="1:7">
      <c r="A1703" s="2">
        <v>51410</v>
      </c>
      <c r="B1703" s="2" t="s">
        <v>1414</v>
      </c>
      <c r="C1703" s="2" t="s">
        <v>1548</v>
      </c>
      <c r="D1703" s="2" t="s">
        <v>1556</v>
      </c>
      <c r="E1703" s="2" t="s">
        <v>408</v>
      </c>
      <c r="F1703" s="2" t="s">
        <v>408</v>
      </c>
      <c r="G1703" s="2" t="s">
        <v>408</v>
      </c>
    </row>
    <row r="1704" spans="1:7">
      <c r="A1704" s="2">
        <v>51420</v>
      </c>
      <c r="B1704" s="2" t="s">
        <v>1414</v>
      </c>
      <c r="C1704" s="2" t="s">
        <v>1548</v>
      </c>
      <c r="D1704" s="2" t="s">
        <v>1556</v>
      </c>
      <c r="E1704" s="2" t="s">
        <v>410</v>
      </c>
      <c r="F1704" s="2" t="s">
        <v>410</v>
      </c>
      <c r="G1704" s="2" t="s">
        <v>410</v>
      </c>
    </row>
    <row r="1705" spans="1:7">
      <c r="A1705" s="2">
        <v>51430</v>
      </c>
      <c r="B1705" s="2" t="s">
        <v>1414</v>
      </c>
      <c r="C1705" s="2" t="s">
        <v>1548</v>
      </c>
      <c r="D1705" s="2" t="s">
        <v>1556</v>
      </c>
      <c r="E1705" s="2" t="s">
        <v>412</v>
      </c>
      <c r="F1705" s="2" t="s">
        <v>412</v>
      </c>
      <c r="G1705" s="2" t="s">
        <v>412</v>
      </c>
    </row>
    <row r="1706" spans="1:7">
      <c r="A1706" s="2">
        <v>51440</v>
      </c>
      <c r="B1706" s="2" t="s">
        <v>1414</v>
      </c>
      <c r="C1706" s="2" t="s">
        <v>1548</v>
      </c>
      <c r="D1706" s="2" t="s">
        <v>1556</v>
      </c>
      <c r="E1706" s="2" t="s">
        <v>1550</v>
      </c>
      <c r="F1706" s="2" t="s">
        <v>1550</v>
      </c>
      <c r="G1706" s="2" t="s">
        <v>1550</v>
      </c>
    </row>
    <row r="1707" spans="1:7">
      <c r="A1707" s="2">
        <v>51450</v>
      </c>
      <c r="B1707" s="2" t="s">
        <v>1414</v>
      </c>
      <c r="C1707" s="2" t="s">
        <v>1548</v>
      </c>
      <c r="D1707" s="2" t="s">
        <v>1556</v>
      </c>
      <c r="E1707" s="2" t="s">
        <v>1551</v>
      </c>
      <c r="F1707" s="2" t="s">
        <v>1551</v>
      </c>
      <c r="G1707" s="2" t="s">
        <v>1551</v>
      </c>
    </row>
    <row r="1708" spans="1:7">
      <c r="A1708" s="2">
        <v>51460</v>
      </c>
      <c r="B1708" s="2" t="s">
        <v>1414</v>
      </c>
      <c r="C1708" s="2" t="s">
        <v>1548</v>
      </c>
      <c r="D1708" s="2" t="s">
        <v>1556</v>
      </c>
      <c r="E1708" s="2" t="s">
        <v>418</v>
      </c>
      <c r="F1708" s="2" t="s">
        <v>418</v>
      </c>
      <c r="G1708" s="2" t="s">
        <v>418</v>
      </c>
    </row>
    <row r="1709" spans="1:7">
      <c r="A1709" s="2">
        <v>51470</v>
      </c>
      <c r="B1709" s="2" t="s">
        <v>1414</v>
      </c>
      <c r="C1709" s="2" t="s">
        <v>1548</v>
      </c>
      <c r="D1709" s="2" t="s">
        <v>1556</v>
      </c>
      <c r="E1709" s="2" t="s">
        <v>421</v>
      </c>
      <c r="F1709" s="2" t="s">
        <v>421</v>
      </c>
      <c r="G1709" s="2" t="s">
        <v>421</v>
      </c>
    </row>
    <row r="1710" spans="1:7">
      <c r="A1710" s="2">
        <v>51480</v>
      </c>
      <c r="B1710" s="2" t="s">
        <v>1414</v>
      </c>
      <c r="C1710" s="2" t="s">
        <v>1548</v>
      </c>
      <c r="D1710" s="2" t="s">
        <v>1556</v>
      </c>
      <c r="E1710" s="2" t="s">
        <v>424</v>
      </c>
      <c r="F1710" s="2" t="s">
        <v>424</v>
      </c>
      <c r="G1710" s="2" t="s">
        <v>424</v>
      </c>
    </row>
    <row r="1711" spans="1:7">
      <c r="A1711" s="2">
        <v>51490</v>
      </c>
      <c r="B1711" s="2" t="s">
        <v>1414</v>
      </c>
      <c r="C1711" s="2" t="s">
        <v>1548</v>
      </c>
      <c r="D1711" s="2" t="s">
        <v>1556</v>
      </c>
      <c r="E1711" s="2" t="s">
        <v>1552</v>
      </c>
      <c r="F1711" s="2" t="s">
        <v>1552</v>
      </c>
      <c r="G1711" s="2" t="s">
        <v>1552</v>
      </c>
    </row>
    <row r="1712" spans="1:7">
      <c r="A1712" s="2">
        <v>51500</v>
      </c>
      <c r="B1712" s="2" t="s">
        <v>1414</v>
      </c>
      <c r="C1712" s="2" t="s">
        <v>1548</v>
      </c>
      <c r="D1712" s="2" t="s">
        <v>1556</v>
      </c>
      <c r="E1712" s="2" t="s">
        <v>428</v>
      </c>
      <c r="F1712" s="2" t="s">
        <v>428</v>
      </c>
      <c r="G1712" s="2" t="s">
        <v>428</v>
      </c>
    </row>
    <row r="1713" spans="1:7">
      <c r="A1713" s="2">
        <v>51510</v>
      </c>
      <c r="B1713" s="2" t="s">
        <v>1414</v>
      </c>
      <c r="C1713" s="2" t="s">
        <v>1548</v>
      </c>
      <c r="D1713" s="2" t="s">
        <v>1556</v>
      </c>
      <c r="E1713" s="2" t="s">
        <v>1553</v>
      </c>
      <c r="F1713" s="2" t="s">
        <v>1553</v>
      </c>
      <c r="G1713" s="2" t="s">
        <v>1553</v>
      </c>
    </row>
    <row r="1714" spans="1:7">
      <c r="A1714" s="2">
        <v>51520</v>
      </c>
      <c r="B1714" s="2" t="s">
        <v>1414</v>
      </c>
      <c r="C1714" s="2" t="s">
        <v>1548</v>
      </c>
      <c r="D1714" s="2" t="s">
        <v>1556</v>
      </c>
      <c r="E1714" s="2" t="s">
        <v>432</v>
      </c>
      <c r="F1714" s="2" t="s">
        <v>432</v>
      </c>
      <c r="G1714" s="2" t="s">
        <v>432</v>
      </c>
    </row>
    <row r="1715" spans="1:7">
      <c r="A1715" s="2">
        <v>51530</v>
      </c>
      <c r="B1715" s="2" t="s">
        <v>1414</v>
      </c>
      <c r="C1715" s="2" t="s">
        <v>1548</v>
      </c>
      <c r="D1715" s="2" t="s">
        <v>1556</v>
      </c>
      <c r="E1715" s="2" t="s">
        <v>435</v>
      </c>
      <c r="F1715" s="2" t="s">
        <v>435</v>
      </c>
      <c r="G1715" s="2" t="s">
        <v>435</v>
      </c>
    </row>
    <row r="1716" spans="1:7">
      <c r="A1716" s="2">
        <v>51540</v>
      </c>
      <c r="B1716" s="2" t="s">
        <v>1414</v>
      </c>
      <c r="C1716" s="2" t="s">
        <v>1548</v>
      </c>
      <c r="D1716" s="2" t="s">
        <v>1556</v>
      </c>
      <c r="E1716" s="2" t="s">
        <v>436</v>
      </c>
      <c r="F1716" s="2" t="s">
        <v>436</v>
      </c>
      <c r="G1716" s="2" t="s">
        <v>436</v>
      </c>
    </row>
    <row r="1717" spans="1:7">
      <c r="A1717" s="2">
        <v>51550</v>
      </c>
      <c r="B1717" s="2" t="s">
        <v>1414</v>
      </c>
      <c r="C1717" s="2" t="s">
        <v>1548</v>
      </c>
      <c r="D1717" s="2" t="s">
        <v>1556</v>
      </c>
      <c r="E1717" s="2" t="s">
        <v>439</v>
      </c>
      <c r="F1717" s="2" t="s">
        <v>439</v>
      </c>
      <c r="G1717" s="2" t="s">
        <v>439</v>
      </c>
    </row>
    <row r="1718" spans="1:7">
      <c r="A1718" s="2">
        <v>51560</v>
      </c>
      <c r="B1718" s="2" t="s">
        <v>1414</v>
      </c>
      <c r="C1718" s="2" t="s">
        <v>1548</v>
      </c>
      <c r="D1718" s="2" t="s">
        <v>1556</v>
      </c>
      <c r="E1718" s="2" t="s">
        <v>442</v>
      </c>
      <c r="F1718" s="2" t="s">
        <v>442</v>
      </c>
      <c r="G1718" s="2" t="s">
        <v>442</v>
      </c>
    </row>
    <row r="1719" spans="1:7">
      <c r="A1719" s="2">
        <v>51570</v>
      </c>
      <c r="B1719" s="2" t="s">
        <v>1414</v>
      </c>
      <c r="C1719" s="2" t="s">
        <v>1548</v>
      </c>
      <c r="D1719" s="2" t="s">
        <v>1556</v>
      </c>
      <c r="E1719" s="2" t="s">
        <v>444</v>
      </c>
      <c r="F1719" s="2" t="s">
        <v>444</v>
      </c>
      <c r="G1719" s="2" t="s">
        <v>444</v>
      </c>
    </row>
    <row r="1720" spans="1:7">
      <c r="A1720" s="2">
        <v>51580</v>
      </c>
      <c r="B1720" s="2" t="s">
        <v>1414</v>
      </c>
      <c r="C1720" s="2" t="s">
        <v>1548</v>
      </c>
      <c r="D1720" s="2" t="s">
        <v>1556</v>
      </c>
      <c r="E1720" s="2" t="s">
        <v>446</v>
      </c>
      <c r="F1720" s="2" t="s">
        <v>446</v>
      </c>
      <c r="G1720" s="2" t="s">
        <v>446</v>
      </c>
    </row>
    <row r="1721" spans="1:7">
      <c r="A1721" s="2">
        <v>51590</v>
      </c>
      <c r="B1721" s="2" t="s">
        <v>1414</v>
      </c>
      <c r="C1721" s="2" t="s">
        <v>1548</v>
      </c>
      <c r="D1721" s="2" t="s">
        <v>1556</v>
      </c>
      <c r="E1721" s="2" t="s">
        <v>449</v>
      </c>
      <c r="F1721" s="2" t="s">
        <v>449</v>
      </c>
      <c r="G1721" s="2" t="s">
        <v>449</v>
      </c>
    </row>
    <row r="1722" spans="1:7">
      <c r="A1722" s="2">
        <v>51600</v>
      </c>
      <c r="B1722" s="2" t="s">
        <v>1414</v>
      </c>
      <c r="C1722" s="2" t="s">
        <v>1548</v>
      </c>
      <c r="D1722" s="2" t="s">
        <v>1556</v>
      </c>
      <c r="E1722" s="2" t="s">
        <v>452</v>
      </c>
      <c r="F1722" s="2" t="s">
        <v>452</v>
      </c>
      <c r="G1722" s="2" t="s">
        <v>452</v>
      </c>
    </row>
    <row r="1723" spans="1:7">
      <c r="A1723" s="2">
        <v>51610</v>
      </c>
      <c r="B1723" s="2" t="s">
        <v>1414</v>
      </c>
      <c r="C1723" s="2" t="s">
        <v>1548</v>
      </c>
      <c r="D1723" s="2" t="s">
        <v>1556</v>
      </c>
      <c r="E1723" s="2" t="s">
        <v>455</v>
      </c>
      <c r="F1723" s="2" t="s">
        <v>455</v>
      </c>
      <c r="G1723" s="2" t="s">
        <v>455</v>
      </c>
    </row>
    <row r="1724" spans="1:7">
      <c r="A1724" s="2">
        <v>51620</v>
      </c>
      <c r="B1724" s="2" t="s">
        <v>1414</v>
      </c>
      <c r="C1724" s="2" t="s">
        <v>1548</v>
      </c>
      <c r="D1724" s="2" t="s">
        <v>1556</v>
      </c>
      <c r="E1724" s="2" t="s">
        <v>457</v>
      </c>
      <c r="F1724" s="2" t="s">
        <v>457</v>
      </c>
      <c r="G1724" s="2" t="s">
        <v>457</v>
      </c>
    </row>
    <row r="1725" spans="1:7">
      <c r="A1725" s="2">
        <v>51630</v>
      </c>
      <c r="B1725" s="2" t="s">
        <v>1414</v>
      </c>
      <c r="C1725" s="2" t="s">
        <v>1548</v>
      </c>
      <c r="D1725" s="2" t="s">
        <v>1556</v>
      </c>
      <c r="E1725" s="2" t="s">
        <v>1554</v>
      </c>
      <c r="F1725" s="2" t="s">
        <v>1554</v>
      </c>
      <c r="G1725" s="2" t="s">
        <v>1554</v>
      </c>
    </row>
    <row r="1726" spans="1:7">
      <c r="A1726" s="2">
        <v>51640</v>
      </c>
      <c r="B1726" s="2" t="s">
        <v>1414</v>
      </c>
      <c r="C1726" s="2" t="s">
        <v>1548</v>
      </c>
      <c r="D1726" s="2" t="s">
        <v>1556</v>
      </c>
      <c r="E1726" s="2" t="s">
        <v>463</v>
      </c>
      <c r="F1726" s="2" t="s">
        <v>463</v>
      </c>
      <c r="G1726" s="2" t="s">
        <v>463</v>
      </c>
    </row>
    <row r="1727" spans="1:7">
      <c r="A1727" s="2">
        <v>51650</v>
      </c>
      <c r="B1727" s="2" t="s">
        <v>1414</v>
      </c>
      <c r="C1727" s="2" t="s">
        <v>1548</v>
      </c>
      <c r="D1727" s="2" t="s">
        <v>1556</v>
      </c>
      <c r="E1727" s="2" t="s">
        <v>465</v>
      </c>
      <c r="F1727" s="2" t="s">
        <v>465</v>
      </c>
      <c r="G1727" s="2" t="s">
        <v>465</v>
      </c>
    </row>
    <row r="1728" spans="1:7">
      <c r="A1728" s="2">
        <v>51660</v>
      </c>
      <c r="B1728" s="2" t="s">
        <v>1414</v>
      </c>
      <c r="C1728" s="2" t="s">
        <v>1548</v>
      </c>
      <c r="D1728" s="2" t="s">
        <v>1556</v>
      </c>
      <c r="E1728" s="2" t="s">
        <v>468</v>
      </c>
      <c r="F1728" s="2" t="s">
        <v>468</v>
      </c>
      <c r="G1728" s="2" t="s">
        <v>468</v>
      </c>
    </row>
    <row r="1729" spans="1:7">
      <c r="A1729" s="2">
        <v>51670</v>
      </c>
      <c r="B1729" s="2" t="s">
        <v>1414</v>
      </c>
      <c r="C1729" s="2" t="s">
        <v>1548</v>
      </c>
      <c r="D1729" s="2" t="s">
        <v>1556</v>
      </c>
      <c r="E1729" s="2" t="s">
        <v>470</v>
      </c>
      <c r="F1729" s="2" t="s">
        <v>470</v>
      </c>
      <c r="G1729" s="2" t="s">
        <v>470</v>
      </c>
    </row>
    <row r="1730" spans="1:7">
      <c r="A1730" s="2">
        <v>51680</v>
      </c>
      <c r="B1730" s="2" t="s">
        <v>1414</v>
      </c>
      <c r="C1730" s="2" t="s">
        <v>1548</v>
      </c>
      <c r="D1730" s="2" t="s">
        <v>1556</v>
      </c>
      <c r="E1730" s="2" t="s">
        <v>472</v>
      </c>
      <c r="F1730" s="2" t="s">
        <v>472</v>
      </c>
      <c r="G1730" s="2" t="s">
        <v>472</v>
      </c>
    </row>
    <row r="1731" spans="1:7">
      <c r="A1731" s="2">
        <v>51690</v>
      </c>
      <c r="B1731" s="2" t="s">
        <v>1414</v>
      </c>
      <c r="C1731" s="2" t="s">
        <v>1548</v>
      </c>
      <c r="D1731" s="2" t="s">
        <v>1556</v>
      </c>
      <c r="E1731" s="2" t="s">
        <v>1555</v>
      </c>
      <c r="F1731" s="2" t="s">
        <v>1555</v>
      </c>
      <c r="G1731" s="2" t="s">
        <v>1555</v>
      </c>
    </row>
    <row r="1732" spans="1:7">
      <c r="A1732" s="2">
        <v>51700</v>
      </c>
      <c r="B1732" s="2" t="s">
        <v>1414</v>
      </c>
      <c r="C1732" s="2" t="s">
        <v>1548</v>
      </c>
      <c r="D1732" s="2" t="s">
        <v>1556</v>
      </c>
      <c r="E1732" s="2" t="s">
        <v>474</v>
      </c>
      <c r="F1732" s="2" t="s">
        <v>474</v>
      </c>
      <c r="G1732" s="2" t="s">
        <v>474</v>
      </c>
    </row>
    <row r="1733" spans="1:7">
      <c r="A1733" s="2">
        <v>51710</v>
      </c>
      <c r="B1733" s="2" t="s">
        <v>1414</v>
      </c>
      <c r="C1733" s="2" t="s">
        <v>1548</v>
      </c>
      <c r="D1733" s="2" t="s">
        <v>1556</v>
      </c>
      <c r="E1733" s="2" t="s">
        <v>475</v>
      </c>
      <c r="F1733" s="2" t="s">
        <v>475</v>
      </c>
      <c r="G1733" s="2" t="s">
        <v>475</v>
      </c>
    </row>
    <row r="1734" spans="1:7">
      <c r="A1734" s="2">
        <v>51711</v>
      </c>
      <c r="B1734" s="2" t="s">
        <v>1414</v>
      </c>
      <c r="C1734" s="2" t="s">
        <v>1548</v>
      </c>
      <c r="D1734" s="2" t="s">
        <v>1422</v>
      </c>
      <c r="E1734" s="2" t="s">
        <v>57</v>
      </c>
      <c r="F1734" s="2" t="s">
        <v>57</v>
      </c>
      <c r="G1734" s="2" t="s">
        <v>57</v>
      </c>
    </row>
    <row r="1735" spans="1:7">
      <c r="A1735" s="2">
        <v>51720</v>
      </c>
      <c r="B1735" s="2" t="s">
        <v>1414</v>
      </c>
      <c r="C1735" s="2" t="s">
        <v>1548</v>
      </c>
      <c r="D1735" s="2" t="s">
        <v>1422</v>
      </c>
      <c r="E1735" s="2" t="s">
        <v>402</v>
      </c>
      <c r="F1735" s="2" t="s">
        <v>402</v>
      </c>
      <c r="G1735" s="2" t="s">
        <v>402</v>
      </c>
    </row>
    <row r="1736" spans="1:7">
      <c r="A1736" s="2">
        <v>51730</v>
      </c>
      <c r="B1736" s="2" t="s">
        <v>1414</v>
      </c>
      <c r="C1736" s="2" t="s">
        <v>1548</v>
      </c>
      <c r="D1736" s="2" t="s">
        <v>1422</v>
      </c>
      <c r="E1736" s="2" t="s">
        <v>405</v>
      </c>
      <c r="F1736" s="2" t="s">
        <v>405</v>
      </c>
      <c r="G1736" s="2" t="s">
        <v>405</v>
      </c>
    </row>
    <row r="1737" spans="1:7">
      <c r="A1737" s="2">
        <v>51740</v>
      </c>
      <c r="B1737" s="2" t="s">
        <v>1414</v>
      </c>
      <c r="C1737" s="2" t="s">
        <v>1548</v>
      </c>
      <c r="D1737" s="2" t="s">
        <v>1422</v>
      </c>
      <c r="E1737" s="2" t="s">
        <v>408</v>
      </c>
      <c r="F1737" s="2" t="s">
        <v>408</v>
      </c>
      <c r="G1737" s="2" t="s">
        <v>408</v>
      </c>
    </row>
    <row r="1738" spans="1:7">
      <c r="A1738" s="2">
        <v>51750</v>
      </c>
      <c r="B1738" s="2" t="s">
        <v>1414</v>
      </c>
      <c r="C1738" s="2" t="s">
        <v>1548</v>
      </c>
      <c r="D1738" s="2" t="s">
        <v>1422</v>
      </c>
      <c r="E1738" s="2" t="s">
        <v>410</v>
      </c>
      <c r="F1738" s="2" t="s">
        <v>410</v>
      </c>
      <c r="G1738" s="2" t="s">
        <v>410</v>
      </c>
    </row>
    <row r="1739" spans="1:7">
      <c r="A1739" s="2">
        <v>51760</v>
      </c>
      <c r="B1739" s="2" t="s">
        <v>1414</v>
      </c>
      <c r="C1739" s="2" t="s">
        <v>1548</v>
      </c>
      <c r="D1739" s="2" t="s">
        <v>1422</v>
      </c>
      <c r="E1739" s="2" t="s">
        <v>412</v>
      </c>
      <c r="F1739" s="2" t="s">
        <v>412</v>
      </c>
      <c r="G1739" s="2" t="s">
        <v>412</v>
      </c>
    </row>
    <row r="1740" spans="1:7">
      <c r="A1740" s="2">
        <v>51770</v>
      </c>
      <c r="B1740" s="2" t="s">
        <v>1414</v>
      </c>
      <c r="C1740" s="2" t="s">
        <v>1548</v>
      </c>
      <c r="D1740" s="2" t="s">
        <v>1422</v>
      </c>
      <c r="E1740" s="2" t="s">
        <v>1550</v>
      </c>
      <c r="F1740" s="2" t="s">
        <v>1550</v>
      </c>
      <c r="G1740" s="2" t="s">
        <v>1550</v>
      </c>
    </row>
    <row r="1741" spans="1:7">
      <c r="A1741" s="2">
        <v>51780</v>
      </c>
      <c r="B1741" s="2" t="s">
        <v>1414</v>
      </c>
      <c r="C1741" s="2" t="s">
        <v>1548</v>
      </c>
      <c r="D1741" s="2" t="s">
        <v>1422</v>
      </c>
      <c r="E1741" s="2" t="s">
        <v>1551</v>
      </c>
      <c r="F1741" s="2" t="s">
        <v>1551</v>
      </c>
      <c r="G1741" s="2" t="s">
        <v>1551</v>
      </c>
    </row>
    <row r="1742" spans="1:7">
      <c r="A1742" s="2">
        <v>51790</v>
      </c>
      <c r="B1742" s="2" t="s">
        <v>1414</v>
      </c>
      <c r="C1742" s="2" t="s">
        <v>1548</v>
      </c>
      <c r="D1742" s="2" t="s">
        <v>1422</v>
      </c>
      <c r="E1742" s="2" t="s">
        <v>418</v>
      </c>
      <c r="F1742" s="2" t="s">
        <v>418</v>
      </c>
      <c r="G1742" s="2" t="s">
        <v>418</v>
      </c>
    </row>
    <row r="1743" spans="1:7">
      <c r="A1743" s="2">
        <v>51800</v>
      </c>
      <c r="B1743" s="2" t="s">
        <v>1414</v>
      </c>
      <c r="C1743" s="2" t="s">
        <v>1548</v>
      </c>
      <c r="D1743" s="2" t="s">
        <v>1422</v>
      </c>
      <c r="E1743" s="2" t="s">
        <v>421</v>
      </c>
      <c r="F1743" s="2" t="s">
        <v>421</v>
      </c>
      <c r="G1743" s="2" t="s">
        <v>421</v>
      </c>
    </row>
    <row r="1744" spans="1:7">
      <c r="A1744" s="2">
        <v>51810</v>
      </c>
      <c r="B1744" s="2" t="s">
        <v>1414</v>
      </c>
      <c r="C1744" s="2" t="s">
        <v>1548</v>
      </c>
      <c r="D1744" s="2" t="s">
        <v>1422</v>
      </c>
      <c r="E1744" s="2" t="s">
        <v>424</v>
      </c>
      <c r="F1744" s="2" t="s">
        <v>424</v>
      </c>
      <c r="G1744" s="2" t="s">
        <v>424</v>
      </c>
    </row>
    <row r="1745" spans="1:7">
      <c r="A1745" s="2">
        <v>51820</v>
      </c>
      <c r="B1745" s="2" t="s">
        <v>1414</v>
      </c>
      <c r="C1745" s="2" t="s">
        <v>1548</v>
      </c>
      <c r="D1745" s="2" t="s">
        <v>1422</v>
      </c>
      <c r="E1745" s="2" t="s">
        <v>1552</v>
      </c>
      <c r="F1745" s="2" t="s">
        <v>1552</v>
      </c>
      <c r="G1745" s="2" t="s">
        <v>1552</v>
      </c>
    </row>
    <row r="1746" spans="1:7">
      <c r="A1746" s="2">
        <v>51830</v>
      </c>
      <c r="B1746" s="2" t="s">
        <v>1414</v>
      </c>
      <c r="C1746" s="2" t="s">
        <v>1548</v>
      </c>
      <c r="D1746" s="2" t="s">
        <v>1422</v>
      </c>
      <c r="E1746" s="2" t="s">
        <v>428</v>
      </c>
      <c r="F1746" s="2" t="s">
        <v>428</v>
      </c>
      <c r="G1746" s="2" t="s">
        <v>428</v>
      </c>
    </row>
    <row r="1747" spans="1:7">
      <c r="A1747" s="2">
        <v>51840</v>
      </c>
      <c r="B1747" s="2" t="s">
        <v>1414</v>
      </c>
      <c r="C1747" s="2" t="s">
        <v>1548</v>
      </c>
      <c r="D1747" s="2" t="s">
        <v>1422</v>
      </c>
      <c r="E1747" s="2" t="s">
        <v>1553</v>
      </c>
      <c r="F1747" s="2" t="s">
        <v>1553</v>
      </c>
      <c r="G1747" s="2" t="s">
        <v>1553</v>
      </c>
    </row>
    <row r="1748" spans="1:7">
      <c r="A1748" s="2">
        <v>51850</v>
      </c>
      <c r="B1748" s="2" t="s">
        <v>1414</v>
      </c>
      <c r="C1748" s="2" t="s">
        <v>1548</v>
      </c>
      <c r="D1748" s="2" t="s">
        <v>1422</v>
      </c>
      <c r="E1748" s="2" t="s">
        <v>432</v>
      </c>
      <c r="F1748" s="2" t="s">
        <v>432</v>
      </c>
      <c r="G1748" s="2" t="s">
        <v>432</v>
      </c>
    </row>
    <row r="1749" spans="1:7">
      <c r="A1749" s="2">
        <v>51860</v>
      </c>
      <c r="B1749" s="2" t="s">
        <v>1414</v>
      </c>
      <c r="C1749" s="2" t="s">
        <v>1548</v>
      </c>
      <c r="D1749" s="2" t="s">
        <v>1422</v>
      </c>
      <c r="E1749" s="2" t="s">
        <v>435</v>
      </c>
      <c r="F1749" s="2" t="s">
        <v>435</v>
      </c>
      <c r="G1749" s="2" t="s">
        <v>435</v>
      </c>
    </row>
    <row r="1750" spans="1:7">
      <c r="A1750" s="2">
        <v>51870</v>
      </c>
      <c r="B1750" s="2" t="s">
        <v>1414</v>
      </c>
      <c r="C1750" s="2" t="s">
        <v>1548</v>
      </c>
      <c r="D1750" s="2" t="s">
        <v>1422</v>
      </c>
      <c r="E1750" s="2" t="s">
        <v>436</v>
      </c>
      <c r="F1750" s="2" t="s">
        <v>436</v>
      </c>
      <c r="G1750" s="2" t="s">
        <v>436</v>
      </c>
    </row>
    <row r="1751" spans="1:7">
      <c r="A1751" s="2">
        <v>51880</v>
      </c>
      <c r="B1751" s="2" t="s">
        <v>1414</v>
      </c>
      <c r="C1751" s="2" t="s">
        <v>1548</v>
      </c>
      <c r="D1751" s="2" t="s">
        <v>1422</v>
      </c>
      <c r="E1751" s="2" t="s">
        <v>439</v>
      </c>
      <c r="F1751" s="2" t="s">
        <v>439</v>
      </c>
      <c r="G1751" s="2" t="s">
        <v>439</v>
      </c>
    </row>
    <row r="1752" spans="1:7">
      <c r="A1752" s="2">
        <v>51890</v>
      </c>
      <c r="B1752" s="2" t="s">
        <v>1414</v>
      </c>
      <c r="C1752" s="2" t="s">
        <v>1548</v>
      </c>
      <c r="D1752" s="2" t="s">
        <v>1422</v>
      </c>
      <c r="E1752" s="2" t="s">
        <v>442</v>
      </c>
      <c r="F1752" s="2" t="s">
        <v>442</v>
      </c>
      <c r="G1752" s="2" t="s">
        <v>442</v>
      </c>
    </row>
    <row r="1753" spans="1:7">
      <c r="A1753" s="2">
        <v>51900</v>
      </c>
      <c r="B1753" s="2" t="s">
        <v>1414</v>
      </c>
      <c r="C1753" s="2" t="s">
        <v>1548</v>
      </c>
      <c r="D1753" s="2" t="s">
        <v>1422</v>
      </c>
      <c r="E1753" s="2" t="s">
        <v>444</v>
      </c>
      <c r="F1753" s="2" t="s">
        <v>444</v>
      </c>
      <c r="G1753" s="2" t="s">
        <v>444</v>
      </c>
    </row>
    <row r="1754" spans="1:7">
      <c r="A1754" s="2">
        <v>51910</v>
      </c>
      <c r="B1754" s="2" t="s">
        <v>1414</v>
      </c>
      <c r="C1754" s="2" t="s">
        <v>1548</v>
      </c>
      <c r="D1754" s="2" t="s">
        <v>1422</v>
      </c>
      <c r="E1754" s="2" t="s">
        <v>446</v>
      </c>
      <c r="F1754" s="2" t="s">
        <v>446</v>
      </c>
      <c r="G1754" s="2" t="s">
        <v>446</v>
      </c>
    </row>
    <row r="1755" spans="1:7">
      <c r="A1755" s="2">
        <v>51920</v>
      </c>
      <c r="B1755" s="2" t="s">
        <v>1414</v>
      </c>
      <c r="C1755" s="2" t="s">
        <v>1548</v>
      </c>
      <c r="D1755" s="2" t="s">
        <v>1422</v>
      </c>
      <c r="E1755" s="2" t="s">
        <v>449</v>
      </c>
      <c r="F1755" s="2" t="s">
        <v>449</v>
      </c>
      <c r="G1755" s="2" t="s">
        <v>449</v>
      </c>
    </row>
    <row r="1756" spans="1:7">
      <c r="A1756" s="2">
        <v>51930</v>
      </c>
      <c r="B1756" s="2" t="s">
        <v>1414</v>
      </c>
      <c r="C1756" s="2" t="s">
        <v>1548</v>
      </c>
      <c r="D1756" s="2" t="s">
        <v>1422</v>
      </c>
      <c r="E1756" s="2" t="s">
        <v>452</v>
      </c>
      <c r="F1756" s="2" t="s">
        <v>452</v>
      </c>
      <c r="G1756" s="2" t="s">
        <v>452</v>
      </c>
    </row>
    <row r="1757" spans="1:7">
      <c r="A1757" s="2">
        <v>51940</v>
      </c>
      <c r="B1757" s="2" t="s">
        <v>1414</v>
      </c>
      <c r="C1757" s="2" t="s">
        <v>1548</v>
      </c>
      <c r="D1757" s="2" t="s">
        <v>1422</v>
      </c>
      <c r="E1757" s="2" t="s">
        <v>455</v>
      </c>
      <c r="F1757" s="2" t="s">
        <v>455</v>
      </c>
      <c r="G1757" s="2" t="s">
        <v>455</v>
      </c>
    </row>
    <row r="1758" spans="1:7">
      <c r="A1758" s="2">
        <v>51950</v>
      </c>
      <c r="B1758" s="2" t="s">
        <v>1414</v>
      </c>
      <c r="C1758" s="2" t="s">
        <v>1548</v>
      </c>
      <c r="D1758" s="2" t="s">
        <v>1422</v>
      </c>
      <c r="E1758" s="2" t="s">
        <v>457</v>
      </c>
      <c r="F1758" s="2" t="s">
        <v>457</v>
      </c>
      <c r="G1758" s="2" t="s">
        <v>457</v>
      </c>
    </row>
    <row r="1759" spans="1:7">
      <c r="A1759" s="2">
        <v>51960</v>
      </c>
      <c r="B1759" s="2" t="s">
        <v>1414</v>
      </c>
      <c r="C1759" s="2" t="s">
        <v>1548</v>
      </c>
      <c r="D1759" s="2" t="s">
        <v>1422</v>
      </c>
      <c r="E1759" s="2" t="s">
        <v>1554</v>
      </c>
      <c r="F1759" s="2" t="s">
        <v>1554</v>
      </c>
      <c r="G1759" s="2" t="s">
        <v>1554</v>
      </c>
    </row>
    <row r="1760" spans="1:7">
      <c r="A1760" s="2">
        <v>51970</v>
      </c>
      <c r="B1760" s="2" t="s">
        <v>1414</v>
      </c>
      <c r="C1760" s="2" t="s">
        <v>1548</v>
      </c>
      <c r="D1760" s="2" t="s">
        <v>1422</v>
      </c>
      <c r="E1760" s="2" t="s">
        <v>463</v>
      </c>
      <c r="F1760" s="2" t="s">
        <v>463</v>
      </c>
      <c r="G1760" s="2" t="s">
        <v>463</v>
      </c>
    </row>
    <row r="1761" spans="1:7">
      <c r="A1761" s="2">
        <v>51980</v>
      </c>
      <c r="B1761" s="2" t="s">
        <v>1414</v>
      </c>
      <c r="C1761" s="2" t="s">
        <v>1548</v>
      </c>
      <c r="D1761" s="2" t="s">
        <v>1422</v>
      </c>
      <c r="E1761" s="2" t="s">
        <v>465</v>
      </c>
      <c r="F1761" s="2" t="s">
        <v>465</v>
      </c>
      <c r="G1761" s="2" t="s">
        <v>465</v>
      </c>
    </row>
    <row r="1762" spans="1:7">
      <c r="A1762" s="2">
        <v>51990</v>
      </c>
      <c r="B1762" s="2" t="s">
        <v>1414</v>
      </c>
      <c r="C1762" s="2" t="s">
        <v>1548</v>
      </c>
      <c r="D1762" s="2" t="s">
        <v>1422</v>
      </c>
      <c r="E1762" s="2" t="s">
        <v>468</v>
      </c>
      <c r="F1762" s="2" t="s">
        <v>468</v>
      </c>
      <c r="G1762" s="2" t="s">
        <v>468</v>
      </c>
    </row>
    <row r="1763" spans="1:7">
      <c r="A1763" s="2">
        <v>52000</v>
      </c>
      <c r="B1763" s="2" t="s">
        <v>1414</v>
      </c>
      <c r="C1763" s="2" t="s">
        <v>1548</v>
      </c>
      <c r="D1763" s="2" t="s">
        <v>1422</v>
      </c>
      <c r="E1763" s="2" t="s">
        <v>470</v>
      </c>
      <c r="F1763" s="2" t="s">
        <v>470</v>
      </c>
      <c r="G1763" s="2" t="s">
        <v>470</v>
      </c>
    </row>
    <row r="1764" spans="1:7">
      <c r="A1764" s="2">
        <v>52010</v>
      </c>
      <c r="B1764" s="2" t="s">
        <v>1414</v>
      </c>
      <c r="C1764" s="2" t="s">
        <v>1548</v>
      </c>
      <c r="D1764" s="2" t="s">
        <v>1422</v>
      </c>
      <c r="E1764" s="2" t="s">
        <v>472</v>
      </c>
      <c r="F1764" s="2" t="s">
        <v>472</v>
      </c>
      <c r="G1764" s="2" t="s">
        <v>472</v>
      </c>
    </row>
    <row r="1765" spans="1:7">
      <c r="A1765" s="2">
        <v>52020</v>
      </c>
      <c r="B1765" s="2" t="s">
        <v>1414</v>
      </c>
      <c r="C1765" s="2" t="s">
        <v>1548</v>
      </c>
      <c r="D1765" s="2" t="s">
        <v>1422</v>
      </c>
      <c r="E1765" s="2" t="s">
        <v>1555</v>
      </c>
      <c r="F1765" s="2" t="s">
        <v>1555</v>
      </c>
      <c r="G1765" s="2" t="s">
        <v>1555</v>
      </c>
    </row>
    <row r="1766" spans="1:7">
      <c r="A1766" s="2">
        <v>52030</v>
      </c>
      <c r="B1766" s="2" t="s">
        <v>1414</v>
      </c>
      <c r="C1766" s="2" t="s">
        <v>1548</v>
      </c>
      <c r="D1766" s="2" t="s">
        <v>1422</v>
      </c>
      <c r="E1766" s="2" t="s">
        <v>474</v>
      </c>
      <c r="F1766" s="2" t="s">
        <v>474</v>
      </c>
      <c r="G1766" s="2" t="s">
        <v>474</v>
      </c>
    </row>
    <row r="1767" spans="1:7">
      <c r="A1767" s="2">
        <v>52040</v>
      </c>
      <c r="B1767" s="2" t="s">
        <v>1414</v>
      </c>
      <c r="C1767" s="2" t="s">
        <v>1548</v>
      </c>
      <c r="D1767" s="2" t="s">
        <v>1422</v>
      </c>
      <c r="E1767" s="2" t="s">
        <v>475</v>
      </c>
      <c r="F1767" s="2" t="s">
        <v>475</v>
      </c>
      <c r="G1767" s="2" t="s">
        <v>475</v>
      </c>
    </row>
    <row r="1768" spans="1:7">
      <c r="A1768" s="2">
        <v>52041</v>
      </c>
      <c r="B1768" s="2" t="s">
        <v>1414</v>
      </c>
      <c r="C1768" s="2" t="s">
        <v>1548</v>
      </c>
      <c r="D1768" s="2" t="s">
        <v>1425</v>
      </c>
      <c r="E1768" s="2" t="s">
        <v>57</v>
      </c>
      <c r="F1768" s="2" t="s">
        <v>57</v>
      </c>
      <c r="G1768" s="2" t="s">
        <v>57</v>
      </c>
    </row>
    <row r="1769" spans="1:7">
      <c r="A1769" s="2">
        <v>52050</v>
      </c>
      <c r="B1769" s="2" t="s">
        <v>1414</v>
      </c>
      <c r="C1769" s="2" t="s">
        <v>1548</v>
      </c>
      <c r="D1769" s="2" t="s">
        <v>1425</v>
      </c>
      <c r="E1769" s="2" t="s">
        <v>402</v>
      </c>
      <c r="F1769" s="2" t="s">
        <v>402</v>
      </c>
      <c r="G1769" s="2" t="s">
        <v>402</v>
      </c>
    </row>
    <row r="1770" spans="1:7">
      <c r="A1770" s="2">
        <v>52060</v>
      </c>
      <c r="B1770" s="2" t="s">
        <v>1414</v>
      </c>
      <c r="C1770" s="2" t="s">
        <v>1548</v>
      </c>
      <c r="D1770" s="2" t="s">
        <v>1425</v>
      </c>
      <c r="E1770" s="2" t="s">
        <v>405</v>
      </c>
      <c r="F1770" s="2" t="s">
        <v>405</v>
      </c>
      <c r="G1770" s="2" t="s">
        <v>405</v>
      </c>
    </row>
    <row r="1771" spans="1:7">
      <c r="A1771" s="2">
        <v>52070</v>
      </c>
      <c r="B1771" s="2" t="s">
        <v>1414</v>
      </c>
      <c r="C1771" s="2" t="s">
        <v>1548</v>
      </c>
      <c r="D1771" s="2" t="s">
        <v>1425</v>
      </c>
      <c r="E1771" s="2" t="s">
        <v>408</v>
      </c>
      <c r="F1771" s="2" t="s">
        <v>408</v>
      </c>
      <c r="G1771" s="2" t="s">
        <v>408</v>
      </c>
    </row>
    <row r="1772" spans="1:7">
      <c r="A1772" s="2">
        <v>52080</v>
      </c>
      <c r="B1772" s="2" t="s">
        <v>1414</v>
      </c>
      <c r="C1772" s="2" t="s">
        <v>1548</v>
      </c>
      <c r="D1772" s="2" t="s">
        <v>1425</v>
      </c>
      <c r="E1772" s="2" t="s">
        <v>410</v>
      </c>
      <c r="F1772" s="2" t="s">
        <v>410</v>
      </c>
      <c r="G1772" s="2" t="s">
        <v>410</v>
      </c>
    </row>
    <row r="1773" spans="1:7">
      <c r="A1773" s="2">
        <v>52090</v>
      </c>
      <c r="B1773" s="2" t="s">
        <v>1414</v>
      </c>
      <c r="C1773" s="2" t="s">
        <v>1548</v>
      </c>
      <c r="D1773" s="2" t="s">
        <v>1425</v>
      </c>
      <c r="E1773" s="2" t="s">
        <v>412</v>
      </c>
      <c r="F1773" s="2" t="s">
        <v>412</v>
      </c>
      <c r="G1773" s="2" t="s">
        <v>412</v>
      </c>
    </row>
    <row r="1774" spans="1:7">
      <c r="A1774" s="2">
        <v>52100</v>
      </c>
      <c r="B1774" s="2" t="s">
        <v>1414</v>
      </c>
      <c r="C1774" s="2" t="s">
        <v>1548</v>
      </c>
      <c r="D1774" s="2" t="s">
        <v>1425</v>
      </c>
      <c r="E1774" s="2" t="s">
        <v>1550</v>
      </c>
      <c r="F1774" s="2" t="s">
        <v>1550</v>
      </c>
      <c r="G1774" s="2" t="s">
        <v>1550</v>
      </c>
    </row>
    <row r="1775" spans="1:7">
      <c r="A1775" s="2">
        <v>52110</v>
      </c>
      <c r="B1775" s="2" t="s">
        <v>1414</v>
      </c>
      <c r="C1775" s="2" t="s">
        <v>1548</v>
      </c>
      <c r="D1775" s="2" t="s">
        <v>1425</v>
      </c>
      <c r="E1775" s="2" t="s">
        <v>1551</v>
      </c>
      <c r="F1775" s="2" t="s">
        <v>1551</v>
      </c>
      <c r="G1775" s="2" t="s">
        <v>1551</v>
      </c>
    </row>
    <row r="1776" spans="1:7">
      <c r="A1776" s="2">
        <v>52120</v>
      </c>
      <c r="B1776" s="2" t="s">
        <v>1414</v>
      </c>
      <c r="C1776" s="2" t="s">
        <v>1548</v>
      </c>
      <c r="D1776" s="2" t="s">
        <v>1425</v>
      </c>
      <c r="E1776" s="2" t="s">
        <v>418</v>
      </c>
      <c r="F1776" s="2" t="s">
        <v>418</v>
      </c>
      <c r="G1776" s="2" t="s">
        <v>418</v>
      </c>
    </row>
    <row r="1777" spans="1:7">
      <c r="A1777" s="2">
        <v>52130</v>
      </c>
      <c r="B1777" s="2" t="s">
        <v>1414</v>
      </c>
      <c r="C1777" s="2" t="s">
        <v>1548</v>
      </c>
      <c r="D1777" s="2" t="s">
        <v>1425</v>
      </c>
      <c r="E1777" s="2" t="s">
        <v>421</v>
      </c>
      <c r="F1777" s="2" t="s">
        <v>421</v>
      </c>
      <c r="G1777" s="2" t="s">
        <v>421</v>
      </c>
    </row>
    <row r="1778" spans="1:7">
      <c r="A1778" s="2">
        <v>52140</v>
      </c>
      <c r="B1778" s="2" t="s">
        <v>1414</v>
      </c>
      <c r="C1778" s="2" t="s">
        <v>1548</v>
      </c>
      <c r="D1778" s="2" t="s">
        <v>1425</v>
      </c>
      <c r="E1778" s="2" t="s">
        <v>424</v>
      </c>
      <c r="F1778" s="2" t="s">
        <v>424</v>
      </c>
      <c r="G1778" s="2" t="s">
        <v>424</v>
      </c>
    </row>
    <row r="1779" spans="1:7">
      <c r="A1779" s="2">
        <v>52150</v>
      </c>
      <c r="B1779" s="2" t="s">
        <v>1414</v>
      </c>
      <c r="C1779" s="2" t="s">
        <v>1548</v>
      </c>
      <c r="D1779" s="2" t="s">
        <v>1425</v>
      </c>
      <c r="E1779" s="2" t="s">
        <v>1552</v>
      </c>
      <c r="F1779" s="2" t="s">
        <v>1552</v>
      </c>
      <c r="G1779" s="2" t="s">
        <v>1552</v>
      </c>
    </row>
    <row r="1780" spans="1:7">
      <c r="A1780" s="2">
        <v>52160</v>
      </c>
      <c r="B1780" s="2" t="s">
        <v>1414</v>
      </c>
      <c r="C1780" s="2" t="s">
        <v>1548</v>
      </c>
      <c r="D1780" s="2" t="s">
        <v>1425</v>
      </c>
      <c r="E1780" s="2" t="s">
        <v>428</v>
      </c>
      <c r="F1780" s="2" t="s">
        <v>428</v>
      </c>
      <c r="G1780" s="2" t="s">
        <v>428</v>
      </c>
    </row>
    <row r="1781" spans="1:7">
      <c r="A1781" s="2">
        <v>52170</v>
      </c>
      <c r="B1781" s="2" t="s">
        <v>1414</v>
      </c>
      <c r="C1781" s="2" t="s">
        <v>1548</v>
      </c>
      <c r="D1781" s="2" t="s">
        <v>1425</v>
      </c>
      <c r="E1781" s="2" t="s">
        <v>1553</v>
      </c>
      <c r="F1781" s="2" t="s">
        <v>1553</v>
      </c>
      <c r="G1781" s="2" t="s">
        <v>1553</v>
      </c>
    </row>
    <row r="1782" spans="1:7">
      <c r="A1782" s="2">
        <v>52180</v>
      </c>
      <c r="B1782" s="2" t="s">
        <v>1414</v>
      </c>
      <c r="C1782" s="2" t="s">
        <v>1548</v>
      </c>
      <c r="D1782" s="2" t="s">
        <v>1425</v>
      </c>
      <c r="E1782" s="2" t="s">
        <v>432</v>
      </c>
      <c r="F1782" s="2" t="s">
        <v>432</v>
      </c>
      <c r="G1782" s="2" t="s">
        <v>432</v>
      </c>
    </row>
    <row r="1783" spans="1:7">
      <c r="A1783" s="2">
        <v>52190</v>
      </c>
      <c r="B1783" s="2" t="s">
        <v>1414</v>
      </c>
      <c r="C1783" s="2" t="s">
        <v>1548</v>
      </c>
      <c r="D1783" s="2" t="s">
        <v>1425</v>
      </c>
      <c r="E1783" s="2" t="s">
        <v>435</v>
      </c>
      <c r="F1783" s="2" t="s">
        <v>435</v>
      </c>
      <c r="G1783" s="2" t="s">
        <v>435</v>
      </c>
    </row>
    <row r="1784" spans="1:7">
      <c r="A1784" s="2">
        <v>52200</v>
      </c>
      <c r="B1784" s="2" t="s">
        <v>1414</v>
      </c>
      <c r="C1784" s="2" t="s">
        <v>1548</v>
      </c>
      <c r="D1784" s="2" t="s">
        <v>1425</v>
      </c>
      <c r="E1784" s="2" t="s">
        <v>436</v>
      </c>
      <c r="F1784" s="2" t="s">
        <v>436</v>
      </c>
      <c r="G1784" s="2" t="s">
        <v>436</v>
      </c>
    </row>
    <row r="1785" spans="1:7">
      <c r="A1785" s="2">
        <v>52210</v>
      </c>
      <c r="B1785" s="2" t="s">
        <v>1414</v>
      </c>
      <c r="C1785" s="2" t="s">
        <v>1548</v>
      </c>
      <c r="D1785" s="2" t="s">
        <v>1425</v>
      </c>
      <c r="E1785" s="2" t="s">
        <v>439</v>
      </c>
      <c r="F1785" s="2" t="s">
        <v>439</v>
      </c>
      <c r="G1785" s="2" t="s">
        <v>439</v>
      </c>
    </row>
    <row r="1786" spans="1:7">
      <c r="A1786" s="2">
        <v>52220</v>
      </c>
      <c r="B1786" s="2" t="s">
        <v>1414</v>
      </c>
      <c r="C1786" s="2" t="s">
        <v>1548</v>
      </c>
      <c r="D1786" s="2" t="s">
        <v>1425</v>
      </c>
      <c r="E1786" s="2" t="s">
        <v>442</v>
      </c>
      <c r="F1786" s="2" t="s">
        <v>442</v>
      </c>
      <c r="G1786" s="2" t="s">
        <v>442</v>
      </c>
    </row>
    <row r="1787" spans="1:7">
      <c r="A1787" s="2">
        <v>52230</v>
      </c>
      <c r="B1787" s="2" t="s">
        <v>1414</v>
      </c>
      <c r="C1787" s="2" t="s">
        <v>1548</v>
      </c>
      <c r="D1787" s="2" t="s">
        <v>1425</v>
      </c>
      <c r="E1787" s="2" t="s">
        <v>444</v>
      </c>
      <c r="F1787" s="2" t="s">
        <v>444</v>
      </c>
      <c r="G1787" s="2" t="s">
        <v>444</v>
      </c>
    </row>
    <row r="1788" spans="1:7">
      <c r="A1788" s="2">
        <v>52240</v>
      </c>
      <c r="B1788" s="2" t="s">
        <v>1414</v>
      </c>
      <c r="C1788" s="2" t="s">
        <v>1548</v>
      </c>
      <c r="D1788" s="2" t="s">
        <v>1425</v>
      </c>
      <c r="E1788" s="2" t="s">
        <v>446</v>
      </c>
      <c r="F1788" s="2" t="s">
        <v>446</v>
      </c>
      <c r="G1788" s="2" t="s">
        <v>446</v>
      </c>
    </row>
    <row r="1789" spans="1:7">
      <c r="A1789" s="2">
        <v>52250</v>
      </c>
      <c r="B1789" s="2" t="s">
        <v>1414</v>
      </c>
      <c r="C1789" s="2" t="s">
        <v>1548</v>
      </c>
      <c r="D1789" s="2" t="s">
        <v>1425</v>
      </c>
      <c r="E1789" s="2" t="s">
        <v>449</v>
      </c>
      <c r="F1789" s="2" t="s">
        <v>449</v>
      </c>
      <c r="G1789" s="2" t="s">
        <v>449</v>
      </c>
    </row>
    <row r="1790" spans="1:7">
      <c r="A1790" s="2">
        <v>52260</v>
      </c>
      <c r="B1790" s="2" t="s">
        <v>1414</v>
      </c>
      <c r="C1790" s="2" t="s">
        <v>1548</v>
      </c>
      <c r="D1790" s="2" t="s">
        <v>1425</v>
      </c>
      <c r="E1790" s="2" t="s">
        <v>452</v>
      </c>
      <c r="F1790" s="2" t="s">
        <v>452</v>
      </c>
      <c r="G1790" s="2" t="s">
        <v>452</v>
      </c>
    </row>
    <row r="1791" spans="1:7">
      <c r="A1791" s="2">
        <v>52270</v>
      </c>
      <c r="B1791" s="2" t="s">
        <v>1414</v>
      </c>
      <c r="C1791" s="2" t="s">
        <v>1548</v>
      </c>
      <c r="D1791" s="2" t="s">
        <v>1425</v>
      </c>
      <c r="E1791" s="2" t="s">
        <v>455</v>
      </c>
      <c r="F1791" s="2" t="s">
        <v>455</v>
      </c>
      <c r="G1791" s="2" t="s">
        <v>455</v>
      </c>
    </row>
    <row r="1792" spans="1:7">
      <c r="A1792" s="2">
        <v>52280</v>
      </c>
      <c r="B1792" s="2" t="s">
        <v>1414</v>
      </c>
      <c r="C1792" s="2" t="s">
        <v>1548</v>
      </c>
      <c r="D1792" s="2" t="s">
        <v>1425</v>
      </c>
      <c r="E1792" s="2" t="s">
        <v>457</v>
      </c>
      <c r="F1792" s="2" t="s">
        <v>457</v>
      </c>
      <c r="G1792" s="2" t="s">
        <v>457</v>
      </c>
    </row>
    <row r="1793" spans="1:7">
      <c r="A1793" s="2">
        <v>52290</v>
      </c>
      <c r="B1793" s="2" t="s">
        <v>1414</v>
      </c>
      <c r="C1793" s="2" t="s">
        <v>1548</v>
      </c>
      <c r="D1793" s="2" t="s">
        <v>1425</v>
      </c>
      <c r="E1793" s="2" t="s">
        <v>1554</v>
      </c>
      <c r="F1793" s="2" t="s">
        <v>1554</v>
      </c>
      <c r="G1793" s="2" t="s">
        <v>1554</v>
      </c>
    </row>
    <row r="1794" spans="1:7">
      <c r="A1794" s="2">
        <v>52300</v>
      </c>
      <c r="B1794" s="2" t="s">
        <v>1414</v>
      </c>
      <c r="C1794" s="2" t="s">
        <v>1548</v>
      </c>
      <c r="D1794" s="2" t="s">
        <v>1425</v>
      </c>
      <c r="E1794" s="2" t="s">
        <v>463</v>
      </c>
      <c r="F1794" s="2" t="s">
        <v>463</v>
      </c>
      <c r="G1794" s="2" t="s">
        <v>463</v>
      </c>
    </row>
    <row r="1795" spans="1:7">
      <c r="A1795" s="2">
        <v>52310</v>
      </c>
      <c r="B1795" s="2" t="s">
        <v>1414</v>
      </c>
      <c r="C1795" s="2" t="s">
        <v>1548</v>
      </c>
      <c r="D1795" s="2" t="s">
        <v>1425</v>
      </c>
      <c r="E1795" s="2" t="s">
        <v>465</v>
      </c>
      <c r="F1795" s="2" t="s">
        <v>465</v>
      </c>
      <c r="G1795" s="2" t="s">
        <v>465</v>
      </c>
    </row>
    <row r="1796" spans="1:7">
      <c r="A1796" s="2">
        <v>52320</v>
      </c>
      <c r="B1796" s="2" t="s">
        <v>1414</v>
      </c>
      <c r="C1796" s="2" t="s">
        <v>1548</v>
      </c>
      <c r="D1796" s="2" t="s">
        <v>1425</v>
      </c>
      <c r="E1796" s="2" t="s">
        <v>468</v>
      </c>
      <c r="F1796" s="2" t="s">
        <v>468</v>
      </c>
      <c r="G1796" s="2" t="s">
        <v>468</v>
      </c>
    </row>
    <row r="1797" spans="1:7">
      <c r="A1797" s="2">
        <v>52330</v>
      </c>
      <c r="B1797" s="2" t="s">
        <v>1414</v>
      </c>
      <c r="C1797" s="2" t="s">
        <v>1548</v>
      </c>
      <c r="D1797" s="2" t="s">
        <v>1425</v>
      </c>
      <c r="E1797" s="2" t="s">
        <v>470</v>
      </c>
      <c r="F1797" s="2" t="s">
        <v>470</v>
      </c>
      <c r="G1797" s="2" t="s">
        <v>470</v>
      </c>
    </row>
    <row r="1798" spans="1:7">
      <c r="A1798" s="2">
        <v>52340</v>
      </c>
      <c r="B1798" s="2" t="s">
        <v>1414</v>
      </c>
      <c r="C1798" s="2" t="s">
        <v>1548</v>
      </c>
      <c r="D1798" s="2" t="s">
        <v>1425</v>
      </c>
      <c r="E1798" s="2" t="s">
        <v>472</v>
      </c>
      <c r="F1798" s="2" t="s">
        <v>472</v>
      </c>
      <c r="G1798" s="2" t="s">
        <v>472</v>
      </c>
    </row>
    <row r="1799" spans="1:7">
      <c r="A1799" s="2">
        <v>52350</v>
      </c>
      <c r="B1799" s="2" t="s">
        <v>1414</v>
      </c>
      <c r="C1799" s="2" t="s">
        <v>1548</v>
      </c>
      <c r="D1799" s="2" t="s">
        <v>1425</v>
      </c>
      <c r="E1799" s="2" t="s">
        <v>1555</v>
      </c>
      <c r="F1799" s="2" t="s">
        <v>1555</v>
      </c>
      <c r="G1799" s="2" t="s">
        <v>1555</v>
      </c>
    </row>
    <row r="1800" spans="1:7">
      <c r="A1800" s="2">
        <v>52360</v>
      </c>
      <c r="B1800" s="2" t="s">
        <v>1414</v>
      </c>
      <c r="C1800" s="2" t="s">
        <v>1548</v>
      </c>
      <c r="D1800" s="2" t="s">
        <v>1425</v>
      </c>
      <c r="E1800" s="2" t="s">
        <v>474</v>
      </c>
      <c r="F1800" s="2" t="s">
        <v>474</v>
      </c>
      <c r="G1800" s="2" t="s">
        <v>474</v>
      </c>
    </row>
    <row r="1801" spans="1:7">
      <c r="A1801" s="2">
        <v>52370</v>
      </c>
      <c r="B1801" s="2" t="s">
        <v>1414</v>
      </c>
      <c r="C1801" s="2" t="s">
        <v>1548</v>
      </c>
      <c r="D1801" s="2" t="s">
        <v>1425</v>
      </c>
      <c r="E1801" s="2" t="s">
        <v>475</v>
      </c>
      <c r="F1801" s="2" t="s">
        <v>475</v>
      </c>
      <c r="G1801" s="2" t="s">
        <v>475</v>
      </c>
    </row>
    <row r="1802" spans="1:7">
      <c r="A1802" s="2">
        <v>52371</v>
      </c>
      <c r="B1802" s="2" t="s">
        <v>1414</v>
      </c>
      <c r="C1802" s="2" t="s">
        <v>1548</v>
      </c>
      <c r="D1802" s="2" t="s">
        <v>1430</v>
      </c>
      <c r="E1802" s="2" t="s">
        <v>57</v>
      </c>
      <c r="F1802" s="2" t="s">
        <v>57</v>
      </c>
      <c r="G1802" s="2" t="s">
        <v>57</v>
      </c>
    </row>
    <row r="1803" spans="1:7">
      <c r="A1803" s="2">
        <v>52380</v>
      </c>
      <c r="B1803" s="2" t="s">
        <v>1414</v>
      </c>
      <c r="C1803" s="2" t="s">
        <v>1548</v>
      </c>
      <c r="D1803" s="2" t="s">
        <v>1430</v>
      </c>
      <c r="E1803" s="2" t="s">
        <v>402</v>
      </c>
      <c r="F1803" s="2" t="s">
        <v>402</v>
      </c>
      <c r="G1803" s="2" t="s">
        <v>402</v>
      </c>
    </row>
    <row r="1804" spans="1:7">
      <c r="A1804" s="2">
        <v>52390</v>
      </c>
      <c r="B1804" t="s">
        <v>1414</v>
      </c>
      <c r="C1804" s="2" t="s">
        <v>1548</v>
      </c>
      <c r="D1804" s="2" t="s">
        <v>1430</v>
      </c>
      <c r="E1804" s="2" t="s">
        <v>405</v>
      </c>
      <c r="F1804" s="2" t="s">
        <v>405</v>
      </c>
      <c r="G1804" s="2" t="s">
        <v>405</v>
      </c>
    </row>
    <row r="1805" spans="1:7">
      <c r="A1805" s="2">
        <v>52400</v>
      </c>
      <c r="B1805" s="2" t="s">
        <v>1414</v>
      </c>
      <c r="C1805" s="2" t="s">
        <v>1548</v>
      </c>
      <c r="D1805" s="2" t="s">
        <v>1430</v>
      </c>
      <c r="E1805" s="2" t="s">
        <v>408</v>
      </c>
      <c r="F1805" s="2" t="s">
        <v>408</v>
      </c>
      <c r="G1805" s="2" t="s">
        <v>408</v>
      </c>
    </row>
    <row r="1806" spans="1:7">
      <c r="A1806" s="2">
        <v>52410</v>
      </c>
      <c r="B1806" s="2" t="s">
        <v>1414</v>
      </c>
      <c r="C1806" s="2" t="s">
        <v>1548</v>
      </c>
      <c r="D1806" s="2" t="s">
        <v>1430</v>
      </c>
      <c r="E1806" s="2" t="s">
        <v>410</v>
      </c>
      <c r="F1806" s="2" t="s">
        <v>410</v>
      </c>
      <c r="G1806" s="2" t="s">
        <v>410</v>
      </c>
    </row>
    <row r="1807" spans="1:7">
      <c r="A1807" s="2">
        <v>52420</v>
      </c>
      <c r="B1807" s="2" t="s">
        <v>1414</v>
      </c>
      <c r="C1807" s="2" t="s">
        <v>1548</v>
      </c>
      <c r="D1807" s="2" t="s">
        <v>1430</v>
      </c>
      <c r="E1807" s="2" t="s">
        <v>412</v>
      </c>
      <c r="F1807" s="2" t="s">
        <v>412</v>
      </c>
      <c r="G1807" s="2" t="s">
        <v>412</v>
      </c>
    </row>
    <row r="1808" spans="1:7">
      <c r="A1808" s="2">
        <v>52430</v>
      </c>
      <c r="B1808" s="2" t="s">
        <v>1414</v>
      </c>
      <c r="C1808" s="2" t="s">
        <v>1548</v>
      </c>
      <c r="D1808" s="2" t="s">
        <v>1430</v>
      </c>
      <c r="E1808" s="2" t="s">
        <v>1550</v>
      </c>
      <c r="F1808" s="2" t="s">
        <v>1550</v>
      </c>
      <c r="G1808" s="2" t="s">
        <v>1550</v>
      </c>
    </row>
    <row r="1809" spans="1:7">
      <c r="A1809" s="2">
        <v>52440</v>
      </c>
      <c r="B1809" s="2" t="s">
        <v>1414</v>
      </c>
      <c r="C1809" s="2" t="s">
        <v>1548</v>
      </c>
      <c r="D1809" s="2" t="s">
        <v>1430</v>
      </c>
      <c r="E1809" s="2" t="s">
        <v>1551</v>
      </c>
      <c r="F1809" s="2" t="s">
        <v>1551</v>
      </c>
      <c r="G1809" s="2" t="s">
        <v>1551</v>
      </c>
    </row>
    <row r="1810" spans="1:7">
      <c r="A1810" s="2">
        <v>52450</v>
      </c>
      <c r="B1810" s="2" t="s">
        <v>1414</v>
      </c>
      <c r="C1810" s="2" t="s">
        <v>1548</v>
      </c>
      <c r="D1810" s="2" t="s">
        <v>1430</v>
      </c>
      <c r="E1810" s="2" t="s">
        <v>418</v>
      </c>
      <c r="F1810" s="2" t="s">
        <v>418</v>
      </c>
      <c r="G1810" s="2" t="s">
        <v>418</v>
      </c>
    </row>
    <row r="1811" spans="1:7">
      <c r="A1811" s="2">
        <v>52460</v>
      </c>
      <c r="B1811" s="2" t="s">
        <v>1414</v>
      </c>
      <c r="C1811" s="2" t="s">
        <v>1548</v>
      </c>
      <c r="D1811" s="2" t="s">
        <v>1430</v>
      </c>
      <c r="E1811" s="2" t="s">
        <v>421</v>
      </c>
      <c r="F1811" s="2" t="s">
        <v>421</v>
      </c>
      <c r="G1811" s="2" t="s">
        <v>421</v>
      </c>
    </row>
    <row r="1812" spans="1:7">
      <c r="A1812" s="2">
        <v>52470</v>
      </c>
      <c r="B1812" s="2" t="s">
        <v>1414</v>
      </c>
      <c r="C1812" s="2" t="s">
        <v>1548</v>
      </c>
      <c r="D1812" s="2" t="s">
        <v>1430</v>
      </c>
      <c r="E1812" s="2" t="s">
        <v>424</v>
      </c>
      <c r="F1812" s="2" t="s">
        <v>424</v>
      </c>
      <c r="G1812" s="2" t="s">
        <v>424</v>
      </c>
    </row>
    <row r="1813" spans="1:7">
      <c r="A1813" s="2">
        <v>52480</v>
      </c>
      <c r="B1813" s="2" t="s">
        <v>1414</v>
      </c>
      <c r="C1813" s="2" t="s">
        <v>1548</v>
      </c>
      <c r="D1813" s="2" t="s">
        <v>1430</v>
      </c>
      <c r="E1813" s="2" t="s">
        <v>1552</v>
      </c>
      <c r="F1813" s="2" t="s">
        <v>1552</v>
      </c>
      <c r="G1813" s="2" t="s">
        <v>1552</v>
      </c>
    </row>
    <row r="1814" spans="1:7">
      <c r="A1814" s="2">
        <v>52490</v>
      </c>
      <c r="B1814" s="2" t="s">
        <v>1414</v>
      </c>
      <c r="C1814" s="2" t="s">
        <v>1548</v>
      </c>
      <c r="D1814" s="2" t="s">
        <v>1430</v>
      </c>
      <c r="E1814" s="2" t="s">
        <v>428</v>
      </c>
      <c r="F1814" s="2" t="s">
        <v>428</v>
      </c>
      <c r="G1814" s="2" t="s">
        <v>428</v>
      </c>
    </row>
    <row r="1815" spans="1:7">
      <c r="A1815" s="2">
        <v>52500</v>
      </c>
      <c r="B1815" s="2" t="s">
        <v>1414</v>
      </c>
      <c r="C1815" s="2" t="s">
        <v>1548</v>
      </c>
      <c r="D1815" s="2" t="s">
        <v>1430</v>
      </c>
      <c r="E1815" s="2" t="s">
        <v>1553</v>
      </c>
      <c r="F1815" s="2" t="s">
        <v>1553</v>
      </c>
      <c r="G1815" s="2" t="s">
        <v>1553</v>
      </c>
    </row>
    <row r="1816" spans="1:7">
      <c r="A1816" s="2">
        <v>52510</v>
      </c>
      <c r="B1816" s="2" t="s">
        <v>1414</v>
      </c>
      <c r="C1816" s="2" t="s">
        <v>1548</v>
      </c>
      <c r="D1816" s="2" t="s">
        <v>1430</v>
      </c>
      <c r="E1816" s="2" t="s">
        <v>432</v>
      </c>
      <c r="F1816" s="2" t="s">
        <v>432</v>
      </c>
      <c r="G1816" s="2" t="s">
        <v>432</v>
      </c>
    </row>
    <row r="1817" spans="1:7">
      <c r="A1817" s="2">
        <v>52520</v>
      </c>
      <c r="B1817" s="2" t="s">
        <v>1414</v>
      </c>
      <c r="C1817" s="2" t="s">
        <v>1548</v>
      </c>
      <c r="D1817" s="2" t="s">
        <v>1430</v>
      </c>
      <c r="E1817" s="2" t="s">
        <v>435</v>
      </c>
      <c r="F1817" s="2" t="s">
        <v>435</v>
      </c>
      <c r="G1817" s="2" t="s">
        <v>435</v>
      </c>
    </row>
    <row r="1818" spans="1:7">
      <c r="A1818" s="2">
        <v>52530</v>
      </c>
      <c r="B1818" s="2" t="s">
        <v>1414</v>
      </c>
      <c r="C1818" s="2" t="s">
        <v>1548</v>
      </c>
      <c r="D1818" s="2" t="s">
        <v>1430</v>
      </c>
      <c r="E1818" s="2" t="s">
        <v>436</v>
      </c>
      <c r="F1818" s="2" t="s">
        <v>436</v>
      </c>
      <c r="G1818" s="2" t="s">
        <v>436</v>
      </c>
    </row>
    <row r="1819" spans="1:7">
      <c r="A1819" s="2">
        <v>52540</v>
      </c>
      <c r="B1819" s="2" t="s">
        <v>1414</v>
      </c>
      <c r="C1819" s="2" t="s">
        <v>1548</v>
      </c>
      <c r="D1819" s="2" t="s">
        <v>1430</v>
      </c>
      <c r="E1819" s="2" t="s">
        <v>439</v>
      </c>
      <c r="F1819" s="2" t="s">
        <v>439</v>
      </c>
      <c r="G1819" s="2" t="s">
        <v>439</v>
      </c>
    </row>
    <row r="1820" spans="1:7">
      <c r="A1820" s="2">
        <v>52550</v>
      </c>
      <c r="B1820" s="2" t="s">
        <v>1414</v>
      </c>
      <c r="C1820" s="2" t="s">
        <v>1548</v>
      </c>
      <c r="D1820" s="2" t="s">
        <v>1430</v>
      </c>
      <c r="E1820" s="2" t="s">
        <v>442</v>
      </c>
      <c r="F1820" s="2" t="s">
        <v>442</v>
      </c>
      <c r="G1820" s="2" t="s">
        <v>442</v>
      </c>
    </row>
    <row r="1821" spans="1:7">
      <c r="A1821" s="2">
        <v>52560</v>
      </c>
      <c r="B1821" s="2" t="s">
        <v>1414</v>
      </c>
      <c r="C1821" s="2" t="s">
        <v>1548</v>
      </c>
      <c r="D1821" s="2" t="s">
        <v>1430</v>
      </c>
      <c r="E1821" s="2" t="s">
        <v>444</v>
      </c>
      <c r="F1821" s="2" t="s">
        <v>444</v>
      </c>
      <c r="G1821" s="2" t="s">
        <v>444</v>
      </c>
    </row>
    <row r="1822" spans="1:7">
      <c r="A1822" s="2">
        <v>52570</v>
      </c>
      <c r="B1822" s="2" t="s">
        <v>1414</v>
      </c>
      <c r="C1822" s="2" t="s">
        <v>1548</v>
      </c>
      <c r="D1822" s="2" t="s">
        <v>1430</v>
      </c>
      <c r="E1822" s="2" t="s">
        <v>446</v>
      </c>
      <c r="F1822" s="2" t="s">
        <v>446</v>
      </c>
      <c r="G1822" s="2" t="s">
        <v>446</v>
      </c>
    </row>
    <row r="1823" spans="1:7">
      <c r="A1823" s="2">
        <v>52580</v>
      </c>
      <c r="B1823" s="2" t="s">
        <v>1414</v>
      </c>
      <c r="C1823" s="2" t="s">
        <v>1548</v>
      </c>
      <c r="D1823" s="2" t="s">
        <v>1430</v>
      </c>
      <c r="E1823" s="2" t="s">
        <v>449</v>
      </c>
      <c r="F1823" s="2" t="s">
        <v>449</v>
      </c>
      <c r="G1823" s="2" t="s">
        <v>449</v>
      </c>
    </row>
    <row r="1824" spans="1:7">
      <c r="A1824" s="2">
        <v>52590</v>
      </c>
      <c r="B1824" s="2" t="s">
        <v>1414</v>
      </c>
      <c r="C1824" s="2" t="s">
        <v>1548</v>
      </c>
      <c r="D1824" s="2" t="s">
        <v>1430</v>
      </c>
      <c r="E1824" s="2" t="s">
        <v>452</v>
      </c>
      <c r="F1824" s="2" t="s">
        <v>452</v>
      </c>
      <c r="G1824" s="2" t="s">
        <v>452</v>
      </c>
    </row>
    <row r="1825" spans="1:7">
      <c r="A1825" s="2">
        <v>52600</v>
      </c>
      <c r="B1825" s="2" t="s">
        <v>1414</v>
      </c>
      <c r="C1825" s="2" t="s">
        <v>1548</v>
      </c>
      <c r="D1825" s="2" t="s">
        <v>1430</v>
      </c>
      <c r="E1825" s="2" t="s">
        <v>455</v>
      </c>
      <c r="F1825" s="2" t="s">
        <v>455</v>
      </c>
      <c r="G1825" s="2" t="s">
        <v>455</v>
      </c>
    </row>
    <row r="1826" spans="1:7">
      <c r="A1826" s="2">
        <v>52610</v>
      </c>
      <c r="B1826" s="2" t="s">
        <v>1414</v>
      </c>
      <c r="C1826" s="2" t="s">
        <v>1548</v>
      </c>
      <c r="D1826" s="2" t="s">
        <v>1430</v>
      </c>
      <c r="E1826" s="2" t="s">
        <v>457</v>
      </c>
      <c r="F1826" s="2" t="s">
        <v>457</v>
      </c>
      <c r="G1826" s="2" t="s">
        <v>457</v>
      </c>
    </row>
    <row r="1827" spans="1:7">
      <c r="A1827" s="2">
        <v>52620</v>
      </c>
      <c r="B1827" s="2" t="s">
        <v>1414</v>
      </c>
      <c r="C1827" s="2" t="s">
        <v>1548</v>
      </c>
      <c r="D1827" s="2" t="s">
        <v>1430</v>
      </c>
      <c r="E1827" s="2" t="s">
        <v>1554</v>
      </c>
      <c r="F1827" s="2" t="s">
        <v>1554</v>
      </c>
      <c r="G1827" s="2" t="s">
        <v>1554</v>
      </c>
    </row>
    <row r="1828" spans="1:7">
      <c r="A1828" s="2">
        <v>52630</v>
      </c>
      <c r="B1828" s="2" t="s">
        <v>1414</v>
      </c>
      <c r="C1828" s="2" t="s">
        <v>1548</v>
      </c>
      <c r="D1828" s="2" t="s">
        <v>1430</v>
      </c>
      <c r="E1828" s="2" t="s">
        <v>463</v>
      </c>
      <c r="F1828" s="2" t="s">
        <v>463</v>
      </c>
      <c r="G1828" s="2" t="s">
        <v>463</v>
      </c>
    </row>
    <row r="1829" spans="1:7">
      <c r="A1829" s="2">
        <v>52640</v>
      </c>
      <c r="B1829" s="2" t="s">
        <v>1414</v>
      </c>
      <c r="C1829" s="2" t="s">
        <v>1548</v>
      </c>
      <c r="D1829" s="2" t="s">
        <v>1430</v>
      </c>
      <c r="E1829" s="2" t="s">
        <v>465</v>
      </c>
      <c r="F1829" s="2" t="s">
        <v>465</v>
      </c>
      <c r="G1829" s="2" t="s">
        <v>465</v>
      </c>
    </row>
    <row r="1830" spans="1:7">
      <c r="A1830" s="2">
        <v>52650</v>
      </c>
      <c r="B1830" s="2" t="s">
        <v>1414</v>
      </c>
      <c r="C1830" s="2" t="s">
        <v>1548</v>
      </c>
      <c r="D1830" s="2" t="s">
        <v>1430</v>
      </c>
      <c r="E1830" s="2" t="s">
        <v>468</v>
      </c>
      <c r="F1830" s="2" t="s">
        <v>468</v>
      </c>
      <c r="G1830" s="2" t="s">
        <v>468</v>
      </c>
    </row>
    <row r="1831" spans="1:7">
      <c r="A1831" s="2">
        <v>52660</v>
      </c>
      <c r="B1831" s="2" t="s">
        <v>1414</v>
      </c>
      <c r="C1831" s="2" t="s">
        <v>1548</v>
      </c>
      <c r="D1831" s="2" t="s">
        <v>1430</v>
      </c>
      <c r="E1831" s="2" t="s">
        <v>470</v>
      </c>
      <c r="F1831" s="2" t="s">
        <v>470</v>
      </c>
      <c r="G1831" s="2" t="s">
        <v>470</v>
      </c>
    </row>
    <row r="1832" spans="1:7">
      <c r="A1832" s="2">
        <v>52670</v>
      </c>
      <c r="B1832" s="2" t="s">
        <v>1414</v>
      </c>
      <c r="C1832" s="2" t="s">
        <v>1548</v>
      </c>
      <c r="D1832" s="2" t="s">
        <v>1430</v>
      </c>
      <c r="E1832" s="2" t="s">
        <v>472</v>
      </c>
      <c r="F1832" s="2" t="s">
        <v>472</v>
      </c>
      <c r="G1832" s="2" t="s">
        <v>472</v>
      </c>
    </row>
    <row r="1833" spans="1:7">
      <c r="A1833" s="2">
        <v>52680</v>
      </c>
      <c r="B1833" s="2" t="s">
        <v>1414</v>
      </c>
      <c r="C1833" s="2" t="s">
        <v>1548</v>
      </c>
      <c r="D1833" s="2" t="s">
        <v>1430</v>
      </c>
      <c r="E1833" s="2" t="s">
        <v>1555</v>
      </c>
      <c r="F1833" s="2" t="s">
        <v>1555</v>
      </c>
      <c r="G1833" s="2" t="s">
        <v>1555</v>
      </c>
    </row>
    <row r="1834" spans="1:7">
      <c r="A1834" s="2">
        <v>52690</v>
      </c>
      <c r="B1834" s="2" t="s">
        <v>1414</v>
      </c>
      <c r="C1834" s="2" t="s">
        <v>1548</v>
      </c>
      <c r="D1834" s="2" t="s">
        <v>1430</v>
      </c>
      <c r="E1834" s="2" t="s">
        <v>474</v>
      </c>
      <c r="F1834" s="2" t="s">
        <v>474</v>
      </c>
      <c r="G1834" s="2" t="s">
        <v>474</v>
      </c>
    </row>
    <row r="1835" spans="1:7">
      <c r="A1835" s="2">
        <v>52700</v>
      </c>
      <c r="B1835" s="2" t="s">
        <v>1414</v>
      </c>
      <c r="C1835" s="2" t="s">
        <v>1548</v>
      </c>
      <c r="D1835" s="2" t="s">
        <v>1430</v>
      </c>
      <c r="E1835" s="2" t="s">
        <v>475</v>
      </c>
      <c r="F1835" s="2" t="s">
        <v>475</v>
      </c>
      <c r="G1835" s="2" t="s">
        <v>475</v>
      </c>
    </row>
    <row r="1836" spans="1:7">
      <c r="A1836" s="2">
        <v>52701</v>
      </c>
      <c r="B1836" s="2" t="s">
        <v>1414</v>
      </c>
      <c r="C1836" s="2" t="s">
        <v>1548</v>
      </c>
      <c r="D1836" s="2" t="s">
        <v>1433</v>
      </c>
      <c r="E1836" s="2" t="s">
        <v>57</v>
      </c>
      <c r="F1836" s="2" t="s">
        <v>57</v>
      </c>
      <c r="G1836"/>
    </row>
    <row r="1837" spans="1:7">
      <c r="A1837" s="2">
        <v>52710</v>
      </c>
      <c r="B1837" s="2" t="s">
        <v>1414</v>
      </c>
      <c r="C1837" s="2" t="s">
        <v>1548</v>
      </c>
      <c r="D1837" s="2" t="s">
        <v>1433</v>
      </c>
      <c r="E1837" s="2" t="s">
        <v>402</v>
      </c>
      <c r="F1837" s="2" t="s">
        <v>402</v>
      </c>
      <c r="G1837" s="2" t="s">
        <v>402</v>
      </c>
    </row>
    <row r="1838" spans="1:7">
      <c r="A1838" s="2">
        <v>52720</v>
      </c>
      <c r="B1838" s="2" t="s">
        <v>1414</v>
      </c>
      <c r="C1838" s="2" t="s">
        <v>1548</v>
      </c>
      <c r="D1838" s="2" t="s">
        <v>1433</v>
      </c>
      <c r="E1838" s="2" t="s">
        <v>405</v>
      </c>
      <c r="F1838" s="2" t="s">
        <v>405</v>
      </c>
      <c r="G1838" s="2" t="s">
        <v>405</v>
      </c>
    </row>
    <row r="1839" spans="1:7">
      <c r="A1839" s="2">
        <v>52730</v>
      </c>
      <c r="B1839" s="2" t="s">
        <v>1414</v>
      </c>
      <c r="C1839" s="2" t="s">
        <v>1548</v>
      </c>
      <c r="D1839" s="2" t="s">
        <v>1433</v>
      </c>
      <c r="E1839" s="2" t="s">
        <v>408</v>
      </c>
      <c r="F1839" s="2" t="s">
        <v>408</v>
      </c>
      <c r="G1839" s="2" t="s">
        <v>408</v>
      </c>
    </row>
    <row r="1840" spans="1:7">
      <c r="A1840" s="2">
        <v>52740</v>
      </c>
      <c r="B1840" s="2" t="s">
        <v>1414</v>
      </c>
      <c r="C1840" s="2" t="s">
        <v>1548</v>
      </c>
      <c r="D1840" s="2" t="s">
        <v>1433</v>
      </c>
      <c r="E1840" s="2" t="s">
        <v>410</v>
      </c>
      <c r="F1840" s="2" t="s">
        <v>410</v>
      </c>
      <c r="G1840" s="2" t="s">
        <v>410</v>
      </c>
    </row>
    <row r="1841" spans="1:7">
      <c r="A1841" s="2">
        <v>52750</v>
      </c>
      <c r="B1841" s="2" t="s">
        <v>1414</v>
      </c>
      <c r="C1841" s="2" t="s">
        <v>1548</v>
      </c>
      <c r="D1841" s="2" t="s">
        <v>1433</v>
      </c>
      <c r="E1841" s="2" t="s">
        <v>412</v>
      </c>
      <c r="F1841" s="2" t="s">
        <v>412</v>
      </c>
      <c r="G1841" s="2" t="s">
        <v>412</v>
      </c>
    </row>
    <row r="1842" spans="1:7">
      <c r="A1842" s="2">
        <v>52760</v>
      </c>
      <c r="B1842" s="2" t="s">
        <v>1414</v>
      </c>
      <c r="C1842" s="2" t="s">
        <v>1548</v>
      </c>
      <c r="D1842" s="2" t="s">
        <v>1433</v>
      </c>
      <c r="E1842" s="2" t="s">
        <v>1550</v>
      </c>
      <c r="F1842" s="2" t="s">
        <v>1550</v>
      </c>
      <c r="G1842" s="2" t="s">
        <v>1550</v>
      </c>
    </row>
    <row r="1843" spans="1:7">
      <c r="A1843" s="2">
        <v>52770</v>
      </c>
      <c r="B1843" s="2" t="s">
        <v>1414</v>
      </c>
      <c r="C1843" s="2" t="s">
        <v>1548</v>
      </c>
      <c r="D1843" s="2" t="s">
        <v>1433</v>
      </c>
      <c r="E1843" s="2" t="s">
        <v>1551</v>
      </c>
      <c r="F1843" s="2" t="s">
        <v>1551</v>
      </c>
      <c r="G1843" s="2" t="s">
        <v>1551</v>
      </c>
    </row>
    <row r="1844" spans="1:7">
      <c r="A1844" s="2">
        <v>52780</v>
      </c>
      <c r="B1844" s="2" t="s">
        <v>1414</v>
      </c>
      <c r="C1844" s="2" t="s">
        <v>1548</v>
      </c>
      <c r="D1844" s="2" t="s">
        <v>1433</v>
      </c>
      <c r="E1844" s="2" t="s">
        <v>418</v>
      </c>
      <c r="F1844" s="2" t="s">
        <v>418</v>
      </c>
      <c r="G1844" s="2" t="s">
        <v>418</v>
      </c>
    </row>
    <row r="1845" spans="1:7">
      <c r="A1845" s="2">
        <v>52790</v>
      </c>
      <c r="B1845" s="2" t="s">
        <v>1414</v>
      </c>
      <c r="C1845" s="2" t="s">
        <v>1548</v>
      </c>
      <c r="D1845" s="2" t="s">
        <v>1433</v>
      </c>
      <c r="E1845" s="2" t="s">
        <v>421</v>
      </c>
      <c r="F1845" s="2" t="s">
        <v>421</v>
      </c>
      <c r="G1845" s="2" t="s">
        <v>421</v>
      </c>
    </row>
    <row r="1846" spans="1:7">
      <c r="A1846" s="2">
        <v>52800</v>
      </c>
      <c r="B1846" s="2" t="s">
        <v>1414</v>
      </c>
      <c r="C1846" s="2" t="s">
        <v>1548</v>
      </c>
      <c r="D1846" s="2" t="s">
        <v>1433</v>
      </c>
      <c r="E1846" s="2" t="s">
        <v>424</v>
      </c>
      <c r="F1846" s="2" t="s">
        <v>424</v>
      </c>
      <c r="G1846" s="2" t="s">
        <v>424</v>
      </c>
    </row>
    <row r="1847" spans="1:7">
      <c r="A1847" s="2">
        <v>52810</v>
      </c>
      <c r="B1847" s="2" t="s">
        <v>1414</v>
      </c>
      <c r="C1847" s="2" t="s">
        <v>1548</v>
      </c>
      <c r="D1847" s="2" t="s">
        <v>1433</v>
      </c>
      <c r="E1847" s="2" t="s">
        <v>1552</v>
      </c>
      <c r="F1847" s="2" t="s">
        <v>1552</v>
      </c>
      <c r="G1847" s="2" t="s">
        <v>1552</v>
      </c>
    </row>
    <row r="1848" spans="1:7">
      <c r="A1848" s="2">
        <v>52820</v>
      </c>
      <c r="B1848" s="2" t="s">
        <v>1414</v>
      </c>
      <c r="C1848" s="2" t="s">
        <v>1548</v>
      </c>
      <c r="D1848" s="2" t="s">
        <v>1433</v>
      </c>
      <c r="E1848" s="2" t="s">
        <v>428</v>
      </c>
      <c r="F1848" s="2" t="s">
        <v>428</v>
      </c>
      <c r="G1848" s="2" t="s">
        <v>428</v>
      </c>
    </row>
    <row r="1849" spans="1:7">
      <c r="A1849" s="2">
        <v>52830</v>
      </c>
      <c r="B1849" s="2" t="s">
        <v>1414</v>
      </c>
      <c r="C1849" s="2" t="s">
        <v>1548</v>
      </c>
      <c r="D1849" s="2" t="s">
        <v>1433</v>
      </c>
      <c r="E1849" s="2" t="s">
        <v>1553</v>
      </c>
      <c r="F1849" s="2" t="s">
        <v>1553</v>
      </c>
      <c r="G1849" s="2" t="s">
        <v>1553</v>
      </c>
    </row>
    <row r="1850" spans="1:7">
      <c r="A1850" s="2">
        <v>52840</v>
      </c>
      <c r="B1850" s="2" t="s">
        <v>1414</v>
      </c>
      <c r="C1850" s="2" t="s">
        <v>1548</v>
      </c>
      <c r="D1850" s="2" t="s">
        <v>1433</v>
      </c>
      <c r="E1850" s="2" t="s">
        <v>432</v>
      </c>
      <c r="F1850" s="2" t="s">
        <v>432</v>
      </c>
      <c r="G1850" s="2" t="s">
        <v>432</v>
      </c>
    </row>
    <row r="1851" spans="1:7">
      <c r="A1851" s="2">
        <v>52850</v>
      </c>
      <c r="B1851" s="2" t="s">
        <v>1414</v>
      </c>
      <c r="C1851" s="2" t="s">
        <v>1548</v>
      </c>
      <c r="D1851" s="2" t="s">
        <v>1433</v>
      </c>
      <c r="E1851" s="2" t="s">
        <v>435</v>
      </c>
      <c r="F1851" s="2" t="s">
        <v>435</v>
      </c>
      <c r="G1851" s="2" t="s">
        <v>435</v>
      </c>
    </row>
    <row r="1852" spans="1:7">
      <c r="A1852" s="2">
        <v>52860</v>
      </c>
      <c r="B1852" s="2" t="s">
        <v>1414</v>
      </c>
      <c r="C1852" s="2" t="s">
        <v>1548</v>
      </c>
      <c r="D1852" s="2" t="s">
        <v>1433</v>
      </c>
      <c r="E1852" s="2" t="s">
        <v>436</v>
      </c>
      <c r="F1852" s="2" t="s">
        <v>436</v>
      </c>
      <c r="G1852" s="2" t="s">
        <v>436</v>
      </c>
    </row>
    <row r="1853" spans="1:7">
      <c r="A1853" s="2">
        <v>52870</v>
      </c>
      <c r="B1853" s="2" t="s">
        <v>1414</v>
      </c>
      <c r="C1853" s="2" t="s">
        <v>1548</v>
      </c>
      <c r="D1853" s="2" t="s">
        <v>1433</v>
      </c>
      <c r="E1853" s="2" t="s">
        <v>439</v>
      </c>
      <c r="F1853" s="2" t="s">
        <v>439</v>
      </c>
      <c r="G1853" s="2" t="s">
        <v>439</v>
      </c>
    </row>
    <row r="1854" spans="1:7">
      <c r="A1854" s="2">
        <v>52880</v>
      </c>
      <c r="B1854" s="2" t="s">
        <v>1414</v>
      </c>
      <c r="C1854" s="2" t="s">
        <v>1548</v>
      </c>
      <c r="D1854" s="2" t="s">
        <v>1433</v>
      </c>
      <c r="E1854" s="2" t="s">
        <v>442</v>
      </c>
      <c r="F1854" s="2" t="s">
        <v>442</v>
      </c>
      <c r="G1854" s="2" t="s">
        <v>442</v>
      </c>
    </row>
    <row r="1855" spans="1:7">
      <c r="A1855" s="2">
        <v>52890</v>
      </c>
      <c r="B1855" s="2" t="s">
        <v>1414</v>
      </c>
      <c r="C1855" s="2" t="s">
        <v>1548</v>
      </c>
      <c r="D1855" s="2" t="s">
        <v>1433</v>
      </c>
      <c r="E1855" s="2" t="s">
        <v>444</v>
      </c>
      <c r="F1855" s="2" t="s">
        <v>444</v>
      </c>
      <c r="G1855" s="2" t="s">
        <v>444</v>
      </c>
    </row>
    <row r="1856" spans="1:7">
      <c r="A1856" s="2">
        <v>52900</v>
      </c>
      <c r="B1856" s="2" t="s">
        <v>1414</v>
      </c>
      <c r="C1856" s="2" t="s">
        <v>1548</v>
      </c>
      <c r="D1856" s="2" t="s">
        <v>1433</v>
      </c>
      <c r="E1856" s="2" t="s">
        <v>446</v>
      </c>
      <c r="F1856" s="2" t="s">
        <v>446</v>
      </c>
      <c r="G1856" s="2" t="s">
        <v>446</v>
      </c>
    </row>
    <row r="1857" spans="1:7">
      <c r="A1857" s="2">
        <v>52910</v>
      </c>
      <c r="B1857" s="2" t="s">
        <v>1414</v>
      </c>
      <c r="C1857" s="2" t="s">
        <v>1548</v>
      </c>
      <c r="D1857" s="2" t="s">
        <v>1433</v>
      </c>
      <c r="E1857" s="2" t="s">
        <v>449</v>
      </c>
      <c r="F1857" s="2" t="s">
        <v>449</v>
      </c>
      <c r="G1857" s="2" t="s">
        <v>449</v>
      </c>
    </row>
    <row r="1858" spans="1:7">
      <c r="A1858" s="2">
        <v>52920</v>
      </c>
      <c r="B1858" s="2" t="s">
        <v>1414</v>
      </c>
      <c r="C1858" s="2" t="s">
        <v>1548</v>
      </c>
      <c r="D1858" s="2" t="s">
        <v>1433</v>
      </c>
      <c r="E1858" s="2" t="s">
        <v>452</v>
      </c>
      <c r="F1858" s="2" t="s">
        <v>452</v>
      </c>
      <c r="G1858" s="2" t="s">
        <v>452</v>
      </c>
    </row>
    <row r="1859" spans="1:7">
      <c r="A1859" s="2">
        <v>52930</v>
      </c>
      <c r="B1859" s="2" t="s">
        <v>1414</v>
      </c>
      <c r="C1859" s="2" t="s">
        <v>1548</v>
      </c>
      <c r="D1859" s="2" t="s">
        <v>1433</v>
      </c>
      <c r="E1859" s="2" t="s">
        <v>455</v>
      </c>
      <c r="F1859" s="2" t="s">
        <v>455</v>
      </c>
      <c r="G1859" s="2" t="s">
        <v>455</v>
      </c>
    </row>
    <row r="1860" spans="1:7">
      <c r="A1860" s="2">
        <v>52940</v>
      </c>
      <c r="B1860" s="2" t="s">
        <v>1414</v>
      </c>
      <c r="C1860" s="2" t="s">
        <v>1548</v>
      </c>
      <c r="D1860" s="2" t="s">
        <v>1433</v>
      </c>
      <c r="E1860" s="2" t="s">
        <v>457</v>
      </c>
      <c r="F1860" s="2" t="s">
        <v>457</v>
      </c>
      <c r="G1860" s="2" t="s">
        <v>457</v>
      </c>
    </row>
    <row r="1861" spans="1:7">
      <c r="A1861" s="2">
        <v>52950</v>
      </c>
      <c r="B1861" s="2" t="s">
        <v>1414</v>
      </c>
      <c r="C1861" s="2" t="s">
        <v>1548</v>
      </c>
      <c r="D1861" s="2" t="s">
        <v>1433</v>
      </c>
      <c r="E1861" s="2" t="s">
        <v>1554</v>
      </c>
      <c r="F1861" s="2" t="s">
        <v>1554</v>
      </c>
      <c r="G1861" s="2" t="s">
        <v>1554</v>
      </c>
    </row>
    <row r="1862" spans="1:7">
      <c r="A1862" s="2">
        <v>52960</v>
      </c>
      <c r="B1862" s="2" t="s">
        <v>1414</v>
      </c>
      <c r="C1862" s="2" t="s">
        <v>1548</v>
      </c>
      <c r="D1862" s="2" t="s">
        <v>1433</v>
      </c>
      <c r="E1862" s="2" t="s">
        <v>463</v>
      </c>
      <c r="F1862" s="2" t="s">
        <v>463</v>
      </c>
      <c r="G1862" s="2" t="s">
        <v>463</v>
      </c>
    </row>
    <row r="1863" spans="1:7">
      <c r="A1863" s="2">
        <v>52970</v>
      </c>
      <c r="B1863" s="2" t="s">
        <v>1414</v>
      </c>
      <c r="C1863" s="2" t="s">
        <v>1548</v>
      </c>
      <c r="D1863" s="2" t="s">
        <v>1433</v>
      </c>
      <c r="E1863" s="2" t="s">
        <v>465</v>
      </c>
      <c r="F1863" s="2" t="s">
        <v>465</v>
      </c>
      <c r="G1863" s="2" t="s">
        <v>465</v>
      </c>
    </row>
    <row r="1864" spans="1:7">
      <c r="A1864" s="2">
        <v>52980</v>
      </c>
      <c r="B1864" s="2" t="s">
        <v>1414</v>
      </c>
      <c r="C1864" s="2" t="s">
        <v>1548</v>
      </c>
      <c r="D1864" s="2" t="s">
        <v>1433</v>
      </c>
      <c r="E1864" s="2" t="s">
        <v>468</v>
      </c>
      <c r="F1864" s="2" t="s">
        <v>468</v>
      </c>
      <c r="G1864" s="2" t="s">
        <v>468</v>
      </c>
    </row>
    <row r="1865" spans="1:7">
      <c r="A1865" s="2">
        <v>52990</v>
      </c>
      <c r="B1865" s="2" t="s">
        <v>1414</v>
      </c>
      <c r="C1865" s="2" t="s">
        <v>1548</v>
      </c>
      <c r="D1865" s="2" t="s">
        <v>1433</v>
      </c>
      <c r="E1865" s="2" t="s">
        <v>470</v>
      </c>
      <c r="F1865" s="2" t="s">
        <v>470</v>
      </c>
      <c r="G1865" s="2" t="s">
        <v>470</v>
      </c>
    </row>
    <row r="1866" spans="1:7">
      <c r="A1866" s="2">
        <v>53000</v>
      </c>
      <c r="B1866" s="2" t="s">
        <v>1414</v>
      </c>
      <c r="C1866" s="2" t="s">
        <v>1548</v>
      </c>
      <c r="D1866" s="2" t="s">
        <v>1433</v>
      </c>
      <c r="E1866" s="2" t="s">
        <v>472</v>
      </c>
      <c r="F1866" s="2" t="s">
        <v>472</v>
      </c>
      <c r="G1866" s="2" t="s">
        <v>472</v>
      </c>
    </row>
    <row r="1867" spans="1:7">
      <c r="A1867" s="2">
        <v>53010</v>
      </c>
      <c r="B1867" s="2" t="s">
        <v>1414</v>
      </c>
      <c r="C1867" s="2" t="s">
        <v>1548</v>
      </c>
      <c r="D1867" s="2" t="s">
        <v>1433</v>
      </c>
      <c r="E1867" s="2" t="s">
        <v>1555</v>
      </c>
      <c r="F1867" s="2" t="s">
        <v>1555</v>
      </c>
      <c r="G1867" s="2" t="s">
        <v>1555</v>
      </c>
    </row>
    <row r="1868" spans="1:7">
      <c r="A1868" s="2">
        <v>53020</v>
      </c>
      <c r="B1868" s="2" t="s">
        <v>1414</v>
      </c>
      <c r="C1868" s="2" t="s">
        <v>1548</v>
      </c>
      <c r="D1868" s="2" t="s">
        <v>1433</v>
      </c>
      <c r="E1868" s="2" t="s">
        <v>474</v>
      </c>
      <c r="F1868" s="2" t="s">
        <v>474</v>
      </c>
      <c r="G1868" s="2" t="s">
        <v>474</v>
      </c>
    </row>
    <row r="1869" spans="1:7">
      <c r="A1869" s="2">
        <v>53030</v>
      </c>
      <c r="B1869" s="2" t="s">
        <v>1414</v>
      </c>
      <c r="C1869" s="2" t="s">
        <v>1548</v>
      </c>
      <c r="D1869" s="2" t="s">
        <v>1433</v>
      </c>
      <c r="E1869" s="2" t="s">
        <v>475</v>
      </c>
      <c r="F1869" s="2" t="s">
        <v>475</v>
      </c>
      <c r="G1869" s="2" t="s">
        <v>475</v>
      </c>
    </row>
    <row r="1870" spans="1:7">
      <c r="A1870" s="2">
        <v>53031</v>
      </c>
      <c r="B1870" s="2" t="s">
        <v>1414</v>
      </c>
      <c r="C1870" s="2" t="s">
        <v>1548</v>
      </c>
      <c r="D1870" s="2" t="s">
        <v>1436</v>
      </c>
      <c r="E1870" s="2" t="s">
        <v>57</v>
      </c>
      <c r="F1870" s="2" t="s">
        <v>57</v>
      </c>
      <c r="G1870" s="2" t="s">
        <v>57</v>
      </c>
    </row>
    <row r="1871" spans="1:7">
      <c r="A1871" s="2">
        <v>53040</v>
      </c>
      <c r="B1871" s="2" t="s">
        <v>1414</v>
      </c>
      <c r="C1871" s="2" t="s">
        <v>1548</v>
      </c>
      <c r="D1871" s="2" t="s">
        <v>1436</v>
      </c>
      <c r="E1871" s="2" t="s">
        <v>402</v>
      </c>
      <c r="F1871" s="2" t="s">
        <v>402</v>
      </c>
      <c r="G1871" s="2" t="s">
        <v>402</v>
      </c>
    </row>
    <row r="1872" spans="1:7">
      <c r="A1872" s="2">
        <v>53050</v>
      </c>
      <c r="B1872" s="2" t="s">
        <v>1414</v>
      </c>
      <c r="C1872" s="2" t="s">
        <v>1548</v>
      </c>
      <c r="D1872" s="2" t="s">
        <v>1436</v>
      </c>
      <c r="E1872" s="2" t="s">
        <v>405</v>
      </c>
      <c r="F1872" s="2" t="s">
        <v>405</v>
      </c>
      <c r="G1872" s="2" t="s">
        <v>405</v>
      </c>
    </row>
    <row r="1873" spans="1:7">
      <c r="A1873" s="2">
        <v>53060</v>
      </c>
      <c r="B1873" s="2" t="s">
        <v>1414</v>
      </c>
      <c r="C1873" s="2" t="s">
        <v>1548</v>
      </c>
      <c r="D1873" s="2" t="s">
        <v>1436</v>
      </c>
      <c r="E1873" s="2" t="s">
        <v>408</v>
      </c>
      <c r="F1873" s="2" t="s">
        <v>408</v>
      </c>
      <c r="G1873" s="2" t="s">
        <v>408</v>
      </c>
    </row>
    <row r="1874" spans="1:7">
      <c r="A1874" s="2">
        <v>53070</v>
      </c>
      <c r="B1874" s="2" t="s">
        <v>1414</v>
      </c>
      <c r="C1874" s="2" t="s">
        <v>1548</v>
      </c>
      <c r="D1874" s="2" t="s">
        <v>1436</v>
      </c>
      <c r="E1874" s="2" t="s">
        <v>410</v>
      </c>
      <c r="F1874" s="2" t="s">
        <v>410</v>
      </c>
      <c r="G1874" s="2" t="s">
        <v>410</v>
      </c>
    </row>
    <row r="1875" spans="1:7">
      <c r="A1875" s="2">
        <v>53080</v>
      </c>
      <c r="B1875" s="2" t="s">
        <v>1414</v>
      </c>
      <c r="C1875" s="2" t="s">
        <v>1548</v>
      </c>
      <c r="D1875" s="2" t="s">
        <v>1436</v>
      </c>
      <c r="E1875" s="2" t="s">
        <v>412</v>
      </c>
      <c r="F1875" s="2" t="s">
        <v>412</v>
      </c>
      <c r="G1875" s="2" t="s">
        <v>412</v>
      </c>
    </row>
    <row r="1876" spans="1:7">
      <c r="A1876" s="2">
        <v>53090</v>
      </c>
      <c r="B1876" s="2" t="s">
        <v>1414</v>
      </c>
      <c r="C1876" s="2" t="s">
        <v>1548</v>
      </c>
      <c r="D1876" s="2" t="s">
        <v>1436</v>
      </c>
      <c r="E1876" s="2" t="s">
        <v>1550</v>
      </c>
      <c r="F1876" s="2" t="s">
        <v>1550</v>
      </c>
      <c r="G1876" s="2" t="s">
        <v>1550</v>
      </c>
    </row>
    <row r="1877" spans="1:7">
      <c r="A1877" s="2">
        <v>53100</v>
      </c>
      <c r="B1877" s="2" t="s">
        <v>1414</v>
      </c>
      <c r="C1877" s="2" t="s">
        <v>1548</v>
      </c>
      <c r="D1877" s="2" t="s">
        <v>1436</v>
      </c>
      <c r="E1877" s="2" t="s">
        <v>1551</v>
      </c>
      <c r="F1877" s="2" t="s">
        <v>1551</v>
      </c>
      <c r="G1877" s="2" t="s">
        <v>1551</v>
      </c>
    </row>
    <row r="1878" spans="1:7">
      <c r="A1878" s="2">
        <v>53110</v>
      </c>
      <c r="B1878" s="2" t="s">
        <v>1414</v>
      </c>
      <c r="C1878" s="2" t="s">
        <v>1548</v>
      </c>
      <c r="D1878" s="2" t="s">
        <v>1436</v>
      </c>
      <c r="E1878" s="2" t="s">
        <v>418</v>
      </c>
      <c r="F1878" s="2" t="s">
        <v>418</v>
      </c>
      <c r="G1878" s="2" t="s">
        <v>418</v>
      </c>
    </row>
    <row r="1879" spans="1:7">
      <c r="A1879" s="2">
        <v>53120</v>
      </c>
      <c r="B1879" s="2" t="s">
        <v>1414</v>
      </c>
      <c r="C1879" s="2" t="s">
        <v>1548</v>
      </c>
      <c r="D1879" s="2" t="s">
        <v>1436</v>
      </c>
      <c r="E1879" s="2" t="s">
        <v>421</v>
      </c>
      <c r="F1879" s="2" t="s">
        <v>421</v>
      </c>
      <c r="G1879" s="2" t="s">
        <v>421</v>
      </c>
    </row>
    <row r="1880" spans="1:7">
      <c r="A1880" s="2">
        <v>53130</v>
      </c>
      <c r="B1880" s="2" t="s">
        <v>1414</v>
      </c>
      <c r="C1880" s="2" t="s">
        <v>1548</v>
      </c>
      <c r="D1880" s="2" t="s">
        <v>1436</v>
      </c>
      <c r="E1880" s="2" t="s">
        <v>424</v>
      </c>
      <c r="F1880" s="2" t="s">
        <v>424</v>
      </c>
      <c r="G1880" s="2" t="s">
        <v>424</v>
      </c>
    </row>
    <row r="1881" spans="1:7">
      <c r="A1881" s="2">
        <v>53140</v>
      </c>
      <c r="B1881" s="2" t="s">
        <v>1414</v>
      </c>
      <c r="C1881" s="2" t="s">
        <v>1548</v>
      </c>
      <c r="D1881" s="2" t="s">
        <v>1436</v>
      </c>
      <c r="E1881" s="2" t="s">
        <v>1552</v>
      </c>
      <c r="F1881" s="2" t="s">
        <v>1552</v>
      </c>
      <c r="G1881" s="2" t="s">
        <v>1552</v>
      </c>
    </row>
    <row r="1882" spans="1:7">
      <c r="A1882" s="2">
        <v>53150</v>
      </c>
      <c r="B1882" s="2" t="s">
        <v>1414</v>
      </c>
      <c r="C1882" s="2" t="s">
        <v>1548</v>
      </c>
      <c r="D1882" s="2" t="s">
        <v>1436</v>
      </c>
      <c r="E1882" s="2" t="s">
        <v>428</v>
      </c>
      <c r="F1882" s="2" t="s">
        <v>428</v>
      </c>
      <c r="G1882" s="2" t="s">
        <v>428</v>
      </c>
    </row>
    <row r="1883" spans="1:7">
      <c r="A1883" s="2">
        <v>53160</v>
      </c>
      <c r="B1883" s="2" t="s">
        <v>1414</v>
      </c>
      <c r="C1883" s="2" t="s">
        <v>1548</v>
      </c>
      <c r="D1883" s="2" t="s">
        <v>1436</v>
      </c>
      <c r="E1883" s="2" t="s">
        <v>1553</v>
      </c>
      <c r="F1883" s="2" t="s">
        <v>1553</v>
      </c>
      <c r="G1883" s="2" t="s">
        <v>1553</v>
      </c>
    </row>
    <row r="1884" spans="1:7">
      <c r="A1884" s="2">
        <v>53170</v>
      </c>
      <c r="B1884" s="2" t="s">
        <v>1414</v>
      </c>
      <c r="C1884" s="2" t="s">
        <v>1548</v>
      </c>
      <c r="D1884" s="2" t="s">
        <v>1436</v>
      </c>
      <c r="E1884" s="2" t="s">
        <v>432</v>
      </c>
      <c r="F1884" s="2" t="s">
        <v>432</v>
      </c>
      <c r="G1884" s="2" t="s">
        <v>432</v>
      </c>
    </row>
    <row r="1885" spans="1:7">
      <c r="A1885" s="2">
        <v>53180</v>
      </c>
      <c r="B1885" s="2" t="s">
        <v>1414</v>
      </c>
      <c r="C1885" s="2" t="s">
        <v>1548</v>
      </c>
      <c r="D1885" s="2" t="s">
        <v>1436</v>
      </c>
      <c r="E1885" s="2" t="s">
        <v>435</v>
      </c>
      <c r="F1885" s="2" t="s">
        <v>435</v>
      </c>
      <c r="G1885" s="2" t="s">
        <v>435</v>
      </c>
    </row>
    <row r="1886" spans="1:7">
      <c r="A1886" s="2">
        <v>53190</v>
      </c>
      <c r="B1886" s="2" t="s">
        <v>1414</v>
      </c>
      <c r="C1886" s="2" t="s">
        <v>1548</v>
      </c>
      <c r="D1886" s="2" t="s">
        <v>1436</v>
      </c>
      <c r="E1886" s="2" t="s">
        <v>436</v>
      </c>
      <c r="F1886" s="2" t="s">
        <v>436</v>
      </c>
      <c r="G1886" s="2" t="s">
        <v>436</v>
      </c>
    </row>
    <row r="1887" spans="1:7">
      <c r="A1887" s="2">
        <v>53200</v>
      </c>
      <c r="B1887" s="2" t="s">
        <v>1414</v>
      </c>
      <c r="C1887" s="2" t="s">
        <v>1548</v>
      </c>
      <c r="D1887" s="2" t="s">
        <v>1436</v>
      </c>
      <c r="E1887" s="2" t="s">
        <v>439</v>
      </c>
      <c r="F1887" s="2" t="s">
        <v>439</v>
      </c>
      <c r="G1887" s="2" t="s">
        <v>439</v>
      </c>
    </row>
    <row r="1888" spans="1:7">
      <c r="A1888" s="2">
        <v>53210</v>
      </c>
      <c r="B1888" s="2" t="s">
        <v>1414</v>
      </c>
      <c r="C1888" s="2" t="s">
        <v>1548</v>
      </c>
      <c r="D1888" s="2" t="s">
        <v>1436</v>
      </c>
      <c r="E1888" s="2" t="s">
        <v>442</v>
      </c>
      <c r="F1888" s="2" t="s">
        <v>442</v>
      </c>
      <c r="G1888" s="2" t="s">
        <v>442</v>
      </c>
    </row>
    <row r="1889" spans="1:7">
      <c r="A1889" s="2">
        <v>53220</v>
      </c>
      <c r="B1889" s="2" t="s">
        <v>1414</v>
      </c>
      <c r="C1889" s="2" t="s">
        <v>1548</v>
      </c>
      <c r="D1889" s="2" t="s">
        <v>1436</v>
      </c>
      <c r="E1889" s="2" t="s">
        <v>444</v>
      </c>
      <c r="F1889" s="2" t="s">
        <v>444</v>
      </c>
      <c r="G1889" s="2" t="s">
        <v>444</v>
      </c>
    </row>
    <row r="1890" spans="1:7">
      <c r="A1890" s="2">
        <v>53230</v>
      </c>
      <c r="B1890" s="2" t="s">
        <v>1414</v>
      </c>
      <c r="C1890" s="2" t="s">
        <v>1548</v>
      </c>
      <c r="D1890" s="2" t="s">
        <v>1436</v>
      </c>
      <c r="E1890" s="2" t="s">
        <v>446</v>
      </c>
      <c r="F1890" s="2" t="s">
        <v>446</v>
      </c>
      <c r="G1890" s="2" t="s">
        <v>446</v>
      </c>
    </row>
    <row r="1891" spans="1:7">
      <c r="A1891" s="2">
        <v>53240</v>
      </c>
      <c r="B1891" s="2" t="s">
        <v>1414</v>
      </c>
      <c r="C1891" s="2" t="s">
        <v>1548</v>
      </c>
      <c r="D1891" s="2" t="s">
        <v>1436</v>
      </c>
      <c r="E1891" s="2" t="s">
        <v>449</v>
      </c>
      <c r="F1891" s="2" t="s">
        <v>449</v>
      </c>
      <c r="G1891" s="2" t="s">
        <v>449</v>
      </c>
    </row>
    <row r="1892" spans="1:7">
      <c r="A1892" s="2">
        <v>53250</v>
      </c>
      <c r="B1892" s="2" t="s">
        <v>1414</v>
      </c>
      <c r="C1892" s="2" t="s">
        <v>1548</v>
      </c>
      <c r="D1892" s="2" t="s">
        <v>1436</v>
      </c>
      <c r="E1892" s="2" t="s">
        <v>452</v>
      </c>
      <c r="F1892" s="2" t="s">
        <v>452</v>
      </c>
      <c r="G1892" s="2" t="s">
        <v>452</v>
      </c>
    </row>
    <row r="1893" spans="1:7">
      <c r="A1893" s="2">
        <v>53260</v>
      </c>
      <c r="B1893" s="2" t="s">
        <v>1414</v>
      </c>
      <c r="C1893" s="2" t="s">
        <v>1548</v>
      </c>
      <c r="D1893" s="2" t="s">
        <v>1436</v>
      </c>
      <c r="E1893" s="2" t="s">
        <v>455</v>
      </c>
      <c r="F1893" s="2" t="s">
        <v>455</v>
      </c>
      <c r="G1893" s="2" t="s">
        <v>455</v>
      </c>
    </row>
    <row r="1894" spans="1:7">
      <c r="A1894" s="2">
        <v>53270</v>
      </c>
      <c r="B1894" s="2" t="s">
        <v>1414</v>
      </c>
      <c r="C1894" s="2" t="s">
        <v>1548</v>
      </c>
      <c r="D1894" s="2" t="s">
        <v>1436</v>
      </c>
      <c r="E1894" s="2" t="s">
        <v>457</v>
      </c>
      <c r="F1894" s="2" t="s">
        <v>457</v>
      </c>
      <c r="G1894" s="2" t="s">
        <v>457</v>
      </c>
    </row>
    <row r="1895" spans="1:7">
      <c r="A1895" s="2">
        <v>53280</v>
      </c>
      <c r="B1895" s="2" t="s">
        <v>1414</v>
      </c>
      <c r="C1895" s="2" t="s">
        <v>1548</v>
      </c>
      <c r="D1895" s="2" t="s">
        <v>1436</v>
      </c>
      <c r="E1895" s="2" t="s">
        <v>1554</v>
      </c>
      <c r="F1895" s="2" t="s">
        <v>1554</v>
      </c>
      <c r="G1895" s="2" t="s">
        <v>1554</v>
      </c>
    </row>
    <row r="1896" spans="1:7">
      <c r="A1896" s="2">
        <v>53290</v>
      </c>
      <c r="B1896" s="2" t="s">
        <v>1414</v>
      </c>
      <c r="C1896" s="2" t="s">
        <v>1548</v>
      </c>
      <c r="D1896" s="2" t="s">
        <v>1436</v>
      </c>
      <c r="E1896" s="2" t="s">
        <v>463</v>
      </c>
      <c r="F1896" s="2" t="s">
        <v>463</v>
      </c>
      <c r="G1896" s="2" t="s">
        <v>463</v>
      </c>
    </row>
    <row r="1897" spans="1:7">
      <c r="A1897" s="2">
        <v>53300</v>
      </c>
      <c r="B1897" s="2" t="s">
        <v>1414</v>
      </c>
      <c r="C1897" s="2" t="s">
        <v>1548</v>
      </c>
      <c r="D1897" s="2" t="s">
        <v>1436</v>
      </c>
      <c r="E1897" s="2" t="s">
        <v>465</v>
      </c>
      <c r="F1897" s="2" t="s">
        <v>465</v>
      </c>
      <c r="G1897" s="2" t="s">
        <v>465</v>
      </c>
    </row>
    <row r="1898" spans="1:7">
      <c r="A1898" s="2">
        <v>53310</v>
      </c>
      <c r="B1898" s="2" t="s">
        <v>1414</v>
      </c>
      <c r="C1898" s="2" t="s">
        <v>1548</v>
      </c>
      <c r="D1898" s="2" t="s">
        <v>1436</v>
      </c>
      <c r="E1898" s="2" t="s">
        <v>468</v>
      </c>
      <c r="F1898" s="2" t="s">
        <v>468</v>
      </c>
      <c r="G1898" s="2" t="s">
        <v>468</v>
      </c>
    </row>
    <row r="1899" spans="1:7">
      <c r="A1899" s="2">
        <v>53320</v>
      </c>
      <c r="B1899" s="2" t="s">
        <v>1414</v>
      </c>
      <c r="C1899" s="2" t="s">
        <v>1548</v>
      </c>
      <c r="D1899" s="2" t="s">
        <v>1436</v>
      </c>
      <c r="E1899" s="2" t="s">
        <v>470</v>
      </c>
      <c r="F1899" s="2" t="s">
        <v>470</v>
      </c>
      <c r="G1899" s="2" t="s">
        <v>470</v>
      </c>
    </row>
    <row r="1900" spans="1:7">
      <c r="A1900" s="2">
        <v>53330</v>
      </c>
      <c r="B1900" s="2" t="s">
        <v>1414</v>
      </c>
      <c r="C1900" s="2" t="s">
        <v>1548</v>
      </c>
      <c r="D1900" s="2" t="s">
        <v>1436</v>
      </c>
      <c r="E1900" s="2" t="s">
        <v>472</v>
      </c>
      <c r="F1900" s="2" t="s">
        <v>472</v>
      </c>
      <c r="G1900" s="2" t="s">
        <v>472</v>
      </c>
    </row>
    <row r="1901" spans="1:7">
      <c r="A1901" s="2">
        <v>53340</v>
      </c>
      <c r="B1901" s="2" t="s">
        <v>1414</v>
      </c>
      <c r="C1901" s="2" t="s">
        <v>1548</v>
      </c>
      <c r="D1901" s="2" t="s">
        <v>1436</v>
      </c>
      <c r="E1901" s="2" t="s">
        <v>1555</v>
      </c>
      <c r="F1901" s="2" t="s">
        <v>1555</v>
      </c>
      <c r="G1901" s="2" t="s">
        <v>1555</v>
      </c>
    </row>
    <row r="1902" spans="1:7">
      <c r="A1902" s="2">
        <v>53350</v>
      </c>
      <c r="B1902" s="2" t="s">
        <v>1414</v>
      </c>
      <c r="C1902" s="2" t="s">
        <v>1548</v>
      </c>
      <c r="D1902" s="2" t="s">
        <v>1436</v>
      </c>
      <c r="E1902" s="2" t="s">
        <v>474</v>
      </c>
      <c r="F1902" s="2" t="s">
        <v>474</v>
      </c>
      <c r="G1902" s="2" t="s">
        <v>474</v>
      </c>
    </row>
    <row r="1903" spans="1:7">
      <c r="A1903" s="2">
        <v>53360</v>
      </c>
      <c r="B1903" s="2" t="s">
        <v>1414</v>
      </c>
      <c r="C1903" s="2" t="s">
        <v>1548</v>
      </c>
      <c r="D1903" s="2" t="s">
        <v>1436</v>
      </c>
      <c r="E1903" s="2" t="s">
        <v>475</v>
      </c>
      <c r="F1903" s="2" t="s">
        <v>475</v>
      </c>
      <c r="G1903" s="2" t="s">
        <v>475</v>
      </c>
    </row>
    <row r="1904" spans="1:7">
      <c r="A1904" s="2">
        <v>53361</v>
      </c>
      <c r="B1904" s="2" t="s">
        <v>1414</v>
      </c>
      <c r="C1904" s="2" t="s">
        <v>1548</v>
      </c>
      <c r="D1904" s="2" t="s">
        <v>1439</v>
      </c>
      <c r="E1904" s="2" t="s">
        <v>57</v>
      </c>
      <c r="F1904" s="2" t="s">
        <v>57</v>
      </c>
      <c r="G1904" s="2" t="s">
        <v>57</v>
      </c>
    </row>
    <row r="1905" spans="1:7">
      <c r="A1905" s="2">
        <v>53370</v>
      </c>
      <c r="B1905" t="s">
        <v>1414</v>
      </c>
      <c r="C1905" s="2" t="s">
        <v>1548</v>
      </c>
      <c r="D1905" s="2" t="s">
        <v>1439</v>
      </c>
      <c r="E1905" s="2" t="s">
        <v>402</v>
      </c>
      <c r="F1905" s="2" t="s">
        <v>402</v>
      </c>
      <c r="G1905" s="2" t="s">
        <v>402</v>
      </c>
    </row>
    <row r="1906" spans="1:7">
      <c r="A1906" s="2">
        <v>53380</v>
      </c>
      <c r="B1906" s="2" t="s">
        <v>1414</v>
      </c>
      <c r="C1906" s="2" t="s">
        <v>1548</v>
      </c>
      <c r="D1906" s="2" t="s">
        <v>1439</v>
      </c>
      <c r="E1906" s="2" t="s">
        <v>405</v>
      </c>
      <c r="F1906" s="2" t="s">
        <v>405</v>
      </c>
      <c r="G1906" s="2" t="s">
        <v>405</v>
      </c>
    </row>
    <row r="1907" spans="1:7">
      <c r="A1907" s="2">
        <v>53390</v>
      </c>
      <c r="B1907" s="2" t="s">
        <v>1414</v>
      </c>
      <c r="C1907" s="2" t="s">
        <v>1548</v>
      </c>
      <c r="D1907" s="2" t="s">
        <v>1439</v>
      </c>
      <c r="E1907" s="2" t="s">
        <v>408</v>
      </c>
      <c r="F1907" s="2" t="s">
        <v>408</v>
      </c>
      <c r="G1907" s="2" t="s">
        <v>408</v>
      </c>
    </row>
    <row r="1908" spans="1:7">
      <c r="A1908" s="2">
        <v>53400</v>
      </c>
      <c r="B1908" s="2" t="s">
        <v>1414</v>
      </c>
      <c r="C1908" s="2" t="s">
        <v>1548</v>
      </c>
      <c r="D1908" s="2" t="s">
        <v>1439</v>
      </c>
      <c r="E1908" s="2" t="s">
        <v>410</v>
      </c>
      <c r="F1908" s="2" t="s">
        <v>410</v>
      </c>
      <c r="G1908" s="2" t="s">
        <v>410</v>
      </c>
    </row>
    <row r="1909" spans="1:7">
      <c r="A1909" s="2">
        <v>53410</v>
      </c>
      <c r="B1909" s="2" t="s">
        <v>1414</v>
      </c>
      <c r="C1909" s="2" t="s">
        <v>1548</v>
      </c>
      <c r="D1909" s="2" t="s">
        <v>1439</v>
      </c>
      <c r="E1909" s="2" t="s">
        <v>412</v>
      </c>
      <c r="F1909" s="2" t="s">
        <v>412</v>
      </c>
      <c r="G1909" s="2" t="s">
        <v>412</v>
      </c>
    </row>
    <row r="1910" spans="1:7">
      <c r="A1910" s="2">
        <v>53420</v>
      </c>
      <c r="B1910" s="2" t="s">
        <v>1414</v>
      </c>
      <c r="C1910" s="2" t="s">
        <v>1548</v>
      </c>
      <c r="D1910" s="2" t="s">
        <v>1439</v>
      </c>
      <c r="E1910" s="2" t="s">
        <v>1550</v>
      </c>
      <c r="F1910" s="2" t="s">
        <v>1550</v>
      </c>
      <c r="G1910" s="2" t="s">
        <v>1550</v>
      </c>
    </row>
    <row r="1911" spans="1:7">
      <c r="A1911" s="2">
        <v>53430</v>
      </c>
      <c r="B1911" s="2" t="s">
        <v>1414</v>
      </c>
      <c r="C1911" s="2" t="s">
        <v>1548</v>
      </c>
      <c r="D1911" s="2" t="s">
        <v>1439</v>
      </c>
      <c r="E1911" s="2" t="s">
        <v>1551</v>
      </c>
      <c r="F1911" s="2" t="s">
        <v>1551</v>
      </c>
      <c r="G1911" s="2" t="s">
        <v>1551</v>
      </c>
    </row>
    <row r="1912" spans="1:7">
      <c r="A1912" s="2">
        <v>53440</v>
      </c>
      <c r="B1912" s="2" t="s">
        <v>1414</v>
      </c>
      <c r="C1912" s="2" t="s">
        <v>1548</v>
      </c>
      <c r="D1912" s="2" t="s">
        <v>1439</v>
      </c>
      <c r="E1912" s="2" t="s">
        <v>418</v>
      </c>
      <c r="F1912" s="2" t="s">
        <v>418</v>
      </c>
      <c r="G1912" s="2" t="s">
        <v>418</v>
      </c>
    </row>
    <row r="1913" spans="1:7">
      <c r="A1913" s="2">
        <v>53450</v>
      </c>
      <c r="B1913" s="2" t="s">
        <v>1414</v>
      </c>
      <c r="C1913" s="2" t="s">
        <v>1548</v>
      </c>
      <c r="D1913" s="2" t="s">
        <v>1439</v>
      </c>
      <c r="E1913" s="2" t="s">
        <v>421</v>
      </c>
      <c r="F1913" s="2" t="s">
        <v>421</v>
      </c>
      <c r="G1913" s="2" t="s">
        <v>421</v>
      </c>
    </row>
    <row r="1914" spans="1:7">
      <c r="A1914" s="2">
        <v>53460</v>
      </c>
      <c r="B1914" s="2" t="s">
        <v>1414</v>
      </c>
      <c r="C1914" s="2" t="s">
        <v>1548</v>
      </c>
      <c r="D1914" s="2" t="s">
        <v>1439</v>
      </c>
      <c r="E1914" s="2" t="s">
        <v>424</v>
      </c>
      <c r="F1914" s="2" t="s">
        <v>424</v>
      </c>
      <c r="G1914" s="2" t="s">
        <v>424</v>
      </c>
    </row>
    <row r="1915" spans="1:7">
      <c r="A1915" s="2">
        <v>53470</v>
      </c>
      <c r="B1915" s="2" t="s">
        <v>1414</v>
      </c>
      <c r="C1915" s="2" t="s">
        <v>1548</v>
      </c>
      <c r="D1915" s="2" t="s">
        <v>1439</v>
      </c>
      <c r="E1915" s="2" t="s">
        <v>1552</v>
      </c>
      <c r="F1915" s="2" t="s">
        <v>1552</v>
      </c>
      <c r="G1915" s="2" t="s">
        <v>1552</v>
      </c>
    </row>
    <row r="1916" spans="1:7">
      <c r="A1916" s="2">
        <v>53480</v>
      </c>
      <c r="B1916" s="2" t="s">
        <v>1414</v>
      </c>
      <c r="C1916" s="2" t="s">
        <v>1548</v>
      </c>
      <c r="D1916" s="2" t="s">
        <v>1439</v>
      </c>
      <c r="E1916" s="2" t="s">
        <v>428</v>
      </c>
      <c r="F1916" s="2" t="s">
        <v>428</v>
      </c>
      <c r="G1916" s="2" t="s">
        <v>428</v>
      </c>
    </row>
    <row r="1917" spans="1:7">
      <c r="A1917" s="2">
        <v>53490</v>
      </c>
      <c r="B1917" s="2" t="s">
        <v>1414</v>
      </c>
      <c r="C1917" s="2" t="s">
        <v>1548</v>
      </c>
      <c r="D1917" s="2" t="s">
        <v>1439</v>
      </c>
      <c r="E1917" s="2" t="s">
        <v>1553</v>
      </c>
      <c r="F1917" s="2" t="s">
        <v>1553</v>
      </c>
      <c r="G1917" s="2" t="s">
        <v>1553</v>
      </c>
    </row>
    <row r="1918" spans="1:7">
      <c r="A1918" s="2">
        <v>53500</v>
      </c>
      <c r="B1918" s="2" t="s">
        <v>1414</v>
      </c>
      <c r="C1918" s="2" t="s">
        <v>1548</v>
      </c>
      <c r="D1918" s="2" t="s">
        <v>1439</v>
      </c>
      <c r="E1918" s="2" t="s">
        <v>432</v>
      </c>
      <c r="F1918" s="2" t="s">
        <v>432</v>
      </c>
      <c r="G1918" s="2" t="s">
        <v>432</v>
      </c>
    </row>
    <row r="1919" spans="1:7">
      <c r="A1919" s="2">
        <v>53510</v>
      </c>
      <c r="B1919" s="2" t="s">
        <v>1414</v>
      </c>
      <c r="C1919" s="2" t="s">
        <v>1548</v>
      </c>
      <c r="D1919" s="2" t="s">
        <v>1439</v>
      </c>
      <c r="E1919" s="2" t="s">
        <v>435</v>
      </c>
      <c r="F1919" s="2" t="s">
        <v>435</v>
      </c>
      <c r="G1919" s="2" t="s">
        <v>435</v>
      </c>
    </row>
    <row r="1920" spans="1:7">
      <c r="A1920" s="2">
        <v>53520</v>
      </c>
      <c r="B1920" s="2" t="s">
        <v>1414</v>
      </c>
      <c r="C1920" s="2" t="s">
        <v>1548</v>
      </c>
      <c r="D1920" s="2" t="s">
        <v>1439</v>
      </c>
      <c r="E1920" s="2" t="s">
        <v>436</v>
      </c>
      <c r="F1920" s="2" t="s">
        <v>436</v>
      </c>
      <c r="G1920" s="2" t="s">
        <v>436</v>
      </c>
    </row>
    <row r="1921" spans="1:7">
      <c r="A1921" s="2">
        <v>53530</v>
      </c>
      <c r="B1921" s="2" t="s">
        <v>1414</v>
      </c>
      <c r="C1921" s="2" t="s">
        <v>1548</v>
      </c>
      <c r="D1921" s="2" t="s">
        <v>1439</v>
      </c>
      <c r="E1921" s="2" t="s">
        <v>439</v>
      </c>
      <c r="F1921" s="2" t="s">
        <v>439</v>
      </c>
      <c r="G1921" s="2" t="s">
        <v>439</v>
      </c>
    </row>
    <row r="1922" spans="1:7">
      <c r="A1922" s="2">
        <v>53540</v>
      </c>
      <c r="B1922" s="2" t="s">
        <v>1414</v>
      </c>
      <c r="C1922" s="2" t="s">
        <v>1548</v>
      </c>
      <c r="D1922" s="2" t="s">
        <v>1439</v>
      </c>
      <c r="E1922" s="2" t="s">
        <v>442</v>
      </c>
      <c r="F1922" s="2" t="s">
        <v>442</v>
      </c>
      <c r="G1922" s="2" t="s">
        <v>442</v>
      </c>
    </row>
    <row r="1923" spans="1:7">
      <c r="A1923" s="2">
        <v>53550</v>
      </c>
      <c r="B1923" s="2" t="s">
        <v>1414</v>
      </c>
      <c r="C1923" s="2" t="s">
        <v>1548</v>
      </c>
      <c r="D1923" s="2" t="s">
        <v>1439</v>
      </c>
      <c r="E1923" s="2" t="s">
        <v>444</v>
      </c>
      <c r="F1923" s="2" t="s">
        <v>444</v>
      </c>
      <c r="G1923" s="2" t="s">
        <v>444</v>
      </c>
    </row>
    <row r="1924" spans="1:7">
      <c r="A1924" s="2">
        <v>53560</v>
      </c>
      <c r="B1924" s="2" t="s">
        <v>1414</v>
      </c>
      <c r="C1924" s="2" t="s">
        <v>1548</v>
      </c>
      <c r="D1924" s="2" t="s">
        <v>1439</v>
      </c>
      <c r="E1924" s="2" t="s">
        <v>446</v>
      </c>
      <c r="F1924" s="2" t="s">
        <v>446</v>
      </c>
      <c r="G1924" s="2" t="s">
        <v>446</v>
      </c>
    </row>
    <row r="1925" spans="1:7">
      <c r="A1925" s="2">
        <v>53570</v>
      </c>
      <c r="B1925" s="2" t="s">
        <v>1414</v>
      </c>
      <c r="C1925" s="2" t="s">
        <v>1548</v>
      </c>
      <c r="D1925" s="2" t="s">
        <v>1439</v>
      </c>
      <c r="E1925" s="2" t="s">
        <v>449</v>
      </c>
      <c r="F1925" s="2" t="s">
        <v>449</v>
      </c>
      <c r="G1925" s="2" t="s">
        <v>449</v>
      </c>
    </row>
    <row r="1926" spans="1:7">
      <c r="A1926" s="2">
        <v>53580</v>
      </c>
      <c r="B1926" s="2" t="s">
        <v>1414</v>
      </c>
      <c r="C1926" s="2" t="s">
        <v>1548</v>
      </c>
      <c r="D1926" s="2" t="s">
        <v>1439</v>
      </c>
      <c r="E1926" s="2" t="s">
        <v>452</v>
      </c>
      <c r="F1926" s="2" t="s">
        <v>452</v>
      </c>
      <c r="G1926" s="2" t="s">
        <v>452</v>
      </c>
    </row>
    <row r="1927" spans="1:7">
      <c r="A1927" s="2">
        <v>53590</v>
      </c>
      <c r="B1927" s="2" t="s">
        <v>1414</v>
      </c>
      <c r="C1927" s="2" t="s">
        <v>1548</v>
      </c>
      <c r="D1927" s="2" t="s">
        <v>1439</v>
      </c>
      <c r="E1927" s="2" t="s">
        <v>455</v>
      </c>
      <c r="F1927" s="2" t="s">
        <v>455</v>
      </c>
      <c r="G1927" s="2" t="s">
        <v>455</v>
      </c>
    </row>
    <row r="1928" spans="1:7">
      <c r="A1928" s="2">
        <v>53600</v>
      </c>
      <c r="B1928" s="2" t="s">
        <v>1414</v>
      </c>
      <c r="C1928" s="2" t="s">
        <v>1548</v>
      </c>
      <c r="D1928" s="2" t="s">
        <v>1439</v>
      </c>
      <c r="E1928" s="2" t="s">
        <v>457</v>
      </c>
      <c r="F1928" s="2" t="s">
        <v>457</v>
      </c>
      <c r="G1928" s="2" t="s">
        <v>457</v>
      </c>
    </row>
    <row r="1929" spans="1:7">
      <c r="A1929" s="2">
        <v>53610</v>
      </c>
      <c r="B1929" s="2" t="s">
        <v>1414</v>
      </c>
      <c r="C1929" s="2" t="s">
        <v>1548</v>
      </c>
      <c r="D1929" s="2" t="s">
        <v>1439</v>
      </c>
      <c r="E1929" s="2" t="s">
        <v>1554</v>
      </c>
      <c r="F1929" s="2" t="s">
        <v>1554</v>
      </c>
      <c r="G1929" s="2" t="s">
        <v>1554</v>
      </c>
    </row>
    <row r="1930" spans="1:7">
      <c r="A1930" s="2">
        <v>53620</v>
      </c>
      <c r="B1930" s="2" t="s">
        <v>1414</v>
      </c>
      <c r="C1930" s="2" t="s">
        <v>1548</v>
      </c>
      <c r="D1930" s="2" t="s">
        <v>1439</v>
      </c>
      <c r="E1930" s="2" t="s">
        <v>463</v>
      </c>
      <c r="F1930" s="2" t="s">
        <v>463</v>
      </c>
      <c r="G1930" s="2" t="s">
        <v>463</v>
      </c>
    </row>
    <row r="1931" spans="1:7">
      <c r="A1931" s="2">
        <v>53630</v>
      </c>
      <c r="B1931" s="2" t="s">
        <v>1414</v>
      </c>
      <c r="C1931" s="2" t="s">
        <v>1548</v>
      </c>
      <c r="D1931" s="2" t="s">
        <v>1439</v>
      </c>
      <c r="E1931" s="2" t="s">
        <v>465</v>
      </c>
      <c r="F1931" s="2" t="s">
        <v>465</v>
      </c>
      <c r="G1931" s="2" t="s">
        <v>465</v>
      </c>
    </row>
    <row r="1932" spans="1:7">
      <c r="A1932" s="2">
        <v>53640</v>
      </c>
      <c r="B1932" s="2" t="s">
        <v>1414</v>
      </c>
      <c r="C1932" s="2" t="s">
        <v>1548</v>
      </c>
      <c r="D1932" s="2" t="s">
        <v>1439</v>
      </c>
      <c r="E1932" s="2" t="s">
        <v>468</v>
      </c>
      <c r="F1932" s="2" t="s">
        <v>468</v>
      </c>
      <c r="G1932" s="2" t="s">
        <v>468</v>
      </c>
    </row>
    <row r="1933" spans="1:7">
      <c r="A1933" s="2">
        <v>53650</v>
      </c>
      <c r="B1933" s="2" t="s">
        <v>1414</v>
      </c>
      <c r="C1933" s="2" t="s">
        <v>1548</v>
      </c>
      <c r="D1933" s="2" t="s">
        <v>1439</v>
      </c>
      <c r="E1933" s="2" t="s">
        <v>470</v>
      </c>
      <c r="F1933" s="2" t="s">
        <v>470</v>
      </c>
      <c r="G1933" s="2" t="s">
        <v>470</v>
      </c>
    </row>
    <row r="1934" spans="1:7">
      <c r="A1934" s="2">
        <v>53660</v>
      </c>
      <c r="B1934" s="2" t="s">
        <v>1414</v>
      </c>
      <c r="C1934" s="2" t="s">
        <v>1548</v>
      </c>
      <c r="D1934" s="2" t="s">
        <v>1439</v>
      </c>
      <c r="E1934" s="2" t="s">
        <v>472</v>
      </c>
      <c r="F1934" s="2" t="s">
        <v>472</v>
      </c>
      <c r="G1934" s="2" t="s">
        <v>472</v>
      </c>
    </row>
    <row r="1935" spans="1:7">
      <c r="A1935" s="2">
        <v>53670</v>
      </c>
      <c r="B1935" s="2" t="s">
        <v>1414</v>
      </c>
      <c r="C1935" s="2" t="s">
        <v>1548</v>
      </c>
      <c r="D1935" s="2" t="s">
        <v>1439</v>
      </c>
      <c r="E1935" s="2" t="s">
        <v>1555</v>
      </c>
      <c r="F1935" s="2" t="s">
        <v>1555</v>
      </c>
      <c r="G1935" s="2" t="s">
        <v>1555</v>
      </c>
    </row>
    <row r="1936" spans="1:7">
      <c r="A1936" s="2">
        <v>53680</v>
      </c>
      <c r="B1936" s="2" t="s">
        <v>1414</v>
      </c>
      <c r="C1936" s="2" t="s">
        <v>1548</v>
      </c>
      <c r="D1936" s="2" t="s">
        <v>1439</v>
      </c>
      <c r="E1936" s="2" t="s">
        <v>474</v>
      </c>
      <c r="F1936" s="2" t="s">
        <v>474</v>
      </c>
      <c r="G1936" s="2" t="s">
        <v>474</v>
      </c>
    </row>
    <row r="1937" spans="1:7">
      <c r="A1937" s="2">
        <v>53690</v>
      </c>
      <c r="B1937" s="2" t="s">
        <v>1414</v>
      </c>
      <c r="C1937" s="2" t="s">
        <v>1548</v>
      </c>
      <c r="D1937" s="2" t="s">
        <v>1439</v>
      </c>
      <c r="E1937" s="2" t="s">
        <v>475</v>
      </c>
      <c r="F1937" s="2" t="s">
        <v>475</v>
      </c>
      <c r="G1937" s="2" t="s">
        <v>475</v>
      </c>
    </row>
    <row r="1938" spans="1:7">
      <c r="A1938" s="2">
        <v>53691</v>
      </c>
      <c r="B1938" s="2" t="s">
        <v>1414</v>
      </c>
      <c r="C1938" s="2" t="s">
        <v>1548</v>
      </c>
      <c r="D1938" s="2" t="s">
        <v>1442</v>
      </c>
      <c r="E1938" s="2" t="s">
        <v>57</v>
      </c>
      <c r="F1938" s="2" t="s">
        <v>57</v>
      </c>
      <c r="G1938" s="2" t="s">
        <v>57</v>
      </c>
    </row>
    <row r="1939" spans="1:7">
      <c r="A1939" s="2">
        <v>53700</v>
      </c>
      <c r="B1939" s="2" t="s">
        <v>1414</v>
      </c>
      <c r="C1939" s="2" t="s">
        <v>1548</v>
      </c>
      <c r="D1939" s="2" t="s">
        <v>1442</v>
      </c>
      <c r="E1939" s="2" t="s">
        <v>402</v>
      </c>
      <c r="F1939" s="2" t="s">
        <v>402</v>
      </c>
      <c r="G1939" s="2" t="s">
        <v>402</v>
      </c>
    </row>
    <row r="1940" spans="1:7">
      <c r="A1940" s="2">
        <v>53710</v>
      </c>
      <c r="B1940" t="s">
        <v>1414</v>
      </c>
      <c r="C1940" s="2" t="s">
        <v>1548</v>
      </c>
      <c r="D1940" s="2" t="s">
        <v>1442</v>
      </c>
      <c r="E1940" s="2" t="s">
        <v>405</v>
      </c>
      <c r="F1940" s="2" t="s">
        <v>405</v>
      </c>
      <c r="G1940" s="2" t="s">
        <v>405</v>
      </c>
    </row>
    <row r="1941" spans="1:7">
      <c r="A1941" s="2">
        <v>53720</v>
      </c>
      <c r="B1941" s="2" t="s">
        <v>1414</v>
      </c>
      <c r="C1941" s="2" t="s">
        <v>1548</v>
      </c>
      <c r="D1941" s="2" t="s">
        <v>1442</v>
      </c>
      <c r="E1941" s="2" t="s">
        <v>408</v>
      </c>
      <c r="F1941" s="2" t="s">
        <v>408</v>
      </c>
      <c r="G1941" s="2" t="s">
        <v>408</v>
      </c>
    </row>
    <row r="1942" spans="1:7">
      <c r="A1942" s="2">
        <v>53730</v>
      </c>
      <c r="B1942" s="2" t="s">
        <v>1414</v>
      </c>
      <c r="C1942" s="2" t="s">
        <v>1548</v>
      </c>
      <c r="D1942" s="2" t="s">
        <v>1442</v>
      </c>
      <c r="E1942" s="2" t="s">
        <v>410</v>
      </c>
      <c r="F1942" s="2" t="s">
        <v>410</v>
      </c>
      <c r="G1942" s="2" t="s">
        <v>410</v>
      </c>
    </row>
    <row r="1943" spans="1:7">
      <c r="A1943" s="2">
        <v>53740</v>
      </c>
      <c r="B1943" s="2" t="s">
        <v>1414</v>
      </c>
      <c r="C1943" s="2" t="s">
        <v>1548</v>
      </c>
      <c r="D1943" s="2" t="s">
        <v>1442</v>
      </c>
      <c r="E1943" s="2" t="s">
        <v>412</v>
      </c>
      <c r="F1943" s="2" t="s">
        <v>412</v>
      </c>
      <c r="G1943" s="2" t="s">
        <v>412</v>
      </c>
    </row>
    <row r="1944" spans="1:7">
      <c r="A1944" s="2">
        <v>53750</v>
      </c>
      <c r="B1944" s="2" t="s">
        <v>1414</v>
      </c>
      <c r="C1944" s="2" t="s">
        <v>1548</v>
      </c>
      <c r="D1944" s="2" t="s">
        <v>1442</v>
      </c>
      <c r="E1944" s="2" t="s">
        <v>1550</v>
      </c>
      <c r="F1944" s="2" t="s">
        <v>1550</v>
      </c>
      <c r="G1944" s="2" t="s">
        <v>1550</v>
      </c>
    </row>
    <row r="1945" spans="1:7">
      <c r="A1945" s="2">
        <v>53760</v>
      </c>
      <c r="B1945" s="2" t="s">
        <v>1414</v>
      </c>
      <c r="C1945" s="2" t="s">
        <v>1548</v>
      </c>
      <c r="D1945" s="2" t="s">
        <v>1442</v>
      </c>
      <c r="E1945" s="2" t="s">
        <v>1551</v>
      </c>
      <c r="F1945" s="2" t="s">
        <v>1551</v>
      </c>
      <c r="G1945" s="2" t="s">
        <v>1551</v>
      </c>
    </row>
    <row r="1946" spans="1:7">
      <c r="A1946" s="2">
        <v>53770</v>
      </c>
      <c r="B1946" s="2" t="s">
        <v>1414</v>
      </c>
      <c r="C1946" s="2" t="s">
        <v>1548</v>
      </c>
      <c r="D1946" s="2" t="s">
        <v>1442</v>
      </c>
      <c r="E1946" s="2" t="s">
        <v>418</v>
      </c>
      <c r="F1946" s="2" t="s">
        <v>418</v>
      </c>
      <c r="G1946" s="2" t="s">
        <v>418</v>
      </c>
    </row>
    <row r="1947" spans="1:7">
      <c r="A1947" s="2">
        <v>53780</v>
      </c>
      <c r="B1947" s="2" t="s">
        <v>1414</v>
      </c>
      <c r="C1947" s="2" t="s">
        <v>1548</v>
      </c>
      <c r="D1947" s="2" t="s">
        <v>1442</v>
      </c>
      <c r="E1947" s="2" t="s">
        <v>421</v>
      </c>
      <c r="F1947" s="2" t="s">
        <v>421</v>
      </c>
      <c r="G1947" s="2" t="s">
        <v>421</v>
      </c>
    </row>
    <row r="1948" spans="1:7">
      <c r="A1948" s="2">
        <v>53790</v>
      </c>
      <c r="B1948" s="2" t="s">
        <v>1414</v>
      </c>
      <c r="C1948" s="2" t="s">
        <v>1548</v>
      </c>
      <c r="D1948" s="2" t="s">
        <v>1442</v>
      </c>
      <c r="E1948" s="2" t="s">
        <v>424</v>
      </c>
      <c r="F1948" s="2" t="s">
        <v>424</v>
      </c>
      <c r="G1948" s="2" t="s">
        <v>424</v>
      </c>
    </row>
    <row r="1949" spans="1:7">
      <c r="A1949" s="2">
        <v>53800</v>
      </c>
      <c r="B1949" s="2" t="s">
        <v>1414</v>
      </c>
      <c r="C1949" s="2" t="s">
        <v>1548</v>
      </c>
      <c r="D1949" s="2" t="s">
        <v>1442</v>
      </c>
      <c r="E1949" s="2" t="s">
        <v>1552</v>
      </c>
      <c r="F1949" s="2" t="s">
        <v>1552</v>
      </c>
      <c r="G1949" s="2" t="s">
        <v>1552</v>
      </c>
    </row>
    <row r="1950" spans="1:7">
      <c r="A1950" s="2">
        <v>53810</v>
      </c>
      <c r="B1950" s="2" t="s">
        <v>1414</v>
      </c>
      <c r="C1950" s="2" t="s">
        <v>1548</v>
      </c>
      <c r="D1950" s="2" t="s">
        <v>1442</v>
      </c>
      <c r="E1950" s="2" t="s">
        <v>428</v>
      </c>
      <c r="F1950" s="2" t="s">
        <v>428</v>
      </c>
      <c r="G1950" s="2" t="s">
        <v>428</v>
      </c>
    </row>
    <row r="1951" spans="1:7">
      <c r="A1951" s="2">
        <v>53820</v>
      </c>
      <c r="B1951" s="2" t="s">
        <v>1414</v>
      </c>
      <c r="C1951" s="2" t="s">
        <v>1548</v>
      </c>
      <c r="D1951" s="2" t="s">
        <v>1442</v>
      </c>
      <c r="E1951" s="2" t="s">
        <v>1553</v>
      </c>
      <c r="F1951" s="2" t="s">
        <v>1553</v>
      </c>
      <c r="G1951" s="2" t="s">
        <v>1553</v>
      </c>
    </row>
    <row r="1952" spans="1:7">
      <c r="A1952" s="2">
        <v>53830</v>
      </c>
      <c r="B1952" s="2" t="s">
        <v>1414</v>
      </c>
      <c r="C1952" s="2" t="s">
        <v>1548</v>
      </c>
      <c r="D1952" s="2" t="s">
        <v>1442</v>
      </c>
      <c r="E1952" s="2" t="s">
        <v>432</v>
      </c>
      <c r="F1952" s="2" t="s">
        <v>432</v>
      </c>
      <c r="G1952" s="2" t="s">
        <v>432</v>
      </c>
    </row>
    <row r="1953" spans="1:7">
      <c r="A1953" s="2">
        <v>53840</v>
      </c>
      <c r="B1953" s="2" t="s">
        <v>1414</v>
      </c>
      <c r="C1953" s="2" t="s">
        <v>1548</v>
      </c>
      <c r="D1953" s="2" t="s">
        <v>1442</v>
      </c>
      <c r="E1953" s="2" t="s">
        <v>435</v>
      </c>
      <c r="F1953" s="2" t="s">
        <v>435</v>
      </c>
      <c r="G1953" s="2" t="s">
        <v>435</v>
      </c>
    </row>
    <row r="1954" spans="1:7">
      <c r="A1954" s="2">
        <v>53850</v>
      </c>
      <c r="B1954" s="2" t="s">
        <v>1414</v>
      </c>
      <c r="C1954" s="2" t="s">
        <v>1548</v>
      </c>
      <c r="D1954" s="2" t="s">
        <v>1442</v>
      </c>
      <c r="E1954" s="2" t="s">
        <v>436</v>
      </c>
      <c r="F1954" s="2" t="s">
        <v>436</v>
      </c>
      <c r="G1954" s="2" t="s">
        <v>436</v>
      </c>
    </row>
    <row r="1955" spans="1:7">
      <c r="A1955" s="2">
        <v>53860</v>
      </c>
      <c r="B1955" s="2" t="s">
        <v>1414</v>
      </c>
      <c r="C1955" s="2" t="s">
        <v>1548</v>
      </c>
      <c r="D1955" s="2" t="s">
        <v>1442</v>
      </c>
      <c r="E1955" s="2" t="s">
        <v>439</v>
      </c>
      <c r="F1955" s="2" t="s">
        <v>439</v>
      </c>
      <c r="G1955" s="2" t="s">
        <v>439</v>
      </c>
    </row>
    <row r="1956" spans="1:7">
      <c r="A1956" s="2">
        <v>53870</v>
      </c>
      <c r="B1956" s="2" t="s">
        <v>1414</v>
      </c>
      <c r="C1956" s="2" t="s">
        <v>1548</v>
      </c>
      <c r="D1956" s="2" t="s">
        <v>1442</v>
      </c>
      <c r="E1956" s="2" t="s">
        <v>442</v>
      </c>
      <c r="F1956" s="2" t="s">
        <v>442</v>
      </c>
      <c r="G1956" s="2" t="s">
        <v>442</v>
      </c>
    </row>
    <row r="1957" spans="1:7">
      <c r="A1957" s="2">
        <v>53880</v>
      </c>
      <c r="B1957" s="2" t="s">
        <v>1414</v>
      </c>
      <c r="C1957" s="2" t="s">
        <v>1548</v>
      </c>
      <c r="D1957" s="2" t="s">
        <v>1442</v>
      </c>
      <c r="E1957" s="2" t="s">
        <v>444</v>
      </c>
      <c r="F1957" s="2" t="s">
        <v>444</v>
      </c>
      <c r="G1957" s="2" t="s">
        <v>444</v>
      </c>
    </row>
    <row r="1958" spans="1:7">
      <c r="A1958" s="2">
        <v>53890</v>
      </c>
      <c r="B1958" s="2" t="s">
        <v>1414</v>
      </c>
      <c r="C1958" s="2" t="s">
        <v>1548</v>
      </c>
      <c r="D1958" s="2" t="s">
        <v>1442</v>
      </c>
      <c r="E1958" s="2" t="s">
        <v>446</v>
      </c>
      <c r="F1958" s="2" t="s">
        <v>446</v>
      </c>
      <c r="G1958" s="2" t="s">
        <v>446</v>
      </c>
    </row>
    <row r="1959" spans="1:7">
      <c r="A1959" s="2">
        <v>53900</v>
      </c>
      <c r="B1959" s="2" t="s">
        <v>1414</v>
      </c>
      <c r="C1959" s="2" t="s">
        <v>1548</v>
      </c>
      <c r="D1959" s="2" t="s">
        <v>1442</v>
      </c>
      <c r="E1959" s="2" t="s">
        <v>449</v>
      </c>
      <c r="F1959" s="2" t="s">
        <v>449</v>
      </c>
      <c r="G1959" s="2" t="s">
        <v>449</v>
      </c>
    </row>
    <row r="1960" spans="1:7">
      <c r="A1960" s="2">
        <v>53910</v>
      </c>
      <c r="B1960" s="2" t="s">
        <v>1414</v>
      </c>
      <c r="C1960" s="2" t="s">
        <v>1548</v>
      </c>
      <c r="D1960" s="2" t="s">
        <v>1442</v>
      </c>
      <c r="E1960" s="2" t="s">
        <v>452</v>
      </c>
      <c r="F1960" s="2" t="s">
        <v>452</v>
      </c>
      <c r="G1960" s="2" t="s">
        <v>452</v>
      </c>
    </row>
    <row r="1961" spans="1:7">
      <c r="A1961" s="2">
        <v>53920</v>
      </c>
      <c r="B1961" s="2" t="s">
        <v>1414</v>
      </c>
      <c r="C1961" s="2" t="s">
        <v>1548</v>
      </c>
      <c r="D1961" s="2" t="s">
        <v>1442</v>
      </c>
      <c r="E1961" s="2" t="s">
        <v>455</v>
      </c>
      <c r="F1961" s="2" t="s">
        <v>455</v>
      </c>
      <c r="G1961" s="2" t="s">
        <v>455</v>
      </c>
    </row>
    <row r="1962" spans="1:7">
      <c r="A1962" s="2">
        <v>53930</v>
      </c>
      <c r="B1962" s="2" t="s">
        <v>1414</v>
      </c>
      <c r="C1962" s="2" t="s">
        <v>1548</v>
      </c>
      <c r="D1962" s="2" t="s">
        <v>1442</v>
      </c>
      <c r="E1962" s="2" t="s">
        <v>457</v>
      </c>
      <c r="F1962" s="2" t="s">
        <v>457</v>
      </c>
      <c r="G1962" s="2" t="s">
        <v>457</v>
      </c>
    </row>
    <row r="1963" spans="1:7">
      <c r="A1963" s="2">
        <v>53940</v>
      </c>
      <c r="B1963" s="2" t="s">
        <v>1414</v>
      </c>
      <c r="C1963" s="2" t="s">
        <v>1548</v>
      </c>
      <c r="D1963" s="2" t="s">
        <v>1442</v>
      </c>
      <c r="E1963" s="2" t="s">
        <v>1554</v>
      </c>
      <c r="F1963" s="2" t="s">
        <v>1554</v>
      </c>
      <c r="G1963" s="2" t="s">
        <v>1554</v>
      </c>
    </row>
    <row r="1964" spans="1:7">
      <c r="A1964" s="2">
        <v>53950</v>
      </c>
      <c r="B1964" s="2" t="s">
        <v>1414</v>
      </c>
      <c r="C1964" s="2" t="s">
        <v>1548</v>
      </c>
      <c r="D1964" s="2" t="s">
        <v>1442</v>
      </c>
      <c r="E1964" s="2" t="s">
        <v>463</v>
      </c>
      <c r="F1964" s="2" t="s">
        <v>463</v>
      </c>
      <c r="G1964" s="2" t="s">
        <v>463</v>
      </c>
    </row>
    <row r="1965" spans="1:7">
      <c r="A1965" s="2">
        <v>53960</v>
      </c>
      <c r="B1965" s="2" t="s">
        <v>1414</v>
      </c>
      <c r="C1965" s="2" t="s">
        <v>1548</v>
      </c>
      <c r="D1965" s="2" t="s">
        <v>1442</v>
      </c>
      <c r="E1965" s="2" t="s">
        <v>465</v>
      </c>
      <c r="F1965" s="2" t="s">
        <v>465</v>
      </c>
      <c r="G1965" s="2" t="s">
        <v>465</v>
      </c>
    </row>
    <row r="1966" spans="1:7">
      <c r="A1966" s="2">
        <v>53970</v>
      </c>
      <c r="B1966" s="2" t="s">
        <v>1414</v>
      </c>
      <c r="C1966" s="2" t="s">
        <v>1548</v>
      </c>
      <c r="D1966" s="2" t="s">
        <v>1442</v>
      </c>
      <c r="E1966" s="2" t="s">
        <v>468</v>
      </c>
      <c r="F1966" s="2" t="s">
        <v>468</v>
      </c>
      <c r="G1966" s="2" t="s">
        <v>468</v>
      </c>
    </row>
    <row r="1967" spans="1:7">
      <c r="A1967" s="2">
        <v>53980</v>
      </c>
      <c r="B1967" s="2" t="s">
        <v>1414</v>
      </c>
      <c r="C1967" s="2" t="s">
        <v>1548</v>
      </c>
      <c r="D1967" s="2" t="s">
        <v>1442</v>
      </c>
      <c r="E1967" s="2" t="s">
        <v>470</v>
      </c>
      <c r="F1967" s="2" t="s">
        <v>470</v>
      </c>
      <c r="G1967" s="2" t="s">
        <v>470</v>
      </c>
    </row>
    <row r="1968" spans="1:7">
      <c r="A1968" s="2">
        <v>53990</v>
      </c>
      <c r="B1968" s="2" t="s">
        <v>1414</v>
      </c>
      <c r="C1968" s="2" t="s">
        <v>1548</v>
      </c>
      <c r="D1968" s="2" t="s">
        <v>1442</v>
      </c>
      <c r="E1968" s="2" t="s">
        <v>472</v>
      </c>
      <c r="F1968" s="2" t="s">
        <v>472</v>
      </c>
      <c r="G1968" s="2" t="s">
        <v>472</v>
      </c>
    </row>
    <row r="1969" spans="1:7">
      <c r="A1969" s="2">
        <v>54000</v>
      </c>
      <c r="B1969" s="2" t="s">
        <v>1414</v>
      </c>
      <c r="C1969" s="2" t="s">
        <v>1548</v>
      </c>
      <c r="D1969" s="2" t="s">
        <v>1442</v>
      </c>
      <c r="E1969" s="2" t="s">
        <v>1555</v>
      </c>
      <c r="F1969" s="2" t="s">
        <v>1555</v>
      </c>
      <c r="G1969" s="2" t="s">
        <v>1555</v>
      </c>
    </row>
    <row r="1970" spans="1:7">
      <c r="A1970" s="2">
        <v>54010</v>
      </c>
      <c r="B1970" s="2" t="s">
        <v>1414</v>
      </c>
      <c r="C1970" s="2" t="s">
        <v>1548</v>
      </c>
      <c r="D1970" s="2" t="s">
        <v>1442</v>
      </c>
      <c r="E1970" s="2" t="s">
        <v>474</v>
      </c>
      <c r="F1970" s="2" t="s">
        <v>474</v>
      </c>
      <c r="G1970" s="2" t="s">
        <v>474</v>
      </c>
    </row>
    <row r="1971" spans="1:7">
      <c r="A1971" s="2">
        <v>54020</v>
      </c>
      <c r="B1971" s="2" t="s">
        <v>1414</v>
      </c>
      <c r="C1971" s="2" t="s">
        <v>1548</v>
      </c>
      <c r="D1971" s="2" t="s">
        <v>1442</v>
      </c>
      <c r="E1971" s="2" t="s">
        <v>475</v>
      </c>
      <c r="F1971" s="2" t="s">
        <v>475</v>
      </c>
      <c r="G1971" s="2" t="s">
        <v>475</v>
      </c>
    </row>
    <row r="1972" spans="1:7">
      <c r="A1972" s="2">
        <v>54021</v>
      </c>
      <c r="B1972" s="2" t="s">
        <v>1414</v>
      </c>
      <c r="C1972" s="2" t="s">
        <v>1548</v>
      </c>
      <c r="D1972" s="2" t="s">
        <v>1445</v>
      </c>
      <c r="E1972" s="2" t="s">
        <v>57</v>
      </c>
      <c r="F1972" s="2" t="s">
        <v>57</v>
      </c>
      <c r="G1972" s="2" t="s">
        <v>57</v>
      </c>
    </row>
    <row r="1973" spans="1:7">
      <c r="A1973" s="2">
        <v>54030</v>
      </c>
      <c r="B1973" t="s">
        <v>1414</v>
      </c>
      <c r="C1973" s="2" t="s">
        <v>1548</v>
      </c>
      <c r="D1973" s="2" t="s">
        <v>1445</v>
      </c>
      <c r="E1973" s="2" t="s">
        <v>402</v>
      </c>
      <c r="F1973" s="2" t="s">
        <v>402</v>
      </c>
      <c r="G1973" s="2" t="s">
        <v>402</v>
      </c>
    </row>
    <row r="1974" spans="1:7">
      <c r="A1974" s="2">
        <v>54040</v>
      </c>
      <c r="B1974" s="2" t="s">
        <v>1414</v>
      </c>
      <c r="C1974" s="2" t="s">
        <v>1548</v>
      </c>
      <c r="D1974" s="2" t="s">
        <v>1445</v>
      </c>
      <c r="E1974" s="2" t="s">
        <v>405</v>
      </c>
      <c r="F1974" s="2" t="s">
        <v>405</v>
      </c>
      <c r="G1974" s="2" t="s">
        <v>405</v>
      </c>
    </row>
    <row r="1975" spans="1:7">
      <c r="A1975" s="2">
        <v>54050</v>
      </c>
      <c r="B1975" s="2" t="s">
        <v>1414</v>
      </c>
      <c r="C1975" s="2" t="s">
        <v>1548</v>
      </c>
      <c r="D1975" s="2" t="s">
        <v>1445</v>
      </c>
      <c r="E1975" s="2" t="s">
        <v>408</v>
      </c>
      <c r="F1975" s="2" t="s">
        <v>408</v>
      </c>
      <c r="G1975" s="2" t="s">
        <v>408</v>
      </c>
    </row>
    <row r="1976" spans="1:7">
      <c r="A1976" s="2">
        <v>54060</v>
      </c>
      <c r="B1976" s="2" t="s">
        <v>1414</v>
      </c>
      <c r="C1976" s="2" t="s">
        <v>1548</v>
      </c>
      <c r="D1976" s="2" t="s">
        <v>1445</v>
      </c>
      <c r="E1976" s="2" t="s">
        <v>410</v>
      </c>
      <c r="F1976" s="2" t="s">
        <v>410</v>
      </c>
      <c r="G1976" s="2" t="s">
        <v>410</v>
      </c>
    </row>
    <row r="1977" spans="1:7">
      <c r="A1977" s="2">
        <v>54070</v>
      </c>
      <c r="B1977" s="2" t="s">
        <v>1414</v>
      </c>
      <c r="C1977" s="2" t="s">
        <v>1548</v>
      </c>
      <c r="D1977" s="2" t="s">
        <v>1445</v>
      </c>
      <c r="E1977" s="2" t="s">
        <v>412</v>
      </c>
      <c r="F1977" s="2" t="s">
        <v>412</v>
      </c>
      <c r="G1977" s="2" t="s">
        <v>412</v>
      </c>
    </row>
    <row r="1978" spans="1:7">
      <c r="A1978" s="2">
        <v>54080</v>
      </c>
      <c r="B1978" s="2" t="s">
        <v>1414</v>
      </c>
      <c r="C1978" s="2" t="s">
        <v>1548</v>
      </c>
      <c r="D1978" s="2" t="s">
        <v>1445</v>
      </c>
      <c r="E1978" s="2" t="s">
        <v>1550</v>
      </c>
      <c r="F1978" s="2" t="s">
        <v>1550</v>
      </c>
      <c r="G1978" s="2" t="s">
        <v>1550</v>
      </c>
    </row>
    <row r="1979" spans="1:7">
      <c r="A1979" s="2">
        <v>54090</v>
      </c>
      <c r="B1979" s="2" t="s">
        <v>1414</v>
      </c>
      <c r="C1979" s="2" t="s">
        <v>1548</v>
      </c>
      <c r="D1979" s="2" t="s">
        <v>1445</v>
      </c>
      <c r="E1979" s="2" t="s">
        <v>1551</v>
      </c>
      <c r="F1979" s="2" t="s">
        <v>1551</v>
      </c>
      <c r="G1979" s="2" t="s">
        <v>1551</v>
      </c>
    </row>
    <row r="1980" spans="1:7">
      <c r="A1980" s="2">
        <v>54100</v>
      </c>
      <c r="B1980" s="2" t="s">
        <v>1414</v>
      </c>
      <c r="C1980" s="2" t="s">
        <v>1548</v>
      </c>
      <c r="D1980" s="2" t="s">
        <v>1445</v>
      </c>
      <c r="E1980" s="2" t="s">
        <v>418</v>
      </c>
      <c r="F1980" s="2" t="s">
        <v>418</v>
      </c>
      <c r="G1980" s="2" t="s">
        <v>418</v>
      </c>
    </row>
    <row r="1981" spans="1:7">
      <c r="A1981" s="2">
        <v>54110</v>
      </c>
      <c r="B1981" s="2" t="s">
        <v>1414</v>
      </c>
      <c r="C1981" s="2" t="s">
        <v>1548</v>
      </c>
      <c r="D1981" s="2" t="s">
        <v>1445</v>
      </c>
      <c r="E1981" s="2" t="s">
        <v>421</v>
      </c>
      <c r="F1981" s="2" t="s">
        <v>421</v>
      </c>
      <c r="G1981" s="2" t="s">
        <v>421</v>
      </c>
    </row>
    <row r="1982" spans="1:7">
      <c r="A1982" s="2">
        <v>54120</v>
      </c>
      <c r="B1982" s="2" t="s">
        <v>1414</v>
      </c>
      <c r="C1982" s="2" t="s">
        <v>1548</v>
      </c>
      <c r="D1982" s="2" t="s">
        <v>1445</v>
      </c>
      <c r="E1982" s="2" t="s">
        <v>424</v>
      </c>
      <c r="F1982" s="2" t="s">
        <v>424</v>
      </c>
      <c r="G1982" s="2" t="s">
        <v>424</v>
      </c>
    </row>
    <row r="1983" spans="1:7">
      <c r="A1983" s="2">
        <v>54130</v>
      </c>
      <c r="B1983" s="2" t="s">
        <v>1414</v>
      </c>
      <c r="C1983" s="2" t="s">
        <v>1548</v>
      </c>
      <c r="D1983" s="2" t="s">
        <v>1445</v>
      </c>
      <c r="E1983" s="2" t="s">
        <v>1552</v>
      </c>
      <c r="F1983" s="2" t="s">
        <v>1552</v>
      </c>
      <c r="G1983" s="2" t="s">
        <v>1552</v>
      </c>
    </row>
    <row r="1984" spans="1:7">
      <c r="A1984" s="2">
        <v>54140</v>
      </c>
      <c r="B1984" s="2" t="s">
        <v>1414</v>
      </c>
      <c r="C1984" s="2" t="s">
        <v>1548</v>
      </c>
      <c r="D1984" s="2" t="s">
        <v>1445</v>
      </c>
      <c r="E1984" s="2" t="s">
        <v>428</v>
      </c>
      <c r="F1984" s="2" t="s">
        <v>428</v>
      </c>
      <c r="G1984" s="2" t="s">
        <v>428</v>
      </c>
    </row>
    <row r="1985" spans="1:7">
      <c r="A1985" s="2">
        <v>54150</v>
      </c>
      <c r="B1985" s="2" t="s">
        <v>1414</v>
      </c>
      <c r="C1985" s="2" t="s">
        <v>1548</v>
      </c>
      <c r="D1985" s="2" t="s">
        <v>1445</v>
      </c>
      <c r="E1985" s="2" t="s">
        <v>1553</v>
      </c>
      <c r="F1985" s="2" t="s">
        <v>1553</v>
      </c>
      <c r="G1985" s="2" t="s">
        <v>1553</v>
      </c>
    </row>
    <row r="1986" spans="1:7">
      <c r="A1986" s="2">
        <v>54160</v>
      </c>
      <c r="B1986" s="2" t="s">
        <v>1414</v>
      </c>
      <c r="C1986" s="2" t="s">
        <v>1548</v>
      </c>
      <c r="D1986" s="2" t="s">
        <v>1445</v>
      </c>
      <c r="E1986" s="2" t="s">
        <v>432</v>
      </c>
      <c r="F1986" s="2" t="s">
        <v>432</v>
      </c>
      <c r="G1986" s="2" t="s">
        <v>432</v>
      </c>
    </row>
    <row r="1987" spans="1:7">
      <c r="A1987" s="2">
        <v>54170</v>
      </c>
      <c r="B1987" s="2" t="s">
        <v>1414</v>
      </c>
      <c r="C1987" s="2" t="s">
        <v>1548</v>
      </c>
      <c r="D1987" s="2" t="s">
        <v>1445</v>
      </c>
      <c r="E1987" s="2" t="s">
        <v>435</v>
      </c>
      <c r="F1987" s="2" t="s">
        <v>435</v>
      </c>
      <c r="G1987" s="2" t="s">
        <v>435</v>
      </c>
    </row>
    <row r="1988" spans="1:7">
      <c r="A1988" s="2">
        <v>54180</v>
      </c>
      <c r="B1988" s="2" t="s">
        <v>1414</v>
      </c>
      <c r="C1988" s="2" t="s">
        <v>1548</v>
      </c>
      <c r="D1988" s="2" t="s">
        <v>1445</v>
      </c>
      <c r="E1988" s="2" t="s">
        <v>436</v>
      </c>
      <c r="F1988" s="2" t="s">
        <v>436</v>
      </c>
      <c r="G1988" s="2" t="s">
        <v>436</v>
      </c>
    </row>
    <row r="1989" spans="1:7">
      <c r="A1989" s="2">
        <v>54190</v>
      </c>
      <c r="B1989" s="2" t="s">
        <v>1414</v>
      </c>
      <c r="C1989" s="2" t="s">
        <v>1548</v>
      </c>
      <c r="D1989" s="2" t="s">
        <v>1445</v>
      </c>
      <c r="E1989" s="2" t="s">
        <v>439</v>
      </c>
      <c r="F1989" s="2" t="s">
        <v>439</v>
      </c>
      <c r="G1989" s="2" t="s">
        <v>439</v>
      </c>
    </row>
    <row r="1990" spans="1:7">
      <c r="A1990" s="2">
        <v>54200</v>
      </c>
      <c r="B1990" s="2" t="s">
        <v>1414</v>
      </c>
      <c r="C1990" s="2" t="s">
        <v>1548</v>
      </c>
      <c r="D1990" s="2" t="s">
        <v>1445</v>
      </c>
      <c r="E1990" s="2" t="s">
        <v>442</v>
      </c>
      <c r="F1990" s="2" t="s">
        <v>442</v>
      </c>
      <c r="G1990" s="2" t="s">
        <v>442</v>
      </c>
    </row>
    <row r="1991" spans="1:7">
      <c r="A1991" s="2">
        <v>54210</v>
      </c>
      <c r="B1991" s="2" t="s">
        <v>1414</v>
      </c>
      <c r="C1991" s="2" t="s">
        <v>1548</v>
      </c>
      <c r="D1991" s="2" t="s">
        <v>1445</v>
      </c>
      <c r="E1991" s="2" t="s">
        <v>444</v>
      </c>
      <c r="F1991" s="2" t="s">
        <v>444</v>
      </c>
      <c r="G1991" s="2" t="s">
        <v>444</v>
      </c>
    </row>
    <row r="1992" spans="1:7">
      <c r="A1992" s="2">
        <v>54220</v>
      </c>
      <c r="B1992" s="2" t="s">
        <v>1414</v>
      </c>
      <c r="C1992" s="2" t="s">
        <v>1548</v>
      </c>
      <c r="D1992" s="2" t="s">
        <v>1445</v>
      </c>
      <c r="E1992" s="2" t="s">
        <v>446</v>
      </c>
      <c r="F1992" s="2" t="s">
        <v>446</v>
      </c>
      <c r="G1992" s="2" t="s">
        <v>446</v>
      </c>
    </row>
    <row r="1993" spans="1:7">
      <c r="A1993" s="2">
        <v>54230</v>
      </c>
      <c r="B1993" s="2" t="s">
        <v>1414</v>
      </c>
      <c r="C1993" s="2" t="s">
        <v>1548</v>
      </c>
      <c r="D1993" s="2" t="s">
        <v>1445</v>
      </c>
      <c r="E1993" s="2" t="s">
        <v>449</v>
      </c>
      <c r="F1993" s="2" t="s">
        <v>449</v>
      </c>
      <c r="G1993" s="2" t="s">
        <v>449</v>
      </c>
    </row>
    <row r="1994" spans="1:7">
      <c r="A1994" s="2">
        <v>54240</v>
      </c>
      <c r="B1994" s="2" t="s">
        <v>1414</v>
      </c>
      <c r="C1994" s="2" t="s">
        <v>1548</v>
      </c>
      <c r="D1994" s="2" t="s">
        <v>1445</v>
      </c>
      <c r="E1994" s="2" t="s">
        <v>452</v>
      </c>
      <c r="F1994" s="2" t="s">
        <v>452</v>
      </c>
      <c r="G1994" s="2" t="s">
        <v>452</v>
      </c>
    </row>
    <row r="1995" spans="1:7">
      <c r="A1995" s="2">
        <v>54250</v>
      </c>
      <c r="B1995" s="2" t="s">
        <v>1414</v>
      </c>
      <c r="C1995" s="2" t="s">
        <v>1548</v>
      </c>
      <c r="D1995" s="2" t="s">
        <v>1445</v>
      </c>
      <c r="E1995" s="2" t="s">
        <v>455</v>
      </c>
      <c r="F1995" s="2" t="s">
        <v>455</v>
      </c>
      <c r="G1995" s="2" t="s">
        <v>455</v>
      </c>
    </row>
    <row r="1996" spans="1:7">
      <c r="A1996" s="2">
        <v>54260</v>
      </c>
      <c r="B1996" s="2" t="s">
        <v>1414</v>
      </c>
      <c r="C1996" s="2" t="s">
        <v>1548</v>
      </c>
      <c r="D1996" s="2" t="s">
        <v>1445</v>
      </c>
      <c r="E1996" s="2" t="s">
        <v>457</v>
      </c>
      <c r="F1996" s="2" t="s">
        <v>457</v>
      </c>
      <c r="G1996" s="2" t="s">
        <v>457</v>
      </c>
    </row>
    <row r="1997" spans="1:7">
      <c r="A1997" s="2">
        <v>54270</v>
      </c>
      <c r="B1997" s="2" t="s">
        <v>1414</v>
      </c>
      <c r="C1997" s="2" t="s">
        <v>1548</v>
      </c>
      <c r="D1997" s="2" t="s">
        <v>1445</v>
      </c>
      <c r="E1997" s="2" t="s">
        <v>1554</v>
      </c>
      <c r="F1997" s="2" t="s">
        <v>1554</v>
      </c>
      <c r="G1997" s="2" t="s">
        <v>1554</v>
      </c>
    </row>
    <row r="1998" spans="1:7">
      <c r="A1998" s="2">
        <v>54280</v>
      </c>
      <c r="B1998" s="2" t="s">
        <v>1414</v>
      </c>
      <c r="C1998" s="2" t="s">
        <v>1548</v>
      </c>
      <c r="D1998" s="2" t="s">
        <v>1445</v>
      </c>
      <c r="E1998" s="2" t="s">
        <v>463</v>
      </c>
      <c r="F1998" s="2" t="s">
        <v>463</v>
      </c>
      <c r="G1998" s="2" t="s">
        <v>463</v>
      </c>
    </row>
    <row r="1999" spans="1:7">
      <c r="A1999" s="2">
        <v>54290</v>
      </c>
      <c r="B1999" s="2" t="s">
        <v>1414</v>
      </c>
      <c r="C1999" s="2" t="s">
        <v>1548</v>
      </c>
      <c r="D1999" s="2" t="s">
        <v>1445</v>
      </c>
      <c r="E1999" s="2" t="s">
        <v>465</v>
      </c>
      <c r="F1999" s="2" t="s">
        <v>465</v>
      </c>
      <c r="G1999" s="2" t="s">
        <v>465</v>
      </c>
    </row>
    <row r="2000" spans="1:7">
      <c r="A2000" s="2">
        <v>54300</v>
      </c>
      <c r="B2000" s="2" t="s">
        <v>1414</v>
      </c>
      <c r="C2000" s="2" t="s">
        <v>1548</v>
      </c>
      <c r="D2000" s="2" t="s">
        <v>1445</v>
      </c>
      <c r="E2000" s="2" t="s">
        <v>468</v>
      </c>
      <c r="F2000" s="2" t="s">
        <v>468</v>
      </c>
      <c r="G2000" s="2" t="s">
        <v>468</v>
      </c>
    </row>
    <row r="2001" spans="1:7">
      <c r="A2001" s="2">
        <v>54310</v>
      </c>
      <c r="B2001" s="2" t="s">
        <v>1414</v>
      </c>
      <c r="C2001" s="2" t="s">
        <v>1548</v>
      </c>
      <c r="D2001" s="2" t="s">
        <v>1445</v>
      </c>
      <c r="E2001" s="2" t="s">
        <v>470</v>
      </c>
      <c r="F2001" s="2" t="s">
        <v>470</v>
      </c>
      <c r="G2001" s="2" t="s">
        <v>470</v>
      </c>
    </row>
    <row r="2002" spans="1:7">
      <c r="A2002" s="2">
        <v>54320</v>
      </c>
      <c r="B2002" s="2" t="s">
        <v>1414</v>
      </c>
      <c r="C2002" s="2" t="s">
        <v>1548</v>
      </c>
      <c r="D2002" s="2" t="s">
        <v>1445</v>
      </c>
      <c r="E2002" s="2" t="s">
        <v>472</v>
      </c>
      <c r="F2002" s="2" t="s">
        <v>472</v>
      </c>
      <c r="G2002" s="2" t="s">
        <v>472</v>
      </c>
    </row>
    <row r="2003" spans="1:7">
      <c r="A2003" s="2">
        <v>54330</v>
      </c>
      <c r="B2003" s="2" t="s">
        <v>1414</v>
      </c>
      <c r="C2003" s="2" t="s">
        <v>1548</v>
      </c>
      <c r="D2003" s="2" t="s">
        <v>1445</v>
      </c>
      <c r="E2003" s="2" t="s">
        <v>1555</v>
      </c>
      <c r="F2003" s="2" t="s">
        <v>1555</v>
      </c>
      <c r="G2003" s="2" t="s">
        <v>1555</v>
      </c>
    </row>
    <row r="2004" spans="1:7">
      <c r="A2004" s="2">
        <v>54340</v>
      </c>
      <c r="B2004" s="2" t="s">
        <v>1414</v>
      </c>
      <c r="C2004" s="2" t="s">
        <v>1548</v>
      </c>
      <c r="D2004" s="2" t="s">
        <v>1445</v>
      </c>
      <c r="E2004" s="2" t="s">
        <v>474</v>
      </c>
      <c r="F2004" s="2" t="s">
        <v>474</v>
      </c>
      <c r="G2004" s="2" t="s">
        <v>474</v>
      </c>
    </row>
    <row r="2005" spans="1:7">
      <c r="A2005" s="2">
        <v>54350</v>
      </c>
      <c r="B2005" s="2" t="s">
        <v>1414</v>
      </c>
      <c r="C2005" s="2" t="s">
        <v>1548</v>
      </c>
      <c r="D2005" s="2" t="s">
        <v>1445</v>
      </c>
      <c r="E2005" s="2" t="s">
        <v>475</v>
      </c>
      <c r="F2005" s="2" t="s">
        <v>475</v>
      </c>
      <c r="G2005" s="2" t="s">
        <v>475</v>
      </c>
    </row>
    <row r="2006" spans="1:7">
      <c r="A2006" s="2">
        <v>54351</v>
      </c>
      <c r="B2006" s="2" t="s">
        <v>1414</v>
      </c>
      <c r="C2006" s="2" t="s">
        <v>1548</v>
      </c>
      <c r="D2006" s="2" t="s">
        <v>1448</v>
      </c>
      <c r="E2006" s="2" t="s">
        <v>57</v>
      </c>
      <c r="F2006" s="2" t="s">
        <v>57</v>
      </c>
      <c r="G2006" s="2" t="s">
        <v>57</v>
      </c>
    </row>
    <row r="2007" spans="1:7">
      <c r="A2007" s="2">
        <v>54360</v>
      </c>
      <c r="B2007" s="2" t="s">
        <v>1414</v>
      </c>
      <c r="C2007" s="2" t="s">
        <v>1548</v>
      </c>
      <c r="D2007" s="2" t="s">
        <v>1448</v>
      </c>
      <c r="E2007" s="2" t="s">
        <v>402</v>
      </c>
      <c r="F2007" s="2" t="s">
        <v>402</v>
      </c>
      <c r="G2007" s="2" t="s">
        <v>402</v>
      </c>
    </row>
    <row r="2008" spans="1:7">
      <c r="A2008" s="2">
        <v>54370</v>
      </c>
      <c r="B2008" s="2" t="s">
        <v>1414</v>
      </c>
      <c r="C2008" s="2" t="s">
        <v>1548</v>
      </c>
      <c r="D2008" s="2" t="s">
        <v>1448</v>
      </c>
      <c r="E2008" s="2" t="s">
        <v>405</v>
      </c>
      <c r="F2008" s="2" t="s">
        <v>405</v>
      </c>
      <c r="G2008" s="2" t="s">
        <v>405</v>
      </c>
    </row>
    <row r="2009" spans="1:7">
      <c r="A2009" s="2">
        <v>54380</v>
      </c>
      <c r="B2009" s="2" t="s">
        <v>1414</v>
      </c>
      <c r="C2009" s="2" t="s">
        <v>1548</v>
      </c>
      <c r="D2009" s="2" t="s">
        <v>1448</v>
      </c>
      <c r="E2009" s="2" t="s">
        <v>408</v>
      </c>
      <c r="F2009" s="2" t="s">
        <v>408</v>
      </c>
      <c r="G2009" s="2" t="s">
        <v>408</v>
      </c>
    </row>
    <row r="2010" spans="1:7">
      <c r="A2010" s="2">
        <v>54390</v>
      </c>
      <c r="B2010" s="2" t="s">
        <v>1414</v>
      </c>
      <c r="C2010" s="2" t="s">
        <v>1548</v>
      </c>
      <c r="D2010" s="2" t="s">
        <v>1448</v>
      </c>
      <c r="E2010" s="2" t="s">
        <v>410</v>
      </c>
      <c r="F2010" s="2" t="s">
        <v>410</v>
      </c>
      <c r="G2010" s="2" t="s">
        <v>410</v>
      </c>
    </row>
    <row r="2011" spans="1:7">
      <c r="A2011" s="2">
        <v>54400</v>
      </c>
      <c r="B2011" s="2" t="s">
        <v>1414</v>
      </c>
      <c r="C2011" s="2" t="s">
        <v>1548</v>
      </c>
      <c r="D2011" s="2" t="s">
        <v>1448</v>
      </c>
      <c r="E2011" s="2" t="s">
        <v>412</v>
      </c>
      <c r="F2011" s="2" t="s">
        <v>412</v>
      </c>
      <c r="G2011" s="2" t="s">
        <v>412</v>
      </c>
    </row>
    <row r="2012" spans="1:7">
      <c r="A2012" s="2">
        <v>54410</v>
      </c>
      <c r="B2012" s="2" t="s">
        <v>1414</v>
      </c>
      <c r="C2012" s="2" t="s">
        <v>1548</v>
      </c>
      <c r="D2012" s="2" t="s">
        <v>1448</v>
      </c>
      <c r="E2012" s="2" t="s">
        <v>1550</v>
      </c>
      <c r="F2012" s="2" t="s">
        <v>1550</v>
      </c>
      <c r="G2012" s="2" t="s">
        <v>1550</v>
      </c>
    </row>
    <row r="2013" spans="1:7">
      <c r="A2013" s="2">
        <v>54420</v>
      </c>
      <c r="B2013" s="2" t="s">
        <v>1414</v>
      </c>
      <c r="C2013" s="2" t="s">
        <v>1548</v>
      </c>
      <c r="D2013" s="2" t="s">
        <v>1448</v>
      </c>
      <c r="E2013" s="2" t="s">
        <v>1551</v>
      </c>
      <c r="F2013" s="2" t="s">
        <v>1551</v>
      </c>
      <c r="G2013" s="2" t="s">
        <v>1551</v>
      </c>
    </row>
    <row r="2014" spans="1:7">
      <c r="A2014" s="2">
        <v>54430</v>
      </c>
      <c r="B2014" s="2" t="s">
        <v>1414</v>
      </c>
      <c r="C2014" s="2" t="s">
        <v>1548</v>
      </c>
      <c r="D2014" s="2" t="s">
        <v>1448</v>
      </c>
      <c r="E2014" s="2" t="s">
        <v>418</v>
      </c>
      <c r="F2014" s="2" t="s">
        <v>418</v>
      </c>
      <c r="G2014" s="2" t="s">
        <v>418</v>
      </c>
    </row>
    <row r="2015" spans="1:7">
      <c r="A2015" s="2">
        <v>54440</v>
      </c>
      <c r="B2015" s="2" t="s">
        <v>1414</v>
      </c>
      <c r="C2015" s="2" t="s">
        <v>1548</v>
      </c>
      <c r="D2015" s="2" t="s">
        <v>1448</v>
      </c>
      <c r="E2015" s="2" t="s">
        <v>421</v>
      </c>
      <c r="F2015" s="2" t="s">
        <v>421</v>
      </c>
      <c r="G2015" s="2" t="s">
        <v>421</v>
      </c>
    </row>
    <row r="2016" spans="1:7">
      <c r="A2016" s="2">
        <v>54450</v>
      </c>
      <c r="B2016" s="2" t="s">
        <v>1414</v>
      </c>
      <c r="C2016" s="2" t="s">
        <v>1548</v>
      </c>
      <c r="D2016" s="2" t="s">
        <v>1448</v>
      </c>
      <c r="E2016" s="2" t="s">
        <v>424</v>
      </c>
      <c r="F2016" s="2" t="s">
        <v>424</v>
      </c>
      <c r="G2016" s="2" t="s">
        <v>424</v>
      </c>
    </row>
    <row r="2017" spans="1:7">
      <c r="A2017" s="2">
        <v>54460</v>
      </c>
      <c r="B2017" s="2" t="s">
        <v>1414</v>
      </c>
      <c r="C2017" s="2" t="s">
        <v>1548</v>
      </c>
      <c r="D2017" s="2" t="s">
        <v>1448</v>
      </c>
      <c r="E2017" s="2" t="s">
        <v>1552</v>
      </c>
      <c r="F2017" s="2" t="s">
        <v>1552</v>
      </c>
      <c r="G2017" s="2" t="s">
        <v>1552</v>
      </c>
    </row>
    <row r="2018" spans="1:7">
      <c r="A2018" s="2">
        <v>54470</v>
      </c>
      <c r="B2018" s="2" t="s">
        <v>1414</v>
      </c>
      <c r="C2018" s="2" t="s">
        <v>1548</v>
      </c>
      <c r="D2018" s="2" t="s">
        <v>1448</v>
      </c>
      <c r="E2018" s="2" t="s">
        <v>428</v>
      </c>
      <c r="F2018" s="2" t="s">
        <v>428</v>
      </c>
      <c r="G2018" s="2" t="s">
        <v>428</v>
      </c>
    </row>
    <row r="2019" spans="1:7">
      <c r="A2019" s="2">
        <v>54480</v>
      </c>
      <c r="B2019" s="2" t="s">
        <v>1414</v>
      </c>
      <c r="C2019" s="2" t="s">
        <v>1548</v>
      </c>
      <c r="D2019" s="2" t="s">
        <v>1448</v>
      </c>
      <c r="E2019" s="2" t="s">
        <v>1553</v>
      </c>
      <c r="F2019" s="2" t="s">
        <v>1553</v>
      </c>
      <c r="G2019" s="2" t="s">
        <v>1553</v>
      </c>
    </row>
    <row r="2020" spans="1:7">
      <c r="A2020" s="2">
        <v>54490</v>
      </c>
      <c r="B2020" s="2" t="s">
        <v>1414</v>
      </c>
      <c r="C2020" s="2" t="s">
        <v>1548</v>
      </c>
      <c r="D2020" s="2" t="s">
        <v>1448</v>
      </c>
      <c r="E2020" s="2" t="s">
        <v>432</v>
      </c>
      <c r="F2020" s="2" t="s">
        <v>432</v>
      </c>
      <c r="G2020" s="2" t="s">
        <v>432</v>
      </c>
    </row>
    <row r="2021" spans="1:7">
      <c r="A2021" s="2">
        <v>54500</v>
      </c>
      <c r="B2021" s="2" t="s">
        <v>1414</v>
      </c>
      <c r="C2021" s="2" t="s">
        <v>1548</v>
      </c>
      <c r="D2021" s="2" t="s">
        <v>1448</v>
      </c>
      <c r="E2021" s="2" t="s">
        <v>435</v>
      </c>
      <c r="F2021" s="2" t="s">
        <v>435</v>
      </c>
      <c r="G2021" s="2" t="s">
        <v>435</v>
      </c>
    </row>
    <row r="2022" spans="1:7">
      <c r="A2022" s="2">
        <v>54510</v>
      </c>
      <c r="B2022" s="2" t="s">
        <v>1414</v>
      </c>
      <c r="C2022" s="2" t="s">
        <v>1548</v>
      </c>
      <c r="D2022" s="2" t="s">
        <v>1448</v>
      </c>
      <c r="E2022" s="2" t="s">
        <v>436</v>
      </c>
      <c r="F2022" s="2" t="s">
        <v>436</v>
      </c>
      <c r="G2022" s="2" t="s">
        <v>436</v>
      </c>
    </row>
    <row r="2023" spans="1:7">
      <c r="A2023" s="2">
        <v>54520</v>
      </c>
      <c r="B2023" s="2" t="s">
        <v>1414</v>
      </c>
      <c r="C2023" s="2" t="s">
        <v>1548</v>
      </c>
      <c r="D2023" s="2" t="s">
        <v>1448</v>
      </c>
      <c r="E2023" s="2" t="s">
        <v>439</v>
      </c>
      <c r="F2023" s="2" t="s">
        <v>439</v>
      </c>
      <c r="G2023" s="2" t="s">
        <v>439</v>
      </c>
    </row>
    <row r="2024" spans="1:7">
      <c r="A2024" s="2">
        <v>54530</v>
      </c>
      <c r="B2024" s="2" t="s">
        <v>1414</v>
      </c>
      <c r="C2024" s="2" t="s">
        <v>1548</v>
      </c>
      <c r="D2024" s="2" t="s">
        <v>1448</v>
      </c>
      <c r="E2024" s="2" t="s">
        <v>442</v>
      </c>
      <c r="F2024" s="2" t="s">
        <v>442</v>
      </c>
      <c r="G2024" s="2" t="s">
        <v>442</v>
      </c>
    </row>
    <row r="2025" spans="1:7">
      <c r="A2025" s="2">
        <v>54540</v>
      </c>
      <c r="B2025" s="2" t="s">
        <v>1414</v>
      </c>
      <c r="C2025" s="2" t="s">
        <v>1548</v>
      </c>
      <c r="D2025" s="2" t="s">
        <v>1448</v>
      </c>
      <c r="E2025" s="2" t="s">
        <v>444</v>
      </c>
      <c r="F2025" s="2" t="s">
        <v>444</v>
      </c>
      <c r="G2025" s="2" t="s">
        <v>444</v>
      </c>
    </row>
    <row r="2026" spans="1:7">
      <c r="A2026" s="2">
        <v>54550</v>
      </c>
      <c r="B2026" s="2" t="s">
        <v>1414</v>
      </c>
      <c r="C2026" s="2" t="s">
        <v>1548</v>
      </c>
      <c r="D2026" s="2" t="s">
        <v>1448</v>
      </c>
      <c r="E2026" s="2" t="s">
        <v>446</v>
      </c>
      <c r="F2026" s="2" t="s">
        <v>446</v>
      </c>
      <c r="G2026" s="2" t="s">
        <v>446</v>
      </c>
    </row>
    <row r="2027" spans="1:7">
      <c r="A2027" s="2">
        <v>54560</v>
      </c>
      <c r="B2027" s="2" t="s">
        <v>1414</v>
      </c>
      <c r="C2027" s="2" t="s">
        <v>1548</v>
      </c>
      <c r="D2027" s="2" t="s">
        <v>1448</v>
      </c>
      <c r="E2027" s="2" t="s">
        <v>449</v>
      </c>
      <c r="F2027" s="2" t="s">
        <v>449</v>
      </c>
      <c r="G2027" s="2" t="s">
        <v>449</v>
      </c>
    </row>
    <row r="2028" spans="1:7">
      <c r="A2028" s="2">
        <v>54570</v>
      </c>
      <c r="B2028" s="2" t="s">
        <v>1414</v>
      </c>
      <c r="C2028" s="2" t="s">
        <v>1548</v>
      </c>
      <c r="D2028" s="2" t="s">
        <v>1448</v>
      </c>
      <c r="E2028" s="2" t="s">
        <v>452</v>
      </c>
      <c r="F2028" s="2" t="s">
        <v>452</v>
      </c>
      <c r="G2028" s="2" t="s">
        <v>452</v>
      </c>
    </row>
    <row r="2029" spans="1:7">
      <c r="A2029" s="2">
        <v>54580</v>
      </c>
      <c r="B2029" s="2" t="s">
        <v>1414</v>
      </c>
      <c r="C2029" s="2" t="s">
        <v>1548</v>
      </c>
      <c r="D2029" s="2" t="s">
        <v>1448</v>
      </c>
      <c r="E2029" s="2" t="s">
        <v>455</v>
      </c>
      <c r="F2029" s="2" t="s">
        <v>455</v>
      </c>
      <c r="G2029" s="2" t="s">
        <v>455</v>
      </c>
    </row>
    <row r="2030" spans="1:7">
      <c r="A2030" s="2">
        <v>54590</v>
      </c>
      <c r="B2030" s="2" t="s">
        <v>1414</v>
      </c>
      <c r="C2030" s="2" t="s">
        <v>1548</v>
      </c>
      <c r="D2030" s="2" t="s">
        <v>1448</v>
      </c>
      <c r="E2030" s="2" t="s">
        <v>457</v>
      </c>
      <c r="F2030" s="2" t="s">
        <v>457</v>
      </c>
      <c r="G2030" s="2" t="s">
        <v>457</v>
      </c>
    </row>
    <row r="2031" spans="1:7">
      <c r="A2031" s="2">
        <v>54600</v>
      </c>
      <c r="B2031" s="2" t="s">
        <v>1414</v>
      </c>
      <c r="C2031" s="2" t="s">
        <v>1548</v>
      </c>
      <c r="D2031" s="2" t="s">
        <v>1448</v>
      </c>
      <c r="E2031" s="2" t="s">
        <v>1554</v>
      </c>
      <c r="F2031" s="2" t="s">
        <v>1554</v>
      </c>
      <c r="G2031" s="2" t="s">
        <v>1554</v>
      </c>
    </row>
    <row r="2032" spans="1:7">
      <c r="A2032" s="2">
        <v>54610</v>
      </c>
      <c r="B2032" s="2" t="s">
        <v>1414</v>
      </c>
      <c r="C2032" s="2" t="s">
        <v>1548</v>
      </c>
      <c r="D2032" s="2" t="s">
        <v>1448</v>
      </c>
      <c r="E2032" s="2" t="s">
        <v>463</v>
      </c>
      <c r="F2032" s="2" t="s">
        <v>463</v>
      </c>
      <c r="G2032" s="2" t="s">
        <v>463</v>
      </c>
    </row>
    <row r="2033" spans="1:7">
      <c r="A2033" s="2">
        <v>54620</v>
      </c>
      <c r="B2033" s="2" t="s">
        <v>1414</v>
      </c>
      <c r="C2033" s="2" t="s">
        <v>1548</v>
      </c>
      <c r="D2033" s="2" t="s">
        <v>1448</v>
      </c>
      <c r="E2033" s="2" t="s">
        <v>465</v>
      </c>
      <c r="F2033" s="2" t="s">
        <v>465</v>
      </c>
      <c r="G2033" s="2" t="s">
        <v>465</v>
      </c>
    </row>
    <row r="2034" spans="1:7">
      <c r="A2034" s="2">
        <v>54630</v>
      </c>
      <c r="B2034" s="2" t="s">
        <v>1414</v>
      </c>
      <c r="C2034" s="2" t="s">
        <v>1548</v>
      </c>
      <c r="D2034" s="2" t="s">
        <v>1448</v>
      </c>
      <c r="E2034" s="2" t="s">
        <v>468</v>
      </c>
      <c r="F2034" s="2" t="s">
        <v>468</v>
      </c>
      <c r="G2034" s="2" t="s">
        <v>468</v>
      </c>
    </row>
    <row r="2035" spans="1:7">
      <c r="A2035" s="2">
        <v>54640</v>
      </c>
      <c r="B2035" s="2" t="s">
        <v>1414</v>
      </c>
      <c r="C2035" s="2" t="s">
        <v>1548</v>
      </c>
      <c r="D2035" s="2" t="s">
        <v>1448</v>
      </c>
      <c r="E2035" s="2" t="s">
        <v>470</v>
      </c>
      <c r="F2035" s="2" t="s">
        <v>470</v>
      </c>
      <c r="G2035" s="2" t="s">
        <v>470</v>
      </c>
    </row>
    <row r="2036" spans="1:7">
      <c r="A2036" s="2">
        <v>54650</v>
      </c>
      <c r="B2036" s="2" t="s">
        <v>1414</v>
      </c>
      <c r="C2036" s="2" t="s">
        <v>1548</v>
      </c>
      <c r="D2036" s="2" t="s">
        <v>1448</v>
      </c>
      <c r="E2036" s="2" t="s">
        <v>472</v>
      </c>
      <c r="F2036" s="2" t="s">
        <v>472</v>
      </c>
      <c r="G2036" s="2" t="s">
        <v>472</v>
      </c>
    </row>
    <row r="2037" spans="1:7">
      <c r="A2037" s="2">
        <v>54660</v>
      </c>
      <c r="B2037" s="2" t="s">
        <v>1414</v>
      </c>
      <c r="C2037" s="2" t="s">
        <v>1548</v>
      </c>
      <c r="D2037" s="2" t="s">
        <v>1448</v>
      </c>
      <c r="E2037" s="2" t="s">
        <v>1555</v>
      </c>
      <c r="F2037" s="2" t="s">
        <v>1555</v>
      </c>
      <c r="G2037" s="2" t="s">
        <v>1555</v>
      </c>
    </row>
    <row r="2038" spans="1:7">
      <c r="A2038" s="2">
        <v>54670</v>
      </c>
      <c r="B2038" s="2" t="s">
        <v>1414</v>
      </c>
      <c r="C2038" s="2" t="s">
        <v>1548</v>
      </c>
      <c r="D2038" s="2" t="s">
        <v>1448</v>
      </c>
      <c r="E2038" s="2" t="s">
        <v>474</v>
      </c>
      <c r="F2038" s="2" t="s">
        <v>474</v>
      </c>
      <c r="G2038" s="2" t="s">
        <v>474</v>
      </c>
    </row>
    <row r="2039" spans="1:7">
      <c r="A2039" s="2">
        <v>54680</v>
      </c>
      <c r="B2039" s="2" t="s">
        <v>1414</v>
      </c>
      <c r="C2039" s="2" t="s">
        <v>1548</v>
      </c>
      <c r="D2039" s="2" t="s">
        <v>1448</v>
      </c>
      <c r="E2039" s="2" t="s">
        <v>475</v>
      </c>
      <c r="F2039" s="2" t="s">
        <v>475</v>
      </c>
      <c r="G2039" s="2" t="s">
        <v>475</v>
      </c>
    </row>
    <row r="2040" spans="1:7">
      <c r="A2040" s="2">
        <v>54681</v>
      </c>
      <c r="B2040" s="2" t="s">
        <v>1414</v>
      </c>
      <c r="C2040" s="2" t="s">
        <v>1548</v>
      </c>
      <c r="D2040" s="2" t="s">
        <v>1451</v>
      </c>
      <c r="E2040" s="2" t="s">
        <v>57</v>
      </c>
      <c r="F2040" s="2" t="s">
        <v>57</v>
      </c>
      <c r="G2040" s="2" t="s">
        <v>57</v>
      </c>
    </row>
    <row r="2041" spans="1:7">
      <c r="A2041" s="2">
        <v>54690</v>
      </c>
      <c r="B2041" s="2" t="s">
        <v>1414</v>
      </c>
      <c r="C2041" s="2" t="s">
        <v>1548</v>
      </c>
      <c r="D2041" s="2" t="s">
        <v>1451</v>
      </c>
      <c r="E2041" s="2" t="s">
        <v>402</v>
      </c>
      <c r="F2041" s="2" t="s">
        <v>402</v>
      </c>
      <c r="G2041" s="2" t="s">
        <v>402</v>
      </c>
    </row>
    <row r="2042" spans="1:7">
      <c r="A2042" s="2">
        <v>54700</v>
      </c>
      <c r="B2042" s="2" t="s">
        <v>1414</v>
      </c>
      <c r="C2042" s="2" t="s">
        <v>1548</v>
      </c>
      <c r="D2042" s="2" t="s">
        <v>1451</v>
      </c>
      <c r="E2042" s="2" t="s">
        <v>405</v>
      </c>
      <c r="F2042" s="2" t="s">
        <v>405</v>
      </c>
      <c r="G2042" s="2" t="s">
        <v>405</v>
      </c>
    </row>
    <row r="2043" spans="1:7">
      <c r="A2043" s="2">
        <v>54710</v>
      </c>
      <c r="B2043" s="2" t="s">
        <v>1414</v>
      </c>
      <c r="C2043" s="2" t="s">
        <v>1548</v>
      </c>
      <c r="D2043" s="2" t="s">
        <v>1451</v>
      </c>
      <c r="E2043" s="2" t="s">
        <v>408</v>
      </c>
      <c r="F2043" s="2" t="s">
        <v>408</v>
      </c>
      <c r="G2043" s="2" t="s">
        <v>408</v>
      </c>
    </row>
    <row r="2044" spans="1:7">
      <c r="A2044" s="2">
        <v>54720</v>
      </c>
      <c r="B2044" s="2" t="s">
        <v>1414</v>
      </c>
      <c r="C2044" s="2" t="s">
        <v>1548</v>
      </c>
      <c r="D2044" s="2" t="s">
        <v>1451</v>
      </c>
      <c r="E2044" s="2" t="s">
        <v>410</v>
      </c>
      <c r="F2044" s="2" t="s">
        <v>410</v>
      </c>
      <c r="G2044" s="2" t="s">
        <v>410</v>
      </c>
    </row>
    <row r="2045" spans="1:7">
      <c r="A2045" s="2">
        <v>54730</v>
      </c>
      <c r="B2045" s="2" t="s">
        <v>1414</v>
      </c>
      <c r="C2045" s="2" t="s">
        <v>1548</v>
      </c>
      <c r="D2045" s="2" t="s">
        <v>1451</v>
      </c>
      <c r="E2045" s="2" t="s">
        <v>412</v>
      </c>
      <c r="F2045" s="2" t="s">
        <v>412</v>
      </c>
      <c r="G2045" s="2" t="s">
        <v>412</v>
      </c>
    </row>
    <row r="2046" spans="1:7">
      <c r="A2046" s="2">
        <v>54740</v>
      </c>
      <c r="B2046" s="2" t="s">
        <v>1414</v>
      </c>
      <c r="C2046" s="2" t="s">
        <v>1548</v>
      </c>
      <c r="D2046" s="2" t="s">
        <v>1451</v>
      </c>
      <c r="E2046" s="2" t="s">
        <v>1550</v>
      </c>
      <c r="F2046" s="2" t="s">
        <v>1550</v>
      </c>
      <c r="G2046" s="2" t="s">
        <v>1550</v>
      </c>
    </row>
    <row r="2047" spans="1:7">
      <c r="A2047" s="2">
        <v>54750</v>
      </c>
      <c r="B2047" s="2" t="s">
        <v>1414</v>
      </c>
      <c r="C2047" s="2" t="s">
        <v>1548</v>
      </c>
      <c r="D2047" s="2" t="s">
        <v>1451</v>
      </c>
      <c r="E2047" s="2" t="s">
        <v>1551</v>
      </c>
      <c r="F2047" s="2" t="s">
        <v>1551</v>
      </c>
      <c r="G2047" s="2" t="s">
        <v>1551</v>
      </c>
    </row>
    <row r="2048" spans="1:7">
      <c r="A2048" s="2">
        <v>54760</v>
      </c>
      <c r="B2048" s="2" t="s">
        <v>1414</v>
      </c>
      <c r="C2048" s="2" t="s">
        <v>1548</v>
      </c>
      <c r="D2048" s="2" t="s">
        <v>1451</v>
      </c>
      <c r="E2048" s="2" t="s">
        <v>418</v>
      </c>
      <c r="F2048" s="2" t="s">
        <v>418</v>
      </c>
      <c r="G2048" s="2" t="s">
        <v>418</v>
      </c>
    </row>
    <row r="2049" spans="1:7">
      <c r="A2049" s="2">
        <v>54770</v>
      </c>
      <c r="B2049" s="2" t="s">
        <v>1414</v>
      </c>
      <c r="C2049" s="2" t="s">
        <v>1548</v>
      </c>
      <c r="D2049" s="2" t="s">
        <v>1451</v>
      </c>
      <c r="E2049" s="2" t="s">
        <v>421</v>
      </c>
      <c r="F2049" s="2" t="s">
        <v>421</v>
      </c>
      <c r="G2049" s="2" t="s">
        <v>421</v>
      </c>
    </row>
    <row r="2050" spans="1:7">
      <c r="A2050" s="2">
        <v>54780</v>
      </c>
      <c r="B2050" s="2" t="s">
        <v>1414</v>
      </c>
      <c r="C2050" s="2" t="s">
        <v>1548</v>
      </c>
      <c r="D2050" s="2" t="s">
        <v>1451</v>
      </c>
      <c r="E2050" s="2" t="s">
        <v>424</v>
      </c>
      <c r="F2050" s="2" t="s">
        <v>424</v>
      </c>
      <c r="G2050" s="2" t="s">
        <v>424</v>
      </c>
    </row>
    <row r="2051" spans="1:7">
      <c r="A2051" s="2">
        <v>54790</v>
      </c>
      <c r="B2051" s="2" t="s">
        <v>1414</v>
      </c>
      <c r="C2051" s="2" t="s">
        <v>1548</v>
      </c>
      <c r="D2051" s="2" t="s">
        <v>1451</v>
      </c>
      <c r="E2051" s="2" t="s">
        <v>1552</v>
      </c>
      <c r="F2051" s="2" t="s">
        <v>1552</v>
      </c>
      <c r="G2051" s="2" t="s">
        <v>1552</v>
      </c>
    </row>
    <row r="2052" spans="1:7">
      <c r="A2052" s="2">
        <v>54800</v>
      </c>
      <c r="B2052" s="2" t="s">
        <v>1414</v>
      </c>
      <c r="C2052" s="2" t="s">
        <v>1548</v>
      </c>
      <c r="D2052" s="2" t="s">
        <v>1451</v>
      </c>
      <c r="E2052" s="2" t="s">
        <v>428</v>
      </c>
      <c r="F2052" s="2" t="s">
        <v>428</v>
      </c>
      <c r="G2052" s="2" t="s">
        <v>428</v>
      </c>
    </row>
    <row r="2053" spans="1:7">
      <c r="A2053" s="2">
        <v>54810</v>
      </c>
      <c r="B2053" s="2" t="s">
        <v>1414</v>
      </c>
      <c r="C2053" s="2" t="s">
        <v>1548</v>
      </c>
      <c r="D2053" s="2" t="s">
        <v>1451</v>
      </c>
      <c r="E2053" s="2" t="s">
        <v>1553</v>
      </c>
      <c r="F2053" s="2" t="s">
        <v>1553</v>
      </c>
      <c r="G2053" s="2" t="s">
        <v>1553</v>
      </c>
    </row>
    <row r="2054" spans="1:7">
      <c r="A2054" s="2">
        <v>54820</v>
      </c>
      <c r="B2054" s="2" t="s">
        <v>1414</v>
      </c>
      <c r="C2054" s="2" t="s">
        <v>1548</v>
      </c>
      <c r="D2054" s="2" t="s">
        <v>1451</v>
      </c>
      <c r="E2054" s="2" t="s">
        <v>432</v>
      </c>
      <c r="F2054" s="2" t="s">
        <v>432</v>
      </c>
      <c r="G2054" s="2" t="s">
        <v>432</v>
      </c>
    </row>
    <row r="2055" spans="1:7">
      <c r="A2055" s="2">
        <v>54830</v>
      </c>
      <c r="B2055" s="2" t="s">
        <v>1414</v>
      </c>
      <c r="C2055" s="2" t="s">
        <v>1548</v>
      </c>
      <c r="D2055" s="2" t="s">
        <v>1451</v>
      </c>
      <c r="E2055" s="2" t="s">
        <v>435</v>
      </c>
      <c r="F2055" s="2" t="s">
        <v>435</v>
      </c>
      <c r="G2055" s="2" t="s">
        <v>435</v>
      </c>
    </row>
    <row r="2056" spans="1:7">
      <c r="A2056" s="2">
        <v>54840</v>
      </c>
      <c r="B2056" s="2" t="s">
        <v>1414</v>
      </c>
      <c r="C2056" s="2" t="s">
        <v>1548</v>
      </c>
      <c r="D2056" s="2" t="s">
        <v>1451</v>
      </c>
      <c r="E2056" s="2" t="s">
        <v>436</v>
      </c>
      <c r="F2056" s="2" t="s">
        <v>436</v>
      </c>
      <c r="G2056" s="2" t="s">
        <v>436</v>
      </c>
    </row>
    <row r="2057" spans="1:7">
      <c r="A2057" s="2">
        <v>54850</v>
      </c>
      <c r="B2057" s="2" t="s">
        <v>1414</v>
      </c>
      <c r="C2057" s="2" t="s">
        <v>1548</v>
      </c>
      <c r="D2057" s="2" t="s">
        <v>1451</v>
      </c>
      <c r="E2057" s="2" t="s">
        <v>439</v>
      </c>
      <c r="F2057" s="2" t="s">
        <v>439</v>
      </c>
      <c r="G2057" s="2" t="s">
        <v>439</v>
      </c>
    </row>
    <row r="2058" spans="1:7">
      <c r="A2058" s="2">
        <v>54860</v>
      </c>
      <c r="B2058" s="2" t="s">
        <v>1414</v>
      </c>
      <c r="C2058" s="2" t="s">
        <v>1548</v>
      </c>
      <c r="D2058" s="2" t="s">
        <v>1451</v>
      </c>
      <c r="E2058" s="2" t="s">
        <v>442</v>
      </c>
      <c r="F2058" s="2" t="s">
        <v>442</v>
      </c>
      <c r="G2058" s="2" t="s">
        <v>442</v>
      </c>
    </row>
    <row r="2059" spans="1:7">
      <c r="A2059" s="2">
        <v>54870</v>
      </c>
      <c r="B2059" s="2" t="s">
        <v>1414</v>
      </c>
      <c r="C2059" s="2" t="s">
        <v>1548</v>
      </c>
      <c r="D2059" s="2" t="s">
        <v>1451</v>
      </c>
      <c r="E2059" s="2" t="s">
        <v>444</v>
      </c>
      <c r="F2059" s="2" t="s">
        <v>444</v>
      </c>
      <c r="G2059" s="2" t="s">
        <v>444</v>
      </c>
    </row>
    <row r="2060" spans="1:7">
      <c r="A2060" s="2">
        <v>54880</v>
      </c>
      <c r="B2060" s="2" t="s">
        <v>1414</v>
      </c>
      <c r="C2060" s="2" t="s">
        <v>1548</v>
      </c>
      <c r="D2060" s="2" t="s">
        <v>1451</v>
      </c>
      <c r="E2060" s="2" t="s">
        <v>446</v>
      </c>
      <c r="F2060" s="2" t="s">
        <v>446</v>
      </c>
      <c r="G2060" s="2" t="s">
        <v>446</v>
      </c>
    </row>
    <row r="2061" spans="1:7">
      <c r="A2061" s="2">
        <v>54890</v>
      </c>
      <c r="B2061" s="2" t="s">
        <v>1414</v>
      </c>
      <c r="C2061" s="2" t="s">
        <v>1548</v>
      </c>
      <c r="D2061" s="2" t="s">
        <v>1451</v>
      </c>
      <c r="E2061" s="2" t="s">
        <v>449</v>
      </c>
      <c r="F2061" s="2" t="s">
        <v>449</v>
      </c>
      <c r="G2061" s="2" t="s">
        <v>449</v>
      </c>
    </row>
    <row r="2062" spans="1:7">
      <c r="A2062" s="2">
        <v>54900</v>
      </c>
      <c r="B2062" s="2" t="s">
        <v>1414</v>
      </c>
      <c r="C2062" s="2" t="s">
        <v>1548</v>
      </c>
      <c r="D2062" s="2" t="s">
        <v>1451</v>
      </c>
      <c r="E2062" s="2" t="s">
        <v>452</v>
      </c>
      <c r="F2062" s="2" t="s">
        <v>452</v>
      </c>
      <c r="G2062" s="2" t="s">
        <v>452</v>
      </c>
    </row>
    <row r="2063" spans="1:7">
      <c r="A2063" s="2">
        <v>54910</v>
      </c>
      <c r="B2063" s="2" t="s">
        <v>1414</v>
      </c>
      <c r="C2063" s="2" t="s">
        <v>1548</v>
      </c>
      <c r="D2063" s="2" t="s">
        <v>1451</v>
      </c>
      <c r="E2063" s="2" t="s">
        <v>455</v>
      </c>
      <c r="F2063" s="2" t="s">
        <v>455</v>
      </c>
      <c r="G2063" s="2" t="s">
        <v>455</v>
      </c>
    </row>
    <row r="2064" spans="1:7">
      <c r="A2064" s="2">
        <v>54920</v>
      </c>
      <c r="B2064" s="2" t="s">
        <v>1414</v>
      </c>
      <c r="C2064" s="2" t="s">
        <v>1548</v>
      </c>
      <c r="D2064" s="2" t="s">
        <v>1451</v>
      </c>
      <c r="E2064" s="2" t="s">
        <v>457</v>
      </c>
      <c r="F2064" s="2" t="s">
        <v>457</v>
      </c>
      <c r="G2064" s="2" t="s">
        <v>457</v>
      </c>
    </row>
    <row r="2065" spans="1:7">
      <c r="A2065" s="2">
        <v>54930</v>
      </c>
      <c r="B2065" s="2" t="s">
        <v>1414</v>
      </c>
      <c r="C2065" s="2" t="s">
        <v>1548</v>
      </c>
      <c r="D2065" s="2" t="s">
        <v>1451</v>
      </c>
      <c r="E2065" s="2" t="s">
        <v>1554</v>
      </c>
      <c r="F2065" s="2" t="s">
        <v>1554</v>
      </c>
      <c r="G2065" s="2" t="s">
        <v>1554</v>
      </c>
    </row>
    <row r="2066" spans="1:7">
      <c r="A2066" s="2">
        <v>54940</v>
      </c>
      <c r="B2066" s="2" t="s">
        <v>1414</v>
      </c>
      <c r="C2066" s="2" t="s">
        <v>1548</v>
      </c>
      <c r="D2066" s="2" t="s">
        <v>1451</v>
      </c>
      <c r="E2066" s="2" t="s">
        <v>463</v>
      </c>
      <c r="F2066" s="2" t="s">
        <v>463</v>
      </c>
      <c r="G2066" s="2" t="s">
        <v>463</v>
      </c>
    </row>
    <row r="2067" spans="1:7">
      <c r="A2067" s="2">
        <v>54950</v>
      </c>
      <c r="B2067" s="2" t="s">
        <v>1414</v>
      </c>
      <c r="C2067" s="2" t="s">
        <v>1548</v>
      </c>
      <c r="D2067" s="2" t="s">
        <v>1451</v>
      </c>
      <c r="E2067" s="2" t="s">
        <v>465</v>
      </c>
      <c r="F2067" s="2" t="s">
        <v>465</v>
      </c>
      <c r="G2067" s="2" t="s">
        <v>465</v>
      </c>
    </row>
    <row r="2068" spans="1:7">
      <c r="A2068" s="2">
        <v>54960</v>
      </c>
      <c r="B2068" s="2" t="s">
        <v>1414</v>
      </c>
      <c r="C2068" s="2" t="s">
        <v>1548</v>
      </c>
      <c r="D2068" s="2" t="s">
        <v>1451</v>
      </c>
      <c r="E2068" s="2" t="s">
        <v>468</v>
      </c>
      <c r="F2068" s="2" t="s">
        <v>468</v>
      </c>
      <c r="G2068" s="2" t="s">
        <v>468</v>
      </c>
    </row>
    <row r="2069" spans="1:7">
      <c r="A2069" s="2">
        <v>54970</v>
      </c>
      <c r="B2069" s="2" t="s">
        <v>1414</v>
      </c>
      <c r="C2069" s="2" t="s">
        <v>1548</v>
      </c>
      <c r="D2069" s="2" t="s">
        <v>1451</v>
      </c>
      <c r="E2069" s="2" t="s">
        <v>470</v>
      </c>
      <c r="F2069" s="2" t="s">
        <v>470</v>
      </c>
      <c r="G2069" s="2" t="s">
        <v>470</v>
      </c>
    </row>
    <row r="2070" spans="1:7">
      <c r="A2070" s="2">
        <v>54980</v>
      </c>
      <c r="B2070" s="2" t="s">
        <v>1414</v>
      </c>
      <c r="C2070" s="2" t="s">
        <v>1548</v>
      </c>
      <c r="D2070" s="2" t="s">
        <v>1451</v>
      </c>
      <c r="E2070" s="2" t="s">
        <v>472</v>
      </c>
      <c r="F2070" s="2" t="s">
        <v>472</v>
      </c>
      <c r="G2070" s="2" t="s">
        <v>472</v>
      </c>
    </row>
    <row r="2071" spans="1:7">
      <c r="A2071" s="2">
        <v>54990</v>
      </c>
      <c r="B2071" s="2" t="s">
        <v>1414</v>
      </c>
      <c r="C2071" s="2" t="s">
        <v>1548</v>
      </c>
      <c r="D2071" s="2" t="s">
        <v>1451</v>
      </c>
      <c r="E2071" s="2" t="s">
        <v>1555</v>
      </c>
      <c r="F2071" s="2" t="s">
        <v>1555</v>
      </c>
      <c r="G2071" s="2" t="s">
        <v>1555</v>
      </c>
    </row>
    <row r="2072" spans="1:7">
      <c r="A2072" s="2">
        <v>55000</v>
      </c>
      <c r="B2072" s="2" t="s">
        <v>1414</v>
      </c>
      <c r="C2072" s="2" t="s">
        <v>1548</v>
      </c>
      <c r="D2072" s="2" t="s">
        <v>1451</v>
      </c>
      <c r="E2072" s="2" t="s">
        <v>474</v>
      </c>
      <c r="F2072" s="2" t="s">
        <v>474</v>
      </c>
      <c r="G2072" s="2" t="s">
        <v>474</v>
      </c>
    </row>
    <row r="2073" spans="1:7">
      <c r="A2073" s="2">
        <v>55010</v>
      </c>
      <c r="B2073" s="2" t="s">
        <v>1414</v>
      </c>
      <c r="C2073" s="2" t="s">
        <v>1548</v>
      </c>
      <c r="D2073" s="2" t="s">
        <v>1451</v>
      </c>
      <c r="E2073" s="2" t="s">
        <v>475</v>
      </c>
      <c r="F2073" s="2" t="s">
        <v>475</v>
      </c>
      <c r="G2073" s="2" t="s">
        <v>475</v>
      </c>
    </row>
    <row r="2074" spans="1:7">
      <c r="A2074" s="2">
        <v>55011</v>
      </c>
      <c r="B2074" s="2" t="s">
        <v>1414</v>
      </c>
      <c r="C2074" s="2" t="s">
        <v>1548</v>
      </c>
      <c r="D2074" s="2" t="s">
        <v>1464</v>
      </c>
      <c r="E2074" s="2" t="s">
        <v>57</v>
      </c>
      <c r="F2074" s="2" t="s">
        <v>57</v>
      </c>
      <c r="G2074" s="2" t="s">
        <v>57</v>
      </c>
    </row>
    <row r="2075" spans="1:7">
      <c r="A2075" s="2">
        <v>55020</v>
      </c>
      <c r="B2075" s="2" t="s">
        <v>1414</v>
      </c>
      <c r="C2075" s="2" t="s">
        <v>1548</v>
      </c>
      <c r="D2075" s="2" t="s">
        <v>1464</v>
      </c>
      <c r="E2075" s="2" t="s">
        <v>402</v>
      </c>
      <c r="F2075" s="2" t="s">
        <v>402</v>
      </c>
      <c r="G2075" s="2" t="s">
        <v>402</v>
      </c>
    </row>
    <row r="2076" spans="1:7">
      <c r="A2076" s="2">
        <v>55030</v>
      </c>
      <c r="B2076" s="2" t="s">
        <v>1414</v>
      </c>
      <c r="C2076" s="2" t="s">
        <v>1548</v>
      </c>
      <c r="D2076" s="2" t="s">
        <v>1464</v>
      </c>
      <c r="E2076" s="2" t="s">
        <v>405</v>
      </c>
      <c r="F2076" s="2" t="s">
        <v>405</v>
      </c>
      <c r="G2076" s="2" t="s">
        <v>405</v>
      </c>
    </row>
    <row r="2077" spans="1:7">
      <c r="A2077" s="2">
        <v>55040</v>
      </c>
      <c r="B2077" s="2" t="s">
        <v>1414</v>
      </c>
      <c r="C2077" s="2" t="s">
        <v>1548</v>
      </c>
      <c r="D2077" s="2" t="s">
        <v>1464</v>
      </c>
      <c r="E2077" s="2" t="s">
        <v>408</v>
      </c>
      <c r="F2077" s="2" t="s">
        <v>408</v>
      </c>
      <c r="G2077" s="2" t="s">
        <v>408</v>
      </c>
    </row>
    <row r="2078" spans="1:7">
      <c r="A2078" s="2">
        <v>55050</v>
      </c>
      <c r="B2078" s="2" t="s">
        <v>1414</v>
      </c>
      <c r="C2078" s="2" t="s">
        <v>1548</v>
      </c>
      <c r="D2078" s="2" t="s">
        <v>1464</v>
      </c>
      <c r="E2078" s="2" t="s">
        <v>410</v>
      </c>
      <c r="F2078" s="2" t="s">
        <v>410</v>
      </c>
      <c r="G2078" s="2" t="s">
        <v>410</v>
      </c>
    </row>
    <row r="2079" spans="1:7">
      <c r="A2079" s="2">
        <v>55060</v>
      </c>
      <c r="B2079" s="2" t="s">
        <v>1414</v>
      </c>
      <c r="C2079" s="2" t="s">
        <v>1548</v>
      </c>
      <c r="D2079" s="2" t="s">
        <v>1464</v>
      </c>
      <c r="E2079" s="2" t="s">
        <v>412</v>
      </c>
      <c r="F2079" s="2" t="s">
        <v>412</v>
      </c>
      <c r="G2079" s="2" t="s">
        <v>412</v>
      </c>
    </row>
    <row r="2080" spans="1:7">
      <c r="A2080" s="2">
        <v>55070</v>
      </c>
      <c r="B2080" s="2" t="s">
        <v>1414</v>
      </c>
      <c r="C2080" s="2" t="s">
        <v>1548</v>
      </c>
      <c r="D2080" s="2" t="s">
        <v>1464</v>
      </c>
      <c r="E2080" s="2" t="s">
        <v>1550</v>
      </c>
      <c r="F2080" s="2" t="s">
        <v>1550</v>
      </c>
      <c r="G2080" s="2" t="s">
        <v>1550</v>
      </c>
    </row>
    <row r="2081" spans="1:7">
      <c r="A2081" s="2">
        <v>55080</v>
      </c>
      <c r="B2081" s="2" t="s">
        <v>1414</v>
      </c>
      <c r="C2081" s="2" t="s">
        <v>1548</v>
      </c>
      <c r="D2081" s="2" t="s">
        <v>1464</v>
      </c>
      <c r="E2081" s="2" t="s">
        <v>1551</v>
      </c>
      <c r="F2081" s="2" t="s">
        <v>1551</v>
      </c>
      <c r="G2081" s="2" t="s">
        <v>1551</v>
      </c>
    </row>
    <row r="2082" spans="1:7">
      <c r="A2082" s="2">
        <v>55090</v>
      </c>
      <c r="B2082" s="2" t="s">
        <v>1414</v>
      </c>
      <c r="C2082" s="2" t="s">
        <v>1548</v>
      </c>
      <c r="D2082" s="2" t="s">
        <v>1464</v>
      </c>
      <c r="E2082" s="2" t="s">
        <v>418</v>
      </c>
      <c r="F2082" s="2" t="s">
        <v>418</v>
      </c>
      <c r="G2082" s="2" t="s">
        <v>418</v>
      </c>
    </row>
    <row r="2083" spans="1:7">
      <c r="A2083" s="2">
        <v>55100</v>
      </c>
      <c r="B2083" s="2" t="s">
        <v>1414</v>
      </c>
      <c r="C2083" s="2" t="s">
        <v>1548</v>
      </c>
      <c r="D2083" s="2" t="s">
        <v>1464</v>
      </c>
      <c r="E2083" s="2" t="s">
        <v>421</v>
      </c>
      <c r="F2083" s="2" t="s">
        <v>421</v>
      </c>
      <c r="G2083" s="2" t="s">
        <v>421</v>
      </c>
    </row>
    <row r="2084" spans="1:7">
      <c r="A2084" s="2">
        <v>55110</v>
      </c>
      <c r="B2084" s="2" t="s">
        <v>1414</v>
      </c>
      <c r="C2084" s="2" t="s">
        <v>1548</v>
      </c>
      <c r="D2084" s="2" t="s">
        <v>1464</v>
      </c>
      <c r="E2084" s="2" t="s">
        <v>424</v>
      </c>
      <c r="F2084" s="2" t="s">
        <v>424</v>
      </c>
      <c r="G2084" s="2" t="s">
        <v>424</v>
      </c>
    </row>
    <row r="2085" spans="1:7">
      <c r="A2085" s="2">
        <v>55120</v>
      </c>
      <c r="B2085" s="2" t="s">
        <v>1414</v>
      </c>
      <c r="C2085" s="2" t="s">
        <v>1548</v>
      </c>
      <c r="D2085" s="2" t="s">
        <v>1464</v>
      </c>
      <c r="E2085" s="2" t="s">
        <v>1552</v>
      </c>
      <c r="F2085" s="2" t="s">
        <v>1552</v>
      </c>
      <c r="G2085" s="2" t="s">
        <v>1552</v>
      </c>
    </row>
    <row r="2086" spans="1:7">
      <c r="A2086" s="2">
        <v>55130</v>
      </c>
      <c r="B2086" s="2" t="s">
        <v>1414</v>
      </c>
      <c r="C2086" s="2" t="s">
        <v>1548</v>
      </c>
      <c r="D2086" s="2" t="s">
        <v>1464</v>
      </c>
      <c r="E2086" s="2" t="s">
        <v>428</v>
      </c>
      <c r="F2086" s="2" t="s">
        <v>428</v>
      </c>
      <c r="G2086" s="2" t="s">
        <v>428</v>
      </c>
    </row>
    <row r="2087" spans="1:7">
      <c r="A2087" s="2">
        <v>55140</v>
      </c>
      <c r="B2087" s="2" t="s">
        <v>1414</v>
      </c>
      <c r="C2087" s="2" t="s">
        <v>1548</v>
      </c>
      <c r="D2087" s="2" t="s">
        <v>1464</v>
      </c>
      <c r="E2087" s="2" t="s">
        <v>1553</v>
      </c>
      <c r="F2087" s="2" t="s">
        <v>1553</v>
      </c>
      <c r="G2087" s="2" t="s">
        <v>1553</v>
      </c>
    </row>
    <row r="2088" spans="1:7">
      <c r="A2088" s="2">
        <v>55150</v>
      </c>
      <c r="B2088" s="2" t="s">
        <v>1414</v>
      </c>
      <c r="C2088" s="2" t="s">
        <v>1548</v>
      </c>
      <c r="D2088" s="2" t="s">
        <v>1464</v>
      </c>
      <c r="E2088" s="2" t="s">
        <v>432</v>
      </c>
      <c r="F2088" s="2" t="s">
        <v>432</v>
      </c>
      <c r="G2088" s="2" t="s">
        <v>432</v>
      </c>
    </row>
    <row r="2089" spans="1:7">
      <c r="A2089" s="2">
        <v>55160</v>
      </c>
      <c r="B2089" s="2" t="s">
        <v>1414</v>
      </c>
      <c r="C2089" s="2" t="s">
        <v>1548</v>
      </c>
      <c r="D2089" s="2" t="s">
        <v>1464</v>
      </c>
      <c r="E2089" s="2" t="s">
        <v>435</v>
      </c>
      <c r="F2089" s="2" t="s">
        <v>435</v>
      </c>
      <c r="G2089" s="2" t="s">
        <v>435</v>
      </c>
    </row>
    <row r="2090" spans="1:7">
      <c r="A2090" s="2">
        <v>55170</v>
      </c>
      <c r="B2090" s="2" t="s">
        <v>1414</v>
      </c>
      <c r="C2090" s="2" t="s">
        <v>1548</v>
      </c>
      <c r="D2090" s="2" t="s">
        <v>1464</v>
      </c>
      <c r="E2090" s="2" t="s">
        <v>436</v>
      </c>
      <c r="F2090" s="2" t="s">
        <v>436</v>
      </c>
      <c r="G2090" s="2" t="s">
        <v>436</v>
      </c>
    </row>
    <row r="2091" spans="1:7">
      <c r="A2091" s="2">
        <v>55180</v>
      </c>
      <c r="B2091" s="2" t="s">
        <v>1414</v>
      </c>
      <c r="C2091" s="2" t="s">
        <v>1548</v>
      </c>
      <c r="D2091" s="2" t="s">
        <v>1464</v>
      </c>
      <c r="E2091" s="2" t="s">
        <v>439</v>
      </c>
      <c r="F2091" s="2" t="s">
        <v>439</v>
      </c>
      <c r="G2091" s="2" t="s">
        <v>439</v>
      </c>
    </row>
    <row r="2092" spans="1:7">
      <c r="A2092" s="2">
        <v>55190</v>
      </c>
      <c r="B2092" s="2" t="s">
        <v>1414</v>
      </c>
      <c r="C2092" s="2" t="s">
        <v>1548</v>
      </c>
      <c r="D2092" s="2" t="s">
        <v>1464</v>
      </c>
      <c r="E2092" s="2" t="s">
        <v>442</v>
      </c>
      <c r="F2092" s="2" t="s">
        <v>442</v>
      </c>
      <c r="G2092" s="2" t="s">
        <v>442</v>
      </c>
    </row>
    <row r="2093" spans="1:7">
      <c r="A2093" s="2">
        <v>55200</v>
      </c>
      <c r="B2093" s="2" t="s">
        <v>1414</v>
      </c>
      <c r="C2093" s="2" t="s">
        <v>1548</v>
      </c>
      <c r="D2093" s="2" t="s">
        <v>1464</v>
      </c>
      <c r="E2093" s="2" t="s">
        <v>444</v>
      </c>
      <c r="F2093" s="2" t="s">
        <v>444</v>
      </c>
      <c r="G2093" s="2" t="s">
        <v>444</v>
      </c>
    </row>
    <row r="2094" spans="1:7">
      <c r="A2094" s="2">
        <v>55210</v>
      </c>
      <c r="B2094" s="2" t="s">
        <v>1414</v>
      </c>
      <c r="C2094" s="2" t="s">
        <v>1548</v>
      </c>
      <c r="D2094" s="2" t="s">
        <v>1464</v>
      </c>
      <c r="E2094" s="2" t="s">
        <v>446</v>
      </c>
      <c r="F2094" s="2" t="s">
        <v>446</v>
      </c>
      <c r="G2094" s="2" t="s">
        <v>446</v>
      </c>
    </row>
    <row r="2095" spans="1:7">
      <c r="A2095" s="2">
        <v>55220</v>
      </c>
      <c r="B2095" s="2" t="s">
        <v>1414</v>
      </c>
      <c r="C2095" s="2" t="s">
        <v>1548</v>
      </c>
      <c r="D2095" s="2" t="s">
        <v>1464</v>
      </c>
      <c r="E2095" s="2" t="s">
        <v>449</v>
      </c>
      <c r="F2095" s="2" t="s">
        <v>449</v>
      </c>
      <c r="G2095" s="2" t="s">
        <v>449</v>
      </c>
    </row>
    <row r="2096" spans="1:7">
      <c r="A2096" s="2">
        <v>55230</v>
      </c>
      <c r="B2096" s="2" t="s">
        <v>1414</v>
      </c>
      <c r="C2096" s="2" t="s">
        <v>1548</v>
      </c>
      <c r="D2096" s="2" t="s">
        <v>1464</v>
      </c>
      <c r="E2096" s="2" t="s">
        <v>452</v>
      </c>
      <c r="F2096" s="2" t="s">
        <v>452</v>
      </c>
      <c r="G2096" s="2" t="s">
        <v>452</v>
      </c>
    </row>
    <row r="2097" spans="1:7">
      <c r="A2097" s="2">
        <v>55240</v>
      </c>
      <c r="B2097" s="2" t="s">
        <v>1414</v>
      </c>
      <c r="C2097" s="2" t="s">
        <v>1548</v>
      </c>
      <c r="D2097" s="2" t="s">
        <v>1464</v>
      </c>
      <c r="E2097" s="2" t="s">
        <v>455</v>
      </c>
      <c r="F2097" s="2" t="s">
        <v>455</v>
      </c>
      <c r="G2097" s="2" t="s">
        <v>455</v>
      </c>
    </row>
    <row r="2098" spans="1:7">
      <c r="A2098" s="2">
        <v>55250</v>
      </c>
      <c r="B2098" s="2" t="s">
        <v>1414</v>
      </c>
      <c r="C2098" s="2" t="s">
        <v>1548</v>
      </c>
      <c r="D2098" s="2" t="s">
        <v>1464</v>
      </c>
      <c r="E2098" s="2" t="s">
        <v>457</v>
      </c>
      <c r="F2098" s="2" t="s">
        <v>457</v>
      </c>
      <c r="G2098" s="2" t="s">
        <v>457</v>
      </c>
    </row>
    <row r="2099" spans="1:7">
      <c r="A2099" s="2">
        <v>55260</v>
      </c>
      <c r="B2099" s="2" t="s">
        <v>1414</v>
      </c>
      <c r="C2099" s="2" t="s">
        <v>1548</v>
      </c>
      <c r="D2099" s="2" t="s">
        <v>1464</v>
      </c>
      <c r="E2099" s="2" t="s">
        <v>1554</v>
      </c>
      <c r="F2099" s="2" t="s">
        <v>1554</v>
      </c>
      <c r="G2099" s="2" t="s">
        <v>1554</v>
      </c>
    </row>
    <row r="2100" spans="1:7">
      <c r="A2100" s="2">
        <v>55270</v>
      </c>
      <c r="B2100" s="2" t="s">
        <v>1414</v>
      </c>
      <c r="C2100" s="2" t="s">
        <v>1548</v>
      </c>
      <c r="D2100" s="2" t="s">
        <v>1464</v>
      </c>
      <c r="E2100" s="2" t="s">
        <v>463</v>
      </c>
      <c r="F2100" s="2" t="s">
        <v>463</v>
      </c>
      <c r="G2100" s="2" t="s">
        <v>463</v>
      </c>
    </row>
    <row r="2101" spans="1:7">
      <c r="A2101" s="2">
        <v>55280</v>
      </c>
      <c r="B2101" s="2" t="s">
        <v>1414</v>
      </c>
      <c r="C2101" s="2" t="s">
        <v>1548</v>
      </c>
      <c r="D2101" s="2" t="s">
        <v>1464</v>
      </c>
      <c r="E2101" s="2" t="s">
        <v>465</v>
      </c>
      <c r="F2101" s="2" t="s">
        <v>465</v>
      </c>
      <c r="G2101" s="2" t="s">
        <v>465</v>
      </c>
    </row>
    <row r="2102" spans="1:7">
      <c r="A2102" s="2">
        <v>55290</v>
      </c>
      <c r="B2102" s="2" t="s">
        <v>1414</v>
      </c>
      <c r="C2102" s="2" t="s">
        <v>1548</v>
      </c>
      <c r="D2102" s="2" t="s">
        <v>1464</v>
      </c>
      <c r="E2102" s="2" t="s">
        <v>468</v>
      </c>
      <c r="F2102" s="2" t="s">
        <v>468</v>
      </c>
      <c r="G2102" s="2" t="s">
        <v>468</v>
      </c>
    </row>
    <row r="2103" spans="1:7">
      <c r="A2103" s="2">
        <v>55300</v>
      </c>
      <c r="B2103" s="2" t="s">
        <v>1414</v>
      </c>
      <c r="C2103" s="2" t="s">
        <v>1548</v>
      </c>
      <c r="D2103" s="2" t="s">
        <v>1464</v>
      </c>
      <c r="E2103" s="2" t="s">
        <v>470</v>
      </c>
      <c r="F2103" s="2" t="s">
        <v>470</v>
      </c>
      <c r="G2103" s="2" t="s">
        <v>470</v>
      </c>
    </row>
    <row r="2104" spans="1:7">
      <c r="A2104" s="2">
        <v>55310</v>
      </c>
      <c r="B2104" s="2" t="s">
        <v>1414</v>
      </c>
      <c r="C2104" s="2" t="s">
        <v>1548</v>
      </c>
      <c r="D2104" s="2" t="s">
        <v>1464</v>
      </c>
      <c r="E2104" s="2" t="s">
        <v>472</v>
      </c>
      <c r="F2104" s="2" t="s">
        <v>472</v>
      </c>
      <c r="G2104" s="2" t="s">
        <v>472</v>
      </c>
    </row>
    <row r="2105" spans="1:7">
      <c r="A2105" s="2">
        <v>55320</v>
      </c>
      <c r="B2105" s="2" t="s">
        <v>1414</v>
      </c>
      <c r="C2105" s="2" t="s">
        <v>1548</v>
      </c>
      <c r="D2105" s="2" t="s">
        <v>1464</v>
      </c>
      <c r="E2105" s="2" t="s">
        <v>1555</v>
      </c>
      <c r="F2105" s="2" t="s">
        <v>1555</v>
      </c>
      <c r="G2105" s="2" t="s">
        <v>1555</v>
      </c>
    </row>
    <row r="2106" spans="1:7">
      <c r="A2106" s="2">
        <v>55330</v>
      </c>
      <c r="B2106" s="2" t="s">
        <v>1414</v>
      </c>
      <c r="C2106" s="2" t="s">
        <v>1548</v>
      </c>
      <c r="D2106" s="2" t="s">
        <v>1464</v>
      </c>
      <c r="E2106" s="2" t="s">
        <v>474</v>
      </c>
      <c r="F2106" s="2" t="s">
        <v>474</v>
      </c>
      <c r="G2106" s="2" t="s">
        <v>474</v>
      </c>
    </row>
    <row r="2107" spans="1:7">
      <c r="A2107" s="2">
        <v>55340</v>
      </c>
      <c r="B2107" s="2" t="s">
        <v>1414</v>
      </c>
      <c r="C2107" s="2" t="s">
        <v>1548</v>
      </c>
      <c r="D2107" s="2" t="s">
        <v>1464</v>
      </c>
      <c r="E2107" s="2" t="s">
        <v>475</v>
      </c>
      <c r="F2107" s="2" t="s">
        <v>475</v>
      </c>
      <c r="G2107" s="2" t="s">
        <v>475</v>
      </c>
    </row>
    <row r="2108" spans="1:7">
      <c r="A2108" s="2">
        <v>55341</v>
      </c>
      <c r="B2108" s="2" t="s">
        <v>1414</v>
      </c>
      <c r="C2108" s="2" t="s">
        <v>1548</v>
      </c>
      <c r="D2108" s="2" t="s">
        <v>1467</v>
      </c>
      <c r="E2108" s="2" t="s">
        <v>57</v>
      </c>
      <c r="F2108" s="2" t="s">
        <v>57</v>
      </c>
      <c r="G2108" s="2" t="s">
        <v>57</v>
      </c>
    </row>
    <row r="2109" spans="1:7">
      <c r="A2109" s="2">
        <v>55350</v>
      </c>
      <c r="B2109" s="2" t="s">
        <v>1414</v>
      </c>
      <c r="C2109" s="2" t="s">
        <v>1548</v>
      </c>
      <c r="D2109" s="2" t="s">
        <v>1467</v>
      </c>
      <c r="E2109" s="2" t="s">
        <v>402</v>
      </c>
      <c r="F2109" s="2" t="s">
        <v>402</v>
      </c>
      <c r="G2109" s="2" t="s">
        <v>402</v>
      </c>
    </row>
    <row r="2110" spans="1:7">
      <c r="A2110" s="2">
        <v>55360</v>
      </c>
      <c r="B2110" s="2" t="s">
        <v>1414</v>
      </c>
      <c r="C2110" s="2" t="s">
        <v>1548</v>
      </c>
      <c r="D2110" s="2" t="s">
        <v>1467</v>
      </c>
      <c r="E2110" s="2" t="s">
        <v>405</v>
      </c>
      <c r="F2110" s="2" t="s">
        <v>405</v>
      </c>
      <c r="G2110" s="2" t="s">
        <v>405</v>
      </c>
    </row>
    <row r="2111" spans="1:7">
      <c r="A2111" s="2">
        <v>55370</v>
      </c>
      <c r="B2111" s="2" t="s">
        <v>1414</v>
      </c>
      <c r="C2111" s="2" t="s">
        <v>1548</v>
      </c>
      <c r="D2111" s="2" t="s">
        <v>1467</v>
      </c>
      <c r="E2111" s="2" t="s">
        <v>408</v>
      </c>
      <c r="F2111" s="2" t="s">
        <v>408</v>
      </c>
      <c r="G2111" s="2" t="s">
        <v>408</v>
      </c>
    </row>
    <row r="2112" spans="1:7">
      <c r="A2112" s="2">
        <v>55380</v>
      </c>
      <c r="B2112" s="2" t="s">
        <v>1414</v>
      </c>
      <c r="C2112" s="2" t="s">
        <v>1548</v>
      </c>
      <c r="D2112" s="2" t="s">
        <v>1467</v>
      </c>
      <c r="E2112" s="2" t="s">
        <v>410</v>
      </c>
      <c r="F2112" s="2" t="s">
        <v>410</v>
      </c>
      <c r="G2112" s="2" t="s">
        <v>410</v>
      </c>
    </row>
    <row r="2113" spans="1:7">
      <c r="A2113" s="2">
        <v>55390</v>
      </c>
      <c r="B2113" s="2" t="s">
        <v>1414</v>
      </c>
      <c r="C2113" s="2" t="s">
        <v>1548</v>
      </c>
      <c r="D2113" s="2" t="s">
        <v>1467</v>
      </c>
      <c r="E2113" s="2" t="s">
        <v>412</v>
      </c>
      <c r="F2113" s="2" t="s">
        <v>412</v>
      </c>
      <c r="G2113" s="2" t="s">
        <v>412</v>
      </c>
    </row>
    <row r="2114" spans="1:7">
      <c r="A2114" s="2">
        <v>55400</v>
      </c>
      <c r="B2114" s="2" t="s">
        <v>1414</v>
      </c>
      <c r="C2114" s="2" t="s">
        <v>1548</v>
      </c>
      <c r="D2114" s="2" t="s">
        <v>1467</v>
      </c>
      <c r="E2114" s="2" t="s">
        <v>1550</v>
      </c>
      <c r="F2114" s="2" t="s">
        <v>1550</v>
      </c>
      <c r="G2114" s="2" t="s">
        <v>1550</v>
      </c>
    </row>
    <row r="2115" spans="1:7">
      <c r="A2115" s="2">
        <v>55410</v>
      </c>
      <c r="B2115" s="2" t="s">
        <v>1414</v>
      </c>
      <c r="C2115" s="2" t="s">
        <v>1548</v>
      </c>
      <c r="D2115" s="2" t="s">
        <v>1467</v>
      </c>
      <c r="E2115" s="2" t="s">
        <v>1551</v>
      </c>
      <c r="F2115" s="2" t="s">
        <v>1551</v>
      </c>
      <c r="G2115" s="2" t="s">
        <v>1551</v>
      </c>
    </row>
    <row r="2116" spans="1:7">
      <c r="A2116" s="2">
        <v>55420</v>
      </c>
      <c r="B2116" s="2" t="s">
        <v>1414</v>
      </c>
      <c r="C2116" s="2" t="s">
        <v>1548</v>
      </c>
      <c r="D2116" s="2" t="s">
        <v>1467</v>
      </c>
      <c r="E2116" s="2" t="s">
        <v>418</v>
      </c>
      <c r="F2116" s="2" t="s">
        <v>418</v>
      </c>
      <c r="G2116" s="2" t="s">
        <v>418</v>
      </c>
    </row>
    <row r="2117" spans="1:7">
      <c r="A2117" s="2">
        <v>55430</v>
      </c>
      <c r="B2117" s="2" t="s">
        <v>1414</v>
      </c>
      <c r="C2117" s="2" t="s">
        <v>1548</v>
      </c>
      <c r="D2117" s="2" t="s">
        <v>1467</v>
      </c>
      <c r="E2117" s="2" t="s">
        <v>421</v>
      </c>
      <c r="F2117" s="2" t="s">
        <v>421</v>
      </c>
      <c r="G2117" s="2" t="s">
        <v>421</v>
      </c>
    </row>
    <row r="2118" spans="1:7">
      <c r="A2118" s="2">
        <v>55440</v>
      </c>
      <c r="B2118" s="2" t="s">
        <v>1414</v>
      </c>
      <c r="C2118" s="2" t="s">
        <v>1548</v>
      </c>
      <c r="D2118" s="2" t="s">
        <v>1467</v>
      </c>
      <c r="E2118" s="2" t="s">
        <v>424</v>
      </c>
      <c r="F2118" s="2" t="s">
        <v>424</v>
      </c>
      <c r="G2118" s="2" t="s">
        <v>424</v>
      </c>
    </row>
    <row r="2119" spans="1:7">
      <c r="A2119" s="2">
        <v>55450</v>
      </c>
      <c r="B2119" s="2" t="s">
        <v>1414</v>
      </c>
      <c r="C2119" s="2" t="s">
        <v>1548</v>
      </c>
      <c r="D2119" s="2" t="s">
        <v>1467</v>
      </c>
      <c r="E2119" s="2" t="s">
        <v>1552</v>
      </c>
      <c r="F2119" s="2" t="s">
        <v>1552</v>
      </c>
      <c r="G2119" s="2" t="s">
        <v>1552</v>
      </c>
    </row>
    <row r="2120" spans="1:7">
      <c r="A2120" s="2">
        <v>55460</v>
      </c>
      <c r="B2120" s="2" t="s">
        <v>1414</v>
      </c>
      <c r="C2120" s="2" t="s">
        <v>1548</v>
      </c>
      <c r="D2120" s="2" t="s">
        <v>1467</v>
      </c>
      <c r="E2120" s="2" t="s">
        <v>428</v>
      </c>
      <c r="F2120" s="2" t="s">
        <v>428</v>
      </c>
      <c r="G2120" s="2" t="s">
        <v>428</v>
      </c>
    </row>
    <row r="2121" spans="1:7">
      <c r="A2121" s="2">
        <v>55470</v>
      </c>
      <c r="B2121" s="2" t="s">
        <v>1414</v>
      </c>
      <c r="C2121" s="2" t="s">
        <v>1548</v>
      </c>
      <c r="D2121" s="2" t="s">
        <v>1467</v>
      </c>
      <c r="E2121" s="2" t="s">
        <v>1553</v>
      </c>
      <c r="F2121" s="2" t="s">
        <v>1553</v>
      </c>
      <c r="G2121" s="2" t="s">
        <v>1553</v>
      </c>
    </row>
    <row r="2122" spans="1:7">
      <c r="A2122" s="2">
        <v>55480</v>
      </c>
      <c r="B2122" s="2" t="s">
        <v>1414</v>
      </c>
      <c r="C2122" s="2" t="s">
        <v>1548</v>
      </c>
      <c r="D2122" s="2" t="s">
        <v>1467</v>
      </c>
      <c r="E2122" s="2" t="s">
        <v>432</v>
      </c>
      <c r="F2122" s="2" t="s">
        <v>432</v>
      </c>
      <c r="G2122" s="2" t="s">
        <v>432</v>
      </c>
    </row>
    <row r="2123" spans="1:7">
      <c r="A2123" s="2">
        <v>55490</v>
      </c>
      <c r="B2123" s="2" t="s">
        <v>1414</v>
      </c>
      <c r="C2123" s="2" t="s">
        <v>1548</v>
      </c>
      <c r="D2123" s="2" t="s">
        <v>1467</v>
      </c>
      <c r="E2123" s="2" t="s">
        <v>435</v>
      </c>
      <c r="F2123" s="2" t="s">
        <v>435</v>
      </c>
      <c r="G2123" s="2" t="s">
        <v>435</v>
      </c>
    </row>
    <row r="2124" spans="1:7">
      <c r="A2124" s="2">
        <v>55500</v>
      </c>
      <c r="B2124" s="2" t="s">
        <v>1414</v>
      </c>
      <c r="C2124" s="2" t="s">
        <v>1548</v>
      </c>
      <c r="D2124" s="2" t="s">
        <v>1467</v>
      </c>
      <c r="E2124" s="2" t="s">
        <v>436</v>
      </c>
      <c r="F2124" s="2" t="s">
        <v>436</v>
      </c>
      <c r="G2124" s="2" t="s">
        <v>436</v>
      </c>
    </row>
    <row r="2125" spans="1:7">
      <c r="A2125" s="2">
        <v>55510</v>
      </c>
      <c r="B2125" s="2" t="s">
        <v>1414</v>
      </c>
      <c r="C2125" s="2" t="s">
        <v>1548</v>
      </c>
      <c r="D2125" s="2" t="s">
        <v>1467</v>
      </c>
      <c r="E2125" s="2" t="s">
        <v>439</v>
      </c>
      <c r="F2125" s="2" t="s">
        <v>439</v>
      </c>
      <c r="G2125" s="2" t="s">
        <v>439</v>
      </c>
    </row>
    <row r="2126" spans="1:7">
      <c r="A2126" s="2">
        <v>55520</v>
      </c>
      <c r="B2126" s="2" t="s">
        <v>1414</v>
      </c>
      <c r="C2126" s="2" t="s">
        <v>1548</v>
      </c>
      <c r="D2126" s="2" t="s">
        <v>1467</v>
      </c>
      <c r="E2126" s="2" t="s">
        <v>442</v>
      </c>
      <c r="F2126" s="2" t="s">
        <v>442</v>
      </c>
      <c r="G2126" s="2" t="s">
        <v>442</v>
      </c>
    </row>
    <row r="2127" spans="1:7">
      <c r="A2127" s="2">
        <v>55530</v>
      </c>
      <c r="B2127" s="2" t="s">
        <v>1414</v>
      </c>
      <c r="C2127" s="2" t="s">
        <v>1548</v>
      </c>
      <c r="D2127" s="2" t="s">
        <v>1467</v>
      </c>
      <c r="E2127" s="2" t="s">
        <v>444</v>
      </c>
      <c r="F2127" s="2" t="s">
        <v>444</v>
      </c>
      <c r="G2127" s="2" t="s">
        <v>444</v>
      </c>
    </row>
    <row r="2128" spans="1:7">
      <c r="A2128" s="2">
        <v>55540</v>
      </c>
      <c r="B2128" s="2" t="s">
        <v>1414</v>
      </c>
      <c r="C2128" s="2" t="s">
        <v>1548</v>
      </c>
      <c r="D2128" s="2" t="s">
        <v>1467</v>
      </c>
      <c r="E2128" s="2" t="s">
        <v>446</v>
      </c>
      <c r="F2128" s="2" t="s">
        <v>446</v>
      </c>
      <c r="G2128" s="2" t="s">
        <v>446</v>
      </c>
    </row>
    <row r="2129" spans="1:7">
      <c r="A2129" s="2">
        <v>55550</v>
      </c>
      <c r="B2129" s="2" t="s">
        <v>1414</v>
      </c>
      <c r="C2129" s="2" t="s">
        <v>1548</v>
      </c>
      <c r="D2129" s="2" t="s">
        <v>1467</v>
      </c>
      <c r="E2129" s="2" t="s">
        <v>449</v>
      </c>
      <c r="F2129" s="2" t="s">
        <v>449</v>
      </c>
      <c r="G2129" s="2" t="s">
        <v>449</v>
      </c>
    </row>
    <row r="2130" spans="1:7">
      <c r="A2130" s="2">
        <v>55560</v>
      </c>
      <c r="B2130" s="2" t="s">
        <v>1414</v>
      </c>
      <c r="C2130" s="2" t="s">
        <v>1548</v>
      </c>
      <c r="D2130" s="2" t="s">
        <v>1467</v>
      </c>
      <c r="E2130" s="2" t="s">
        <v>452</v>
      </c>
      <c r="F2130" s="2" t="s">
        <v>452</v>
      </c>
      <c r="G2130" s="2" t="s">
        <v>452</v>
      </c>
    </row>
    <row r="2131" spans="1:7">
      <c r="A2131" s="2">
        <v>55570</v>
      </c>
      <c r="B2131" s="2" t="s">
        <v>1414</v>
      </c>
      <c r="C2131" s="2" t="s">
        <v>1548</v>
      </c>
      <c r="D2131" s="2" t="s">
        <v>1467</v>
      </c>
      <c r="E2131" s="2" t="s">
        <v>455</v>
      </c>
      <c r="F2131" s="2" t="s">
        <v>455</v>
      </c>
      <c r="G2131" s="2" t="s">
        <v>455</v>
      </c>
    </row>
    <row r="2132" spans="1:7">
      <c r="A2132" s="2">
        <v>55580</v>
      </c>
      <c r="B2132" s="2" t="s">
        <v>1414</v>
      </c>
      <c r="C2132" s="2" t="s">
        <v>1548</v>
      </c>
      <c r="D2132" s="2" t="s">
        <v>1467</v>
      </c>
      <c r="E2132" s="2" t="s">
        <v>457</v>
      </c>
      <c r="F2132" s="2" t="s">
        <v>457</v>
      </c>
      <c r="G2132" s="2" t="s">
        <v>457</v>
      </c>
    </row>
    <row r="2133" spans="1:7">
      <c r="A2133" s="2">
        <v>55590</v>
      </c>
      <c r="B2133" s="2" t="s">
        <v>1414</v>
      </c>
      <c r="C2133" s="2" t="s">
        <v>1548</v>
      </c>
      <c r="D2133" s="2" t="s">
        <v>1467</v>
      </c>
      <c r="E2133" s="2" t="s">
        <v>1554</v>
      </c>
      <c r="F2133" s="2" t="s">
        <v>1554</v>
      </c>
      <c r="G2133" s="2" t="s">
        <v>1554</v>
      </c>
    </row>
    <row r="2134" spans="1:7">
      <c r="A2134" s="2">
        <v>55600</v>
      </c>
      <c r="B2134" s="2" t="s">
        <v>1414</v>
      </c>
      <c r="C2134" s="2" t="s">
        <v>1548</v>
      </c>
      <c r="D2134" s="2" t="s">
        <v>1467</v>
      </c>
      <c r="E2134" s="2" t="s">
        <v>463</v>
      </c>
      <c r="F2134" s="2" t="s">
        <v>463</v>
      </c>
      <c r="G2134" s="2" t="s">
        <v>463</v>
      </c>
    </row>
    <row r="2135" spans="1:7">
      <c r="A2135" s="2">
        <v>55610</v>
      </c>
      <c r="B2135" s="2" t="s">
        <v>1414</v>
      </c>
      <c r="C2135" s="2" t="s">
        <v>1548</v>
      </c>
      <c r="D2135" s="2" t="s">
        <v>1467</v>
      </c>
      <c r="E2135" s="2" t="s">
        <v>465</v>
      </c>
      <c r="F2135" s="2" t="s">
        <v>465</v>
      </c>
      <c r="G2135" s="2" t="s">
        <v>465</v>
      </c>
    </row>
    <row r="2136" spans="1:7">
      <c r="A2136" s="2">
        <v>55620</v>
      </c>
      <c r="B2136" s="2" t="s">
        <v>1414</v>
      </c>
      <c r="C2136" s="2" t="s">
        <v>1548</v>
      </c>
      <c r="D2136" s="2" t="s">
        <v>1467</v>
      </c>
      <c r="E2136" s="2" t="s">
        <v>468</v>
      </c>
      <c r="F2136" s="2" t="s">
        <v>468</v>
      </c>
      <c r="G2136" s="2" t="s">
        <v>468</v>
      </c>
    </row>
    <row r="2137" spans="1:7">
      <c r="A2137" s="2">
        <v>55630</v>
      </c>
      <c r="B2137" s="2" t="s">
        <v>1414</v>
      </c>
      <c r="C2137" s="2" t="s">
        <v>1548</v>
      </c>
      <c r="D2137" s="2" t="s">
        <v>1467</v>
      </c>
      <c r="E2137" s="2" t="s">
        <v>470</v>
      </c>
      <c r="F2137" s="2" t="s">
        <v>470</v>
      </c>
      <c r="G2137" s="2" t="s">
        <v>470</v>
      </c>
    </row>
    <row r="2138" spans="1:7">
      <c r="A2138" s="2">
        <v>55640</v>
      </c>
      <c r="B2138" s="2" t="s">
        <v>1414</v>
      </c>
      <c r="C2138" s="2" t="s">
        <v>1548</v>
      </c>
      <c r="D2138" s="2" t="s">
        <v>1467</v>
      </c>
      <c r="E2138" s="2" t="s">
        <v>472</v>
      </c>
      <c r="F2138" s="2" t="s">
        <v>472</v>
      </c>
      <c r="G2138" s="2" t="s">
        <v>472</v>
      </c>
    </row>
    <row r="2139" spans="1:7">
      <c r="A2139" s="2">
        <v>55650</v>
      </c>
      <c r="B2139" s="2" t="s">
        <v>1414</v>
      </c>
      <c r="C2139" s="2" t="s">
        <v>1548</v>
      </c>
      <c r="D2139" s="2" t="s">
        <v>1467</v>
      </c>
      <c r="E2139" s="2" t="s">
        <v>1555</v>
      </c>
      <c r="F2139" s="2" t="s">
        <v>1555</v>
      </c>
      <c r="G2139" s="2" t="s">
        <v>1555</v>
      </c>
    </row>
    <row r="2140" spans="1:7">
      <c r="A2140" s="2">
        <v>55660</v>
      </c>
      <c r="B2140" s="2" t="s">
        <v>1414</v>
      </c>
      <c r="C2140" s="2" t="s">
        <v>1548</v>
      </c>
      <c r="D2140" s="2" t="s">
        <v>1467</v>
      </c>
      <c r="E2140" s="2" t="s">
        <v>474</v>
      </c>
      <c r="F2140" s="2" t="s">
        <v>474</v>
      </c>
      <c r="G2140" s="2" t="s">
        <v>474</v>
      </c>
    </row>
    <row r="2141" spans="1:7">
      <c r="A2141" s="2">
        <v>55670</v>
      </c>
      <c r="B2141" s="2" t="s">
        <v>1414</v>
      </c>
      <c r="C2141" s="2" t="s">
        <v>1548</v>
      </c>
      <c r="D2141" s="2" t="s">
        <v>1467</v>
      </c>
      <c r="E2141" s="2" t="s">
        <v>475</v>
      </c>
      <c r="F2141" s="2" t="s">
        <v>475</v>
      </c>
      <c r="G2141" s="2" t="s">
        <v>475</v>
      </c>
    </row>
    <row r="2142" spans="1:7">
      <c r="A2142" s="2">
        <v>55680</v>
      </c>
      <c r="B2142" s="2" t="s">
        <v>1414</v>
      </c>
      <c r="C2142" s="2" t="s">
        <v>1557</v>
      </c>
      <c r="D2142" s="2" t="s">
        <v>1558</v>
      </c>
      <c r="E2142" s="2" t="s">
        <v>57</v>
      </c>
      <c r="F2142" s="2" t="s">
        <v>57</v>
      </c>
      <c r="G2142" s="2" t="s">
        <v>57</v>
      </c>
    </row>
    <row r="2143" spans="1:7">
      <c r="A2143" s="2">
        <v>55690</v>
      </c>
      <c r="B2143" t="s">
        <v>1414</v>
      </c>
      <c r="C2143" s="2" t="s">
        <v>1557</v>
      </c>
      <c r="D2143" s="2" t="s">
        <v>1558</v>
      </c>
      <c r="E2143" s="2" t="s">
        <v>402</v>
      </c>
      <c r="F2143" s="2" t="s">
        <v>402</v>
      </c>
      <c r="G2143" s="2" t="s">
        <v>402</v>
      </c>
    </row>
    <row r="2144" spans="1:7">
      <c r="A2144" s="2">
        <v>55700</v>
      </c>
      <c r="B2144" s="2" t="s">
        <v>1414</v>
      </c>
      <c r="C2144" s="2" t="s">
        <v>1557</v>
      </c>
      <c r="D2144" s="2" t="s">
        <v>1558</v>
      </c>
      <c r="E2144" s="2" t="s">
        <v>405</v>
      </c>
      <c r="F2144" s="2" t="s">
        <v>405</v>
      </c>
      <c r="G2144" s="2" t="s">
        <v>405</v>
      </c>
    </row>
    <row r="2145" spans="1:7">
      <c r="A2145" s="2">
        <v>55710</v>
      </c>
      <c r="B2145" s="2" t="s">
        <v>1414</v>
      </c>
      <c r="C2145" s="2" t="s">
        <v>1557</v>
      </c>
      <c r="D2145" s="2" t="s">
        <v>1558</v>
      </c>
      <c r="E2145" s="2" t="s">
        <v>408</v>
      </c>
      <c r="F2145" s="2" t="s">
        <v>408</v>
      </c>
      <c r="G2145" s="2" t="s">
        <v>408</v>
      </c>
    </row>
    <row r="2146" spans="1:7">
      <c r="A2146" s="2">
        <v>55720</v>
      </c>
      <c r="B2146" s="2" t="s">
        <v>1414</v>
      </c>
      <c r="C2146" s="2" t="s">
        <v>1557</v>
      </c>
      <c r="D2146" s="2" t="s">
        <v>1558</v>
      </c>
      <c r="E2146" s="2" t="s">
        <v>410</v>
      </c>
      <c r="F2146" s="2" t="s">
        <v>410</v>
      </c>
      <c r="G2146" s="2" t="s">
        <v>410</v>
      </c>
    </row>
    <row r="2147" spans="1:7">
      <c r="A2147" s="2">
        <v>55730</v>
      </c>
      <c r="B2147" s="2" t="s">
        <v>1414</v>
      </c>
      <c r="C2147" s="2" t="s">
        <v>1557</v>
      </c>
      <c r="D2147" s="2" t="s">
        <v>1558</v>
      </c>
      <c r="E2147" s="2" t="s">
        <v>412</v>
      </c>
      <c r="F2147" s="2" t="s">
        <v>412</v>
      </c>
      <c r="G2147" s="2" t="s">
        <v>412</v>
      </c>
    </row>
    <row r="2148" spans="1:7">
      <c r="A2148" s="2">
        <v>55740</v>
      </c>
      <c r="B2148" s="2" t="s">
        <v>1414</v>
      </c>
      <c r="C2148" s="2" t="s">
        <v>1557</v>
      </c>
      <c r="D2148" s="2" t="s">
        <v>1558</v>
      </c>
      <c r="E2148" s="2" t="s">
        <v>1550</v>
      </c>
      <c r="F2148" s="2" t="s">
        <v>1550</v>
      </c>
      <c r="G2148" s="2" t="s">
        <v>1550</v>
      </c>
    </row>
    <row r="2149" spans="1:7">
      <c r="A2149" s="2">
        <v>55750</v>
      </c>
      <c r="B2149" s="2" t="s">
        <v>1414</v>
      </c>
      <c r="C2149" s="2" t="s">
        <v>1557</v>
      </c>
      <c r="D2149" s="2" t="s">
        <v>1558</v>
      </c>
      <c r="E2149" s="2" t="s">
        <v>1551</v>
      </c>
      <c r="F2149" s="2" t="s">
        <v>1551</v>
      </c>
      <c r="G2149" s="2" t="s">
        <v>1551</v>
      </c>
    </row>
    <row r="2150" spans="1:7">
      <c r="A2150" s="2">
        <v>55760</v>
      </c>
      <c r="B2150" s="2" t="s">
        <v>1414</v>
      </c>
      <c r="C2150" s="2" t="s">
        <v>1557</v>
      </c>
      <c r="D2150" s="2" t="s">
        <v>1558</v>
      </c>
      <c r="E2150" s="2" t="s">
        <v>418</v>
      </c>
      <c r="F2150" s="2" t="s">
        <v>418</v>
      </c>
      <c r="G2150" s="2" t="s">
        <v>418</v>
      </c>
    </row>
    <row r="2151" spans="1:7">
      <c r="A2151" s="2">
        <v>55770</v>
      </c>
      <c r="B2151" s="2" t="s">
        <v>1414</v>
      </c>
      <c r="C2151" s="2" t="s">
        <v>1557</v>
      </c>
      <c r="D2151" s="2" t="s">
        <v>1558</v>
      </c>
      <c r="E2151" s="2" t="s">
        <v>421</v>
      </c>
      <c r="F2151" s="2" t="s">
        <v>421</v>
      </c>
      <c r="G2151" s="2" t="s">
        <v>421</v>
      </c>
    </row>
    <row r="2152" spans="1:7">
      <c r="A2152" s="2">
        <v>55780</v>
      </c>
      <c r="B2152" s="2" t="s">
        <v>1414</v>
      </c>
      <c r="C2152" s="2" t="s">
        <v>1557</v>
      </c>
      <c r="D2152" s="2" t="s">
        <v>1558</v>
      </c>
      <c r="E2152" s="2" t="s">
        <v>424</v>
      </c>
      <c r="F2152" s="2" t="s">
        <v>424</v>
      </c>
      <c r="G2152" s="2" t="s">
        <v>424</v>
      </c>
    </row>
    <row r="2153" spans="1:7">
      <c r="A2153" s="2">
        <v>55790</v>
      </c>
      <c r="B2153" s="2" t="s">
        <v>1414</v>
      </c>
      <c r="C2153" s="2" t="s">
        <v>1557</v>
      </c>
      <c r="D2153" s="2" t="s">
        <v>1558</v>
      </c>
      <c r="E2153" s="2" t="s">
        <v>1552</v>
      </c>
      <c r="F2153" s="2" t="s">
        <v>1552</v>
      </c>
      <c r="G2153" s="2" t="s">
        <v>1552</v>
      </c>
    </row>
    <row r="2154" spans="1:7">
      <c r="A2154" s="2">
        <v>55800</v>
      </c>
      <c r="B2154" s="2" t="s">
        <v>1414</v>
      </c>
      <c r="C2154" s="2" t="s">
        <v>1557</v>
      </c>
      <c r="D2154" s="2" t="s">
        <v>1558</v>
      </c>
      <c r="E2154" s="2" t="s">
        <v>428</v>
      </c>
      <c r="F2154" s="2" t="s">
        <v>428</v>
      </c>
      <c r="G2154" s="2" t="s">
        <v>428</v>
      </c>
    </row>
    <row r="2155" spans="1:7">
      <c r="A2155" s="2">
        <v>55810</v>
      </c>
      <c r="B2155" s="2" t="s">
        <v>1414</v>
      </c>
      <c r="C2155" s="2" t="s">
        <v>1557</v>
      </c>
      <c r="D2155" s="2" t="s">
        <v>1558</v>
      </c>
      <c r="E2155" s="2" t="s">
        <v>1553</v>
      </c>
      <c r="F2155" s="2" t="s">
        <v>1553</v>
      </c>
      <c r="G2155" s="2" t="s">
        <v>1553</v>
      </c>
    </row>
    <row r="2156" spans="1:7">
      <c r="A2156" s="2">
        <v>55820</v>
      </c>
      <c r="B2156" s="2" t="s">
        <v>1414</v>
      </c>
      <c r="C2156" s="2" t="s">
        <v>1557</v>
      </c>
      <c r="D2156" s="2" t="s">
        <v>1558</v>
      </c>
      <c r="E2156" s="2" t="s">
        <v>432</v>
      </c>
      <c r="F2156" s="2" t="s">
        <v>432</v>
      </c>
      <c r="G2156" s="2" t="s">
        <v>432</v>
      </c>
    </row>
    <row r="2157" spans="1:7">
      <c r="A2157" s="2">
        <v>55830</v>
      </c>
      <c r="B2157" s="2" t="s">
        <v>1414</v>
      </c>
      <c r="C2157" s="2" t="s">
        <v>1557</v>
      </c>
      <c r="D2157" s="2" t="s">
        <v>1558</v>
      </c>
      <c r="E2157" s="2" t="s">
        <v>435</v>
      </c>
      <c r="F2157" s="2" t="s">
        <v>435</v>
      </c>
      <c r="G2157" s="2" t="s">
        <v>435</v>
      </c>
    </row>
    <row r="2158" spans="1:7">
      <c r="A2158" s="2">
        <v>55840</v>
      </c>
      <c r="B2158" s="2" t="s">
        <v>1414</v>
      </c>
      <c r="C2158" s="2" t="s">
        <v>1557</v>
      </c>
      <c r="D2158" s="2" t="s">
        <v>1558</v>
      </c>
      <c r="E2158" s="2" t="s">
        <v>436</v>
      </c>
      <c r="F2158" s="2" t="s">
        <v>436</v>
      </c>
      <c r="G2158" s="2" t="s">
        <v>436</v>
      </c>
    </row>
    <row r="2159" spans="1:7">
      <c r="A2159" s="2">
        <v>55850</v>
      </c>
      <c r="B2159" s="2" t="s">
        <v>1414</v>
      </c>
      <c r="C2159" s="2" t="s">
        <v>1557</v>
      </c>
      <c r="D2159" s="2" t="s">
        <v>1558</v>
      </c>
      <c r="E2159" s="2" t="s">
        <v>439</v>
      </c>
      <c r="F2159" s="2" t="s">
        <v>439</v>
      </c>
      <c r="G2159" s="2" t="s">
        <v>439</v>
      </c>
    </row>
    <row r="2160" spans="1:7">
      <c r="A2160" s="2">
        <v>55860</v>
      </c>
      <c r="B2160" s="2" t="s">
        <v>1414</v>
      </c>
      <c r="C2160" s="2" t="s">
        <v>1557</v>
      </c>
      <c r="D2160" s="2" t="s">
        <v>1558</v>
      </c>
      <c r="E2160" s="2" t="s">
        <v>442</v>
      </c>
      <c r="F2160" s="2" t="s">
        <v>442</v>
      </c>
      <c r="G2160" s="2" t="s">
        <v>442</v>
      </c>
    </row>
    <row r="2161" spans="1:7">
      <c r="A2161" s="2">
        <v>55870</v>
      </c>
      <c r="B2161" s="2" t="s">
        <v>1414</v>
      </c>
      <c r="C2161" s="2" t="s">
        <v>1557</v>
      </c>
      <c r="D2161" s="2" t="s">
        <v>1558</v>
      </c>
      <c r="E2161" s="2" t="s">
        <v>444</v>
      </c>
      <c r="F2161" s="2" t="s">
        <v>444</v>
      </c>
      <c r="G2161" s="2" t="s">
        <v>444</v>
      </c>
    </row>
    <row r="2162" spans="1:7">
      <c r="A2162" s="2">
        <v>55880</v>
      </c>
      <c r="B2162" s="2" t="s">
        <v>1414</v>
      </c>
      <c r="C2162" s="2" t="s">
        <v>1557</v>
      </c>
      <c r="D2162" s="2" t="s">
        <v>1558</v>
      </c>
      <c r="E2162" s="2" t="s">
        <v>446</v>
      </c>
      <c r="F2162" s="2" t="s">
        <v>446</v>
      </c>
      <c r="G2162" s="2" t="s">
        <v>446</v>
      </c>
    </row>
    <row r="2163" spans="1:7">
      <c r="A2163" s="2">
        <v>55890</v>
      </c>
      <c r="B2163" s="2" t="s">
        <v>1414</v>
      </c>
      <c r="C2163" s="2" t="s">
        <v>1557</v>
      </c>
      <c r="D2163" s="2" t="s">
        <v>1558</v>
      </c>
      <c r="E2163" s="2" t="s">
        <v>449</v>
      </c>
      <c r="F2163" s="2" t="s">
        <v>449</v>
      </c>
      <c r="G2163" s="2" t="s">
        <v>449</v>
      </c>
    </row>
    <row r="2164" spans="1:7">
      <c r="A2164" s="2">
        <v>55900</v>
      </c>
      <c r="B2164" s="2" t="s">
        <v>1414</v>
      </c>
      <c r="C2164" s="2" t="s">
        <v>1557</v>
      </c>
      <c r="D2164" s="2" t="s">
        <v>1558</v>
      </c>
      <c r="E2164" s="2" t="s">
        <v>452</v>
      </c>
      <c r="F2164" s="2" t="s">
        <v>452</v>
      </c>
      <c r="G2164" s="2" t="s">
        <v>452</v>
      </c>
    </row>
    <row r="2165" spans="1:7">
      <c r="A2165" s="2">
        <v>55910</v>
      </c>
      <c r="B2165" s="2" t="s">
        <v>1414</v>
      </c>
      <c r="C2165" s="2" t="s">
        <v>1557</v>
      </c>
      <c r="D2165" s="2" t="s">
        <v>1558</v>
      </c>
      <c r="E2165" s="2" t="s">
        <v>455</v>
      </c>
      <c r="F2165" s="2" t="s">
        <v>455</v>
      </c>
      <c r="G2165" s="2" t="s">
        <v>455</v>
      </c>
    </row>
    <row r="2166" spans="1:7">
      <c r="A2166" s="2">
        <v>55920</v>
      </c>
      <c r="B2166" s="2" t="s">
        <v>1414</v>
      </c>
      <c r="C2166" s="2" t="s">
        <v>1557</v>
      </c>
      <c r="D2166" s="2" t="s">
        <v>1558</v>
      </c>
      <c r="E2166" s="2" t="s">
        <v>457</v>
      </c>
      <c r="F2166" s="2" t="s">
        <v>457</v>
      </c>
      <c r="G2166" s="2" t="s">
        <v>457</v>
      </c>
    </row>
    <row r="2167" spans="1:7">
      <c r="A2167" s="2">
        <v>55930</v>
      </c>
      <c r="B2167" s="2" t="s">
        <v>1414</v>
      </c>
      <c r="C2167" s="2" t="s">
        <v>1557</v>
      </c>
      <c r="D2167" s="2" t="s">
        <v>1558</v>
      </c>
      <c r="E2167" s="2" t="s">
        <v>1554</v>
      </c>
      <c r="F2167" s="2" t="s">
        <v>1554</v>
      </c>
      <c r="G2167" s="2" t="s">
        <v>1554</v>
      </c>
    </row>
    <row r="2168" spans="1:7">
      <c r="A2168" s="2">
        <v>55940</v>
      </c>
      <c r="B2168" s="2" t="s">
        <v>1414</v>
      </c>
      <c r="C2168" s="2" t="s">
        <v>1557</v>
      </c>
      <c r="D2168" s="2" t="s">
        <v>1558</v>
      </c>
      <c r="E2168" s="2" t="s">
        <v>463</v>
      </c>
      <c r="F2168" s="2" t="s">
        <v>463</v>
      </c>
      <c r="G2168" s="2" t="s">
        <v>463</v>
      </c>
    </row>
    <row r="2169" spans="1:7">
      <c r="A2169" s="2">
        <v>55950</v>
      </c>
      <c r="B2169" s="2" t="s">
        <v>1414</v>
      </c>
      <c r="C2169" s="2" t="s">
        <v>1557</v>
      </c>
      <c r="D2169" s="2" t="s">
        <v>1558</v>
      </c>
      <c r="E2169" s="2" t="s">
        <v>465</v>
      </c>
      <c r="F2169" s="2" t="s">
        <v>465</v>
      </c>
      <c r="G2169" s="2" t="s">
        <v>465</v>
      </c>
    </row>
    <row r="2170" spans="1:7">
      <c r="A2170" s="2">
        <v>55960</v>
      </c>
      <c r="B2170" s="2" t="s">
        <v>1414</v>
      </c>
      <c r="C2170" s="2" t="s">
        <v>1557</v>
      </c>
      <c r="D2170" s="2" t="s">
        <v>1558</v>
      </c>
      <c r="E2170" s="2" t="s">
        <v>468</v>
      </c>
      <c r="F2170" s="2" t="s">
        <v>468</v>
      </c>
      <c r="G2170" s="2" t="s">
        <v>468</v>
      </c>
    </row>
    <row r="2171" spans="1:7">
      <c r="A2171" s="2">
        <v>55970</v>
      </c>
      <c r="B2171" s="2" t="s">
        <v>1414</v>
      </c>
      <c r="C2171" s="2" t="s">
        <v>1557</v>
      </c>
      <c r="D2171" s="2" t="s">
        <v>1558</v>
      </c>
      <c r="E2171" s="2" t="s">
        <v>470</v>
      </c>
      <c r="F2171" s="2" t="s">
        <v>470</v>
      </c>
      <c r="G2171" s="2" t="s">
        <v>470</v>
      </c>
    </row>
    <row r="2172" spans="1:7">
      <c r="A2172" s="2">
        <v>55980</v>
      </c>
      <c r="B2172" s="2" t="s">
        <v>1414</v>
      </c>
      <c r="C2172" s="2" t="s">
        <v>1557</v>
      </c>
      <c r="D2172" s="2" t="s">
        <v>1558</v>
      </c>
      <c r="E2172" s="2" t="s">
        <v>472</v>
      </c>
      <c r="F2172" s="2" t="s">
        <v>472</v>
      </c>
      <c r="G2172" s="2" t="s">
        <v>472</v>
      </c>
    </row>
    <row r="2173" spans="1:7">
      <c r="A2173" s="2">
        <v>55990</v>
      </c>
      <c r="B2173" s="2" t="s">
        <v>1414</v>
      </c>
      <c r="C2173" s="2" t="s">
        <v>1557</v>
      </c>
      <c r="D2173" s="2" t="s">
        <v>1558</v>
      </c>
      <c r="E2173" s="2" t="s">
        <v>1555</v>
      </c>
      <c r="F2173" s="2" t="s">
        <v>1555</v>
      </c>
      <c r="G2173" s="2" t="s">
        <v>1555</v>
      </c>
    </row>
    <row r="2174" spans="1:7">
      <c r="A2174" s="2">
        <v>56000</v>
      </c>
      <c r="B2174" s="2" t="s">
        <v>1414</v>
      </c>
      <c r="C2174" s="2" t="s">
        <v>1557</v>
      </c>
      <c r="D2174" s="2" t="s">
        <v>1558</v>
      </c>
      <c r="E2174" s="2" t="s">
        <v>474</v>
      </c>
      <c r="F2174" s="2" t="s">
        <v>474</v>
      </c>
      <c r="G2174" s="2" t="s">
        <v>474</v>
      </c>
    </row>
    <row r="2175" spans="1:7">
      <c r="A2175" s="2">
        <v>56010</v>
      </c>
      <c r="B2175" s="2" t="s">
        <v>1414</v>
      </c>
      <c r="C2175" s="2" t="s">
        <v>1557</v>
      </c>
      <c r="D2175" s="2" t="s">
        <v>1558</v>
      </c>
      <c r="E2175" s="2" t="s">
        <v>475</v>
      </c>
      <c r="F2175" s="2" t="s">
        <v>475</v>
      </c>
      <c r="G2175" s="2" t="s">
        <v>475</v>
      </c>
    </row>
    <row r="2176" spans="1:7">
      <c r="A2176" s="2">
        <v>57040</v>
      </c>
      <c r="B2176" s="2" t="s">
        <v>1414</v>
      </c>
      <c r="C2176" s="2" t="s">
        <v>1557</v>
      </c>
      <c r="D2176" s="2" t="s">
        <v>1559</v>
      </c>
      <c r="E2176" s="2" t="s">
        <v>57</v>
      </c>
      <c r="F2176" s="2" t="s">
        <v>57</v>
      </c>
      <c r="G2176" s="2" t="s">
        <v>57</v>
      </c>
    </row>
    <row r="2177" spans="1:7">
      <c r="A2177" s="2">
        <v>57050</v>
      </c>
      <c r="B2177" t="s">
        <v>1414</v>
      </c>
      <c r="C2177" s="2" t="s">
        <v>1557</v>
      </c>
      <c r="D2177" s="2" t="s">
        <v>1559</v>
      </c>
      <c r="E2177" s="2" t="s">
        <v>402</v>
      </c>
      <c r="F2177" s="2" t="s">
        <v>402</v>
      </c>
      <c r="G2177" s="2" t="s">
        <v>402</v>
      </c>
    </row>
    <row r="2178" spans="1:7">
      <c r="A2178" s="2">
        <v>57060</v>
      </c>
      <c r="B2178" s="2" t="s">
        <v>1414</v>
      </c>
      <c r="C2178" s="2" t="s">
        <v>1557</v>
      </c>
      <c r="D2178" s="2" t="s">
        <v>1559</v>
      </c>
      <c r="E2178" s="2" t="s">
        <v>405</v>
      </c>
      <c r="F2178" s="2" t="s">
        <v>405</v>
      </c>
      <c r="G2178" s="2" t="s">
        <v>405</v>
      </c>
    </row>
    <row r="2179" spans="1:7">
      <c r="A2179" s="2">
        <v>57070</v>
      </c>
      <c r="B2179" s="2" t="s">
        <v>1414</v>
      </c>
      <c r="C2179" s="2" t="s">
        <v>1557</v>
      </c>
      <c r="D2179" s="2" t="s">
        <v>1559</v>
      </c>
      <c r="E2179" s="2" t="s">
        <v>408</v>
      </c>
      <c r="F2179" s="2" t="s">
        <v>408</v>
      </c>
      <c r="G2179" s="2" t="s">
        <v>408</v>
      </c>
    </row>
    <row r="2180" spans="1:7">
      <c r="A2180" s="2">
        <v>57080</v>
      </c>
      <c r="B2180" s="2" t="s">
        <v>1414</v>
      </c>
      <c r="C2180" s="2" t="s">
        <v>1557</v>
      </c>
      <c r="D2180" s="2" t="s">
        <v>1559</v>
      </c>
      <c r="E2180" s="2" t="s">
        <v>410</v>
      </c>
      <c r="F2180" s="2" t="s">
        <v>410</v>
      </c>
      <c r="G2180" s="2" t="s">
        <v>410</v>
      </c>
    </row>
    <row r="2181" spans="1:7">
      <c r="A2181" s="2">
        <v>57090</v>
      </c>
      <c r="B2181" s="2" t="s">
        <v>1414</v>
      </c>
      <c r="C2181" s="2" t="s">
        <v>1557</v>
      </c>
      <c r="D2181" s="2" t="s">
        <v>1559</v>
      </c>
      <c r="E2181" s="2" t="s">
        <v>412</v>
      </c>
      <c r="F2181" s="2" t="s">
        <v>412</v>
      </c>
      <c r="G2181" s="2" t="s">
        <v>412</v>
      </c>
    </row>
    <row r="2182" spans="1:7">
      <c r="A2182" s="2">
        <v>57100</v>
      </c>
      <c r="B2182" s="2" t="s">
        <v>1414</v>
      </c>
      <c r="C2182" s="2" t="s">
        <v>1557</v>
      </c>
      <c r="D2182" s="2" t="s">
        <v>1559</v>
      </c>
      <c r="E2182" s="2" t="s">
        <v>1550</v>
      </c>
      <c r="F2182" s="2" t="s">
        <v>1550</v>
      </c>
      <c r="G2182" s="2" t="s">
        <v>1550</v>
      </c>
    </row>
    <row r="2183" spans="1:7">
      <c r="A2183" s="2">
        <v>57110</v>
      </c>
      <c r="B2183" s="2" t="s">
        <v>1414</v>
      </c>
      <c r="C2183" s="2" t="s">
        <v>1557</v>
      </c>
      <c r="D2183" s="2" t="s">
        <v>1559</v>
      </c>
      <c r="E2183" s="2" t="s">
        <v>1551</v>
      </c>
      <c r="F2183" s="2" t="s">
        <v>1551</v>
      </c>
      <c r="G2183" s="2" t="s">
        <v>1551</v>
      </c>
    </row>
    <row r="2184" spans="1:7">
      <c r="A2184" s="2">
        <v>57120</v>
      </c>
      <c r="B2184" s="2" t="s">
        <v>1414</v>
      </c>
      <c r="C2184" s="2" t="s">
        <v>1557</v>
      </c>
      <c r="D2184" s="2" t="s">
        <v>1559</v>
      </c>
      <c r="E2184" s="2" t="s">
        <v>418</v>
      </c>
      <c r="F2184" s="2" t="s">
        <v>418</v>
      </c>
      <c r="G2184" s="2" t="s">
        <v>418</v>
      </c>
    </row>
    <row r="2185" spans="1:7">
      <c r="A2185" s="2">
        <v>57130</v>
      </c>
      <c r="B2185" s="2" t="s">
        <v>1414</v>
      </c>
      <c r="C2185" s="2" t="s">
        <v>1557</v>
      </c>
      <c r="D2185" s="2" t="s">
        <v>1559</v>
      </c>
      <c r="E2185" s="2" t="s">
        <v>421</v>
      </c>
      <c r="F2185" s="2" t="s">
        <v>421</v>
      </c>
      <c r="G2185" s="2" t="s">
        <v>421</v>
      </c>
    </row>
    <row r="2186" spans="1:7">
      <c r="A2186" s="2">
        <v>57140</v>
      </c>
      <c r="B2186" s="2" t="s">
        <v>1414</v>
      </c>
      <c r="C2186" s="2" t="s">
        <v>1557</v>
      </c>
      <c r="D2186" s="2" t="s">
        <v>1559</v>
      </c>
      <c r="E2186" s="2" t="s">
        <v>424</v>
      </c>
      <c r="F2186" s="2" t="s">
        <v>424</v>
      </c>
      <c r="G2186" s="2" t="s">
        <v>424</v>
      </c>
    </row>
    <row r="2187" spans="1:7">
      <c r="A2187" s="2">
        <v>57150</v>
      </c>
      <c r="B2187" s="2" t="s">
        <v>1414</v>
      </c>
      <c r="C2187" s="2" t="s">
        <v>1557</v>
      </c>
      <c r="D2187" s="2" t="s">
        <v>1559</v>
      </c>
      <c r="E2187" s="2" t="s">
        <v>1552</v>
      </c>
      <c r="F2187" s="2" t="s">
        <v>1552</v>
      </c>
      <c r="G2187" s="2" t="s">
        <v>1552</v>
      </c>
    </row>
    <row r="2188" spans="1:7">
      <c r="A2188" s="2">
        <v>57160</v>
      </c>
      <c r="B2188" s="2" t="s">
        <v>1414</v>
      </c>
      <c r="C2188" s="2" t="s">
        <v>1557</v>
      </c>
      <c r="D2188" s="2" t="s">
        <v>1559</v>
      </c>
      <c r="E2188" s="2" t="s">
        <v>428</v>
      </c>
      <c r="F2188" s="2" t="s">
        <v>428</v>
      </c>
      <c r="G2188" s="2" t="s">
        <v>428</v>
      </c>
    </row>
    <row r="2189" spans="1:7">
      <c r="A2189" s="2">
        <v>57170</v>
      </c>
      <c r="B2189" s="2" t="s">
        <v>1414</v>
      </c>
      <c r="C2189" s="2" t="s">
        <v>1557</v>
      </c>
      <c r="D2189" s="2" t="s">
        <v>1559</v>
      </c>
      <c r="E2189" s="2" t="s">
        <v>1553</v>
      </c>
      <c r="F2189" s="2" t="s">
        <v>1553</v>
      </c>
      <c r="G2189" s="2" t="s">
        <v>1553</v>
      </c>
    </row>
    <row r="2190" spans="1:7">
      <c r="A2190" s="2">
        <v>57180</v>
      </c>
      <c r="B2190" s="2" t="s">
        <v>1414</v>
      </c>
      <c r="C2190" s="2" t="s">
        <v>1557</v>
      </c>
      <c r="D2190" s="2" t="s">
        <v>1559</v>
      </c>
      <c r="E2190" s="2" t="s">
        <v>432</v>
      </c>
      <c r="F2190" s="2" t="s">
        <v>432</v>
      </c>
      <c r="G2190" s="2" t="s">
        <v>432</v>
      </c>
    </row>
    <row r="2191" spans="1:7">
      <c r="A2191" s="2">
        <v>57190</v>
      </c>
      <c r="B2191" s="2" t="s">
        <v>1414</v>
      </c>
      <c r="C2191" s="2" t="s">
        <v>1557</v>
      </c>
      <c r="D2191" s="2" t="s">
        <v>1559</v>
      </c>
      <c r="E2191" s="2" t="s">
        <v>435</v>
      </c>
      <c r="F2191" s="2" t="s">
        <v>435</v>
      </c>
      <c r="G2191" s="2" t="s">
        <v>435</v>
      </c>
    </row>
    <row r="2192" spans="1:7">
      <c r="A2192" s="2">
        <v>57200</v>
      </c>
      <c r="B2192" s="2" t="s">
        <v>1414</v>
      </c>
      <c r="C2192" s="2" t="s">
        <v>1557</v>
      </c>
      <c r="D2192" s="2" t="s">
        <v>1559</v>
      </c>
      <c r="E2192" s="2" t="s">
        <v>436</v>
      </c>
      <c r="F2192" s="2" t="s">
        <v>436</v>
      </c>
      <c r="G2192" s="2" t="s">
        <v>436</v>
      </c>
    </row>
    <row r="2193" spans="1:7">
      <c r="A2193" s="2">
        <v>57210</v>
      </c>
      <c r="B2193" s="2" t="s">
        <v>1414</v>
      </c>
      <c r="C2193" s="2" t="s">
        <v>1557</v>
      </c>
      <c r="D2193" s="2" t="s">
        <v>1559</v>
      </c>
      <c r="E2193" s="2" t="s">
        <v>439</v>
      </c>
      <c r="F2193" s="2" t="s">
        <v>439</v>
      </c>
      <c r="G2193" s="2" t="s">
        <v>439</v>
      </c>
    </row>
    <row r="2194" spans="1:7">
      <c r="A2194" s="2">
        <v>57220</v>
      </c>
      <c r="B2194" s="2" t="s">
        <v>1414</v>
      </c>
      <c r="C2194" s="2" t="s">
        <v>1557</v>
      </c>
      <c r="D2194" s="2" t="s">
        <v>1559</v>
      </c>
      <c r="E2194" s="2" t="s">
        <v>442</v>
      </c>
      <c r="F2194" s="2" t="s">
        <v>442</v>
      </c>
      <c r="G2194" s="2" t="s">
        <v>442</v>
      </c>
    </row>
    <row r="2195" spans="1:7">
      <c r="A2195" s="2">
        <v>57230</v>
      </c>
      <c r="B2195" s="2" t="s">
        <v>1414</v>
      </c>
      <c r="C2195" s="2" t="s">
        <v>1557</v>
      </c>
      <c r="D2195" s="2" t="s">
        <v>1559</v>
      </c>
      <c r="E2195" s="2" t="s">
        <v>444</v>
      </c>
      <c r="F2195" s="2" t="s">
        <v>444</v>
      </c>
      <c r="G2195" s="2" t="s">
        <v>444</v>
      </c>
    </row>
    <row r="2196" spans="1:7">
      <c r="A2196" s="2">
        <v>57240</v>
      </c>
      <c r="B2196" s="2" t="s">
        <v>1414</v>
      </c>
      <c r="C2196" s="2" t="s">
        <v>1557</v>
      </c>
      <c r="D2196" s="2" t="s">
        <v>1559</v>
      </c>
      <c r="E2196" s="2" t="s">
        <v>446</v>
      </c>
      <c r="F2196" s="2" t="s">
        <v>446</v>
      </c>
      <c r="G2196" s="2" t="s">
        <v>446</v>
      </c>
    </row>
    <row r="2197" spans="1:7">
      <c r="A2197" s="2">
        <v>57250</v>
      </c>
      <c r="B2197" s="2" t="s">
        <v>1414</v>
      </c>
      <c r="C2197" s="2" t="s">
        <v>1557</v>
      </c>
      <c r="D2197" s="2" t="s">
        <v>1559</v>
      </c>
      <c r="E2197" s="2" t="s">
        <v>449</v>
      </c>
      <c r="F2197" s="2" t="s">
        <v>449</v>
      </c>
      <c r="G2197" s="2" t="s">
        <v>449</v>
      </c>
    </row>
    <row r="2198" spans="1:7">
      <c r="A2198" s="2">
        <v>57260</v>
      </c>
      <c r="B2198" s="2" t="s">
        <v>1414</v>
      </c>
      <c r="C2198" s="2" t="s">
        <v>1557</v>
      </c>
      <c r="D2198" s="2" t="s">
        <v>1559</v>
      </c>
      <c r="E2198" s="2" t="s">
        <v>452</v>
      </c>
      <c r="F2198" s="2" t="s">
        <v>452</v>
      </c>
      <c r="G2198" s="2" t="s">
        <v>452</v>
      </c>
    </row>
    <row r="2199" spans="1:7">
      <c r="A2199" s="2">
        <v>57270</v>
      </c>
      <c r="B2199" s="2" t="s">
        <v>1414</v>
      </c>
      <c r="C2199" s="2" t="s">
        <v>1557</v>
      </c>
      <c r="D2199" s="2" t="s">
        <v>1559</v>
      </c>
      <c r="E2199" s="2" t="s">
        <v>455</v>
      </c>
      <c r="F2199" s="2" t="s">
        <v>455</v>
      </c>
      <c r="G2199" s="2" t="s">
        <v>455</v>
      </c>
    </row>
    <row r="2200" spans="1:7">
      <c r="A2200" s="2">
        <v>57280</v>
      </c>
      <c r="B2200" s="2" t="s">
        <v>1414</v>
      </c>
      <c r="C2200" s="2" t="s">
        <v>1557</v>
      </c>
      <c r="D2200" s="2" t="s">
        <v>1559</v>
      </c>
      <c r="E2200" s="2" t="s">
        <v>457</v>
      </c>
      <c r="F2200" s="2" t="s">
        <v>457</v>
      </c>
      <c r="G2200" s="2" t="s">
        <v>457</v>
      </c>
    </row>
    <row r="2201" spans="1:7">
      <c r="A2201" s="2">
        <v>57290</v>
      </c>
      <c r="B2201" s="2" t="s">
        <v>1414</v>
      </c>
      <c r="C2201" s="2" t="s">
        <v>1557</v>
      </c>
      <c r="D2201" s="2" t="s">
        <v>1559</v>
      </c>
      <c r="E2201" s="2" t="s">
        <v>1554</v>
      </c>
      <c r="F2201" s="2" t="s">
        <v>1554</v>
      </c>
      <c r="G2201" s="2" t="s">
        <v>1554</v>
      </c>
    </row>
    <row r="2202" spans="1:7">
      <c r="A2202" s="2">
        <v>57300</v>
      </c>
      <c r="B2202" s="2" t="s">
        <v>1414</v>
      </c>
      <c r="C2202" s="2" t="s">
        <v>1557</v>
      </c>
      <c r="D2202" s="2" t="s">
        <v>1559</v>
      </c>
      <c r="E2202" s="2" t="s">
        <v>463</v>
      </c>
      <c r="F2202" s="2" t="s">
        <v>463</v>
      </c>
      <c r="G2202" s="2" t="s">
        <v>463</v>
      </c>
    </row>
    <row r="2203" spans="1:7">
      <c r="A2203" s="2">
        <v>57310</v>
      </c>
      <c r="B2203" s="2" t="s">
        <v>1414</v>
      </c>
      <c r="C2203" s="2" t="s">
        <v>1557</v>
      </c>
      <c r="D2203" s="2" t="s">
        <v>1559</v>
      </c>
      <c r="E2203" s="2" t="s">
        <v>465</v>
      </c>
      <c r="F2203" s="2" t="s">
        <v>465</v>
      </c>
      <c r="G2203" s="2" t="s">
        <v>465</v>
      </c>
    </row>
    <row r="2204" spans="1:7">
      <c r="A2204" s="2">
        <v>57320</v>
      </c>
      <c r="B2204" s="2" t="s">
        <v>1414</v>
      </c>
      <c r="C2204" s="2" t="s">
        <v>1557</v>
      </c>
      <c r="D2204" s="2" t="s">
        <v>1559</v>
      </c>
      <c r="E2204" s="2" t="s">
        <v>468</v>
      </c>
      <c r="F2204" s="2" t="s">
        <v>468</v>
      </c>
      <c r="G2204" s="2" t="s">
        <v>468</v>
      </c>
    </row>
    <row r="2205" spans="1:7">
      <c r="A2205" s="2">
        <v>57330</v>
      </c>
      <c r="B2205" s="2" t="s">
        <v>1414</v>
      </c>
      <c r="C2205" s="2" t="s">
        <v>1557</v>
      </c>
      <c r="D2205" s="2" t="s">
        <v>1559</v>
      </c>
      <c r="E2205" s="2" t="s">
        <v>470</v>
      </c>
      <c r="F2205" s="2" t="s">
        <v>470</v>
      </c>
      <c r="G2205" s="2" t="s">
        <v>470</v>
      </c>
    </row>
    <row r="2206" spans="1:7">
      <c r="A2206" s="2">
        <v>57340</v>
      </c>
      <c r="B2206" s="2" t="s">
        <v>1414</v>
      </c>
      <c r="C2206" s="2" t="s">
        <v>1557</v>
      </c>
      <c r="D2206" s="2" t="s">
        <v>1559</v>
      </c>
      <c r="E2206" s="2" t="s">
        <v>472</v>
      </c>
      <c r="F2206" s="2" t="s">
        <v>472</v>
      </c>
      <c r="G2206" s="2" t="s">
        <v>472</v>
      </c>
    </row>
    <row r="2207" spans="1:7">
      <c r="A2207" s="2">
        <v>57350</v>
      </c>
      <c r="B2207" s="2" t="s">
        <v>1414</v>
      </c>
      <c r="C2207" s="2" t="s">
        <v>1557</v>
      </c>
      <c r="D2207" s="2" t="s">
        <v>1559</v>
      </c>
      <c r="E2207" s="2" t="s">
        <v>1555</v>
      </c>
      <c r="F2207" s="2" t="s">
        <v>1555</v>
      </c>
      <c r="G2207" s="2" t="s">
        <v>1555</v>
      </c>
    </row>
    <row r="2208" spans="1:7">
      <c r="A2208" s="2">
        <v>57360</v>
      </c>
      <c r="B2208" s="2" t="s">
        <v>1414</v>
      </c>
      <c r="C2208" s="2" t="s">
        <v>1557</v>
      </c>
      <c r="D2208" s="2" t="s">
        <v>1559</v>
      </c>
      <c r="E2208" s="2" t="s">
        <v>474</v>
      </c>
      <c r="F2208" s="2" t="s">
        <v>474</v>
      </c>
      <c r="G2208" s="2" t="s">
        <v>474</v>
      </c>
    </row>
    <row r="2209" spans="1:7">
      <c r="A2209" s="2">
        <v>57370</v>
      </c>
      <c r="B2209" s="2" t="s">
        <v>1414</v>
      </c>
      <c r="C2209" s="2" t="s">
        <v>1557</v>
      </c>
      <c r="D2209" s="2" t="s">
        <v>1559</v>
      </c>
      <c r="E2209" s="2" t="s">
        <v>475</v>
      </c>
      <c r="F2209" s="2" t="s">
        <v>475</v>
      </c>
      <c r="G2209" s="2" t="s">
        <v>475</v>
      </c>
    </row>
    <row r="2210" spans="1:17">
      <c r="A2210" s="2">
        <v>57380</v>
      </c>
      <c r="B2210" s="2" t="s">
        <v>1414</v>
      </c>
      <c r="C2210" t="s">
        <v>1560</v>
      </c>
      <c r="D2210" s="2" t="s">
        <v>1561</v>
      </c>
      <c r="E2210" s="2" t="s">
        <v>1561</v>
      </c>
      <c r="F2210" t="s">
        <v>6</v>
      </c>
      <c r="G2210" t="s">
        <v>6</v>
      </c>
      <c r="H2210" s="3" t="s">
        <v>1562</v>
      </c>
      <c r="I2210" s="3">
        <v>664389</v>
      </c>
      <c r="J2210" s="3">
        <v>2395451</v>
      </c>
      <c r="K2210" s="3">
        <v>800883</v>
      </c>
      <c r="L2210" s="3" t="s">
        <v>1563</v>
      </c>
      <c r="M2210" s="3">
        <v>2225521</v>
      </c>
      <c r="N2210" s="3">
        <v>2113086</v>
      </c>
      <c r="O2210" s="3">
        <v>1956801</v>
      </c>
      <c r="P2210" s="3">
        <v>1766051</v>
      </c>
      <c r="Q2210" s="3">
        <v>1554314</v>
      </c>
    </row>
    <row r="2211" spans="1:17">
      <c r="A2211" s="2">
        <v>57390</v>
      </c>
      <c r="B2211" t="s">
        <v>1414</v>
      </c>
      <c r="C2211" t="s">
        <v>1560</v>
      </c>
      <c r="D2211" t="s">
        <v>72</v>
      </c>
      <c r="E2211" t="s">
        <v>72</v>
      </c>
      <c r="F2211" t="s">
        <v>6</v>
      </c>
      <c r="G2211" t="s">
        <v>6</v>
      </c>
      <c r="H2211" s="3" t="s">
        <v>1564</v>
      </c>
      <c r="I2211" s="3">
        <v>3662</v>
      </c>
      <c r="J2211" s="3">
        <v>39837</v>
      </c>
      <c r="K2211" s="3">
        <v>8148</v>
      </c>
      <c r="L2211" s="3" t="s">
        <v>1565</v>
      </c>
      <c r="M2211" s="3">
        <v>28464</v>
      </c>
      <c r="N2211" s="3">
        <v>25913</v>
      </c>
      <c r="O2211" s="3">
        <v>22631</v>
      </c>
      <c r="P2211" s="3">
        <v>19859</v>
      </c>
      <c r="Q2211" s="3">
        <v>16969</v>
      </c>
    </row>
    <row r="2212" spans="1:17">
      <c r="A2212" s="2">
        <v>57400</v>
      </c>
      <c r="B2212" s="2" t="s">
        <v>1414</v>
      </c>
      <c r="C2212" t="s">
        <v>1560</v>
      </c>
      <c r="D2212" t="s">
        <v>207</v>
      </c>
      <c r="E2212" t="s">
        <v>207</v>
      </c>
      <c r="F2212" t="s">
        <v>6</v>
      </c>
      <c r="G2212" t="s">
        <v>6</v>
      </c>
      <c r="H2212" s="3" t="s">
        <v>1566</v>
      </c>
      <c r="I2212" s="3">
        <v>454747</v>
      </c>
      <c r="J2212" s="3">
        <v>1761999</v>
      </c>
      <c r="K2212" s="3">
        <v>569914</v>
      </c>
      <c r="L2212" s="3" t="s">
        <v>1567</v>
      </c>
      <c r="M2212" s="3">
        <v>1690202</v>
      </c>
      <c r="N2212" s="3">
        <v>1648133</v>
      </c>
      <c r="O2212" s="3">
        <v>1551313</v>
      </c>
      <c r="P2212" s="3">
        <v>1389377</v>
      </c>
      <c r="Q2212" s="3">
        <v>1247146</v>
      </c>
    </row>
    <row r="2213" spans="1:7">
      <c r="A2213" s="2">
        <v>57410</v>
      </c>
      <c r="B2213" s="2" t="s">
        <v>1414</v>
      </c>
      <c r="C2213" t="s">
        <v>1560</v>
      </c>
      <c r="D2213" t="s">
        <v>386</v>
      </c>
      <c r="E2213" t="s">
        <v>386</v>
      </c>
      <c r="F2213" t="s">
        <v>6</v>
      </c>
      <c r="G2213" t="s">
        <v>6</v>
      </c>
    </row>
    <row r="2214" spans="1:7">
      <c r="A2214" s="2">
        <v>57420</v>
      </c>
      <c r="B2214" s="2" t="s">
        <v>1414</v>
      </c>
      <c r="C2214" t="s">
        <v>1560</v>
      </c>
      <c r="D2214" t="s">
        <v>389</v>
      </c>
      <c r="E2214" t="s">
        <v>389</v>
      </c>
      <c r="F2214" t="s">
        <v>6</v>
      </c>
      <c r="G2214" t="s">
        <v>6</v>
      </c>
    </row>
    <row r="2215" spans="1:7">
      <c r="A2215" s="2">
        <v>57430</v>
      </c>
      <c r="B2215" s="2" t="s">
        <v>1414</v>
      </c>
      <c r="C2215" t="s">
        <v>1560</v>
      </c>
      <c r="D2215" t="s">
        <v>75</v>
      </c>
      <c r="E2215" t="s">
        <v>75</v>
      </c>
      <c r="F2215" t="s">
        <v>6</v>
      </c>
      <c r="G2215" t="s">
        <v>6</v>
      </c>
    </row>
    <row r="2216" spans="1:7">
      <c r="A2216" s="2">
        <v>57440</v>
      </c>
      <c r="B2216" s="2" t="s">
        <v>1414</v>
      </c>
      <c r="C2216" t="s">
        <v>1560</v>
      </c>
      <c r="D2216" t="s">
        <v>1568</v>
      </c>
      <c r="E2216" t="s">
        <v>1568</v>
      </c>
      <c r="F2216" t="s">
        <v>6</v>
      </c>
      <c r="G2216" t="s">
        <v>6</v>
      </c>
    </row>
    <row r="2217" spans="1:7">
      <c r="A2217" s="2">
        <v>57450</v>
      </c>
      <c r="B2217" s="2" t="s">
        <v>1414</v>
      </c>
      <c r="C2217" t="s">
        <v>1560</v>
      </c>
      <c r="D2217" t="s">
        <v>410</v>
      </c>
      <c r="E2217" t="s">
        <v>410</v>
      </c>
      <c r="F2217" t="s">
        <v>6</v>
      </c>
      <c r="G2217" t="s">
        <v>6</v>
      </c>
    </row>
    <row r="2218" spans="1:7">
      <c r="A2218" s="2">
        <v>57460</v>
      </c>
      <c r="B2218" s="2" t="s">
        <v>1414</v>
      </c>
      <c r="C2218" t="s">
        <v>1560</v>
      </c>
      <c r="D2218" t="s">
        <v>1569</v>
      </c>
      <c r="E2218" t="s">
        <v>1569</v>
      </c>
      <c r="F2218" t="s">
        <v>6</v>
      </c>
      <c r="G2218" t="s">
        <v>6</v>
      </c>
    </row>
    <row r="2219" spans="1:7">
      <c r="A2219" s="2">
        <v>57470</v>
      </c>
      <c r="B2219" s="2" t="s">
        <v>1414</v>
      </c>
      <c r="C2219" t="s">
        <v>1560</v>
      </c>
      <c r="D2219" t="s">
        <v>80</v>
      </c>
      <c r="E2219" t="s">
        <v>80</v>
      </c>
      <c r="F2219" t="s">
        <v>6</v>
      </c>
      <c r="G2219" t="s">
        <v>6</v>
      </c>
    </row>
    <row r="2220" spans="1:7">
      <c r="A2220" s="2">
        <v>57480</v>
      </c>
      <c r="B2220" s="2" t="s">
        <v>1414</v>
      </c>
      <c r="C2220" t="s">
        <v>1560</v>
      </c>
      <c r="D2220" t="s">
        <v>1570</v>
      </c>
      <c r="E2220" t="s">
        <v>1570</v>
      </c>
      <c r="F2220" t="s">
        <v>6</v>
      </c>
      <c r="G2220" t="s">
        <v>6</v>
      </c>
    </row>
    <row r="2221" spans="1:7">
      <c r="A2221" s="2">
        <v>57490</v>
      </c>
      <c r="B2221" s="2" t="s">
        <v>1414</v>
      </c>
      <c r="C2221" t="s">
        <v>1560</v>
      </c>
      <c r="D2221" t="s">
        <v>429</v>
      </c>
      <c r="E2221" t="s">
        <v>429</v>
      </c>
      <c r="F2221" t="s">
        <v>6</v>
      </c>
      <c r="G2221" t="s">
        <v>6</v>
      </c>
    </row>
    <row r="2222" spans="1:7">
      <c r="A2222" s="2">
        <v>57500</v>
      </c>
      <c r="B2222" s="2" t="s">
        <v>1414</v>
      </c>
      <c r="C2222" t="s">
        <v>1560</v>
      </c>
      <c r="D2222" t="s">
        <v>432</v>
      </c>
      <c r="E2222" t="s">
        <v>432</v>
      </c>
      <c r="F2222" t="s">
        <v>6</v>
      </c>
      <c r="G2222" t="s">
        <v>6</v>
      </c>
    </row>
    <row r="2223" spans="1:7">
      <c r="A2223" s="2">
        <v>57510</v>
      </c>
      <c r="B2223" s="2" t="s">
        <v>1414</v>
      </c>
      <c r="C2223" t="s">
        <v>1560</v>
      </c>
      <c r="D2223" t="s">
        <v>435</v>
      </c>
      <c r="E2223" t="s">
        <v>435</v>
      </c>
      <c r="F2223" t="s">
        <v>6</v>
      </c>
      <c r="G2223" t="s">
        <v>6</v>
      </c>
    </row>
    <row r="2224" spans="1:7">
      <c r="A2224" s="2">
        <v>57520</v>
      </c>
      <c r="B2224" s="2" t="s">
        <v>1414</v>
      </c>
      <c r="C2224" t="s">
        <v>1560</v>
      </c>
      <c r="D2224" t="s">
        <v>436</v>
      </c>
      <c r="E2224" t="s">
        <v>436</v>
      </c>
      <c r="F2224" t="s">
        <v>6</v>
      </c>
      <c r="G2224" t="s">
        <v>6</v>
      </c>
    </row>
    <row r="2225" spans="1:7">
      <c r="A2225" s="2">
        <v>57530</v>
      </c>
      <c r="B2225" s="2" t="s">
        <v>1414</v>
      </c>
      <c r="C2225" t="s">
        <v>1560</v>
      </c>
      <c r="D2225" t="s">
        <v>439</v>
      </c>
      <c r="E2225" t="s">
        <v>439</v>
      </c>
      <c r="F2225" t="s">
        <v>6</v>
      </c>
      <c r="G2225" t="s">
        <v>6</v>
      </c>
    </row>
    <row r="2226" spans="1:7">
      <c r="A2226" s="2">
        <v>57540</v>
      </c>
      <c r="B2226" s="2" t="s">
        <v>1414</v>
      </c>
      <c r="C2226" t="s">
        <v>1560</v>
      </c>
      <c r="D2226" t="s">
        <v>442</v>
      </c>
      <c r="E2226" t="s">
        <v>442</v>
      </c>
      <c r="F2226" t="s">
        <v>6</v>
      </c>
      <c r="G2226" t="s">
        <v>6</v>
      </c>
    </row>
    <row r="2227" spans="1:7">
      <c r="A2227" s="2">
        <v>57550</v>
      </c>
      <c r="B2227" s="2" t="s">
        <v>1414</v>
      </c>
      <c r="C2227" t="s">
        <v>1560</v>
      </c>
      <c r="D2227" t="s">
        <v>444</v>
      </c>
      <c r="E2227" t="s">
        <v>444</v>
      </c>
      <c r="F2227" t="s">
        <v>6</v>
      </c>
      <c r="G2227" t="s">
        <v>6</v>
      </c>
    </row>
    <row r="2228" spans="1:7">
      <c r="A2228" s="2">
        <v>57560</v>
      </c>
      <c r="B2228" s="2" t="s">
        <v>1414</v>
      </c>
      <c r="C2228" t="s">
        <v>1560</v>
      </c>
      <c r="D2228" t="s">
        <v>446</v>
      </c>
      <c r="E2228" t="s">
        <v>446</v>
      </c>
      <c r="F2228" t="s">
        <v>6</v>
      </c>
      <c r="G2228" t="s">
        <v>6</v>
      </c>
    </row>
    <row r="2229" spans="1:7">
      <c r="A2229" s="2">
        <v>57570</v>
      </c>
      <c r="B2229" s="2" t="s">
        <v>1414</v>
      </c>
      <c r="C2229" t="s">
        <v>1560</v>
      </c>
      <c r="D2229" t="s">
        <v>1571</v>
      </c>
      <c r="E2229" t="s">
        <v>1571</v>
      </c>
      <c r="F2229" t="s">
        <v>6</v>
      </c>
      <c r="G2229" t="s">
        <v>6</v>
      </c>
    </row>
    <row r="2230" spans="1:17">
      <c r="A2230" s="2">
        <v>57590</v>
      </c>
      <c r="B2230" s="2" t="s">
        <v>1414</v>
      </c>
      <c r="C2230" t="s">
        <v>1560</v>
      </c>
      <c r="D2230" t="s">
        <v>83</v>
      </c>
      <c r="E2230" t="s">
        <v>83</v>
      </c>
      <c r="F2230" t="s">
        <v>6</v>
      </c>
      <c r="G2230" t="s">
        <v>6</v>
      </c>
      <c r="H2230" s="3" t="s">
        <v>1572</v>
      </c>
      <c r="I2230" s="3">
        <v>9729</v>
      </c>
      <c r="J2230" s="3">
        <v>26486</v>
      </c>
      <c r="K2230" s="3">
        <v>14986</v>
      </c>
      <c r="L2230" s="3" t="s">
        <v>1573</v>
      </c>
      <c r="M2230" s="3">
        <v>29518</v>
      </c>
      <c r="N2230" s="3">
        <v>24536</v>
      </c>
      <c r="O2230" s="3">
        <v>24278</v>
      </c>
      <c r="P2230" s="3">
        <v>22294</v>
      </c>
      <c r="Q2230" s="3">
        <v>15920</v>
      </c>
    </row>
    <row r="2231" spans="1:17">
      <c r="A2231" s="2">
        <v>57600</v>
      </c>
      <c r="B2231" s="2" t="s">
        <v>1414</v>
      </c>
      <c r="C2231" t="s">
        <v>1560</v>
      </c>
      <c r="D2231" t="s">
        <v>89</v>
      </c>
      <c r="E2231" t="s">
        <v>89</v>
      </c>
      <c r="F2231" t="s">
        <v>6</v>
      </c>
      <c r="G2231" t="s">
        <v>6</v>
      </c>
      <c r="H2231" s="3" t="s">
        <v>1574</v>
      </c>
      <c r="I2231" s="3">
        <v>6315</v>
      </c>
      <c r="J2231" s="3">
        <v>16243</v>
      </c>
      <c r="K2231" s="3">
        <v>4778</v>
      </c>
      <c r="L2231" s="3" t="s">
        <v>1575</v>
      </c>
      <c r="M2231" s="3">
        <v>13918</v>
      </c>
      <c r="N2231" s="3">
        <v>12386</v>
      </c>
      <c r="O2231" s="3">
        <v>11442</v>
      </c>
      <c r="P2231" s="3">
        <v>9649</v>
      </c>
      <c r="Q2231" s="3">
        <v>7849</v>
      </c>
    </row>
    <row r="2232" spans="1:17">
      <c r="A2232" s="2">
        <v>57610</v>
      </c>
      <c r="B2232" s="2" t="s">
        <v>1414</v>
      </c>
      <c r="C2232" t="s">
        <v>1560</v>
      </c>
      <c r="D2232" t="s">
        <v>1576</v>
      </c>
      <c r="E2232" t="s">
        <v>1576</v>
      </c>
      <c r="F2232" t="s">
        <v>6</v>
      </c>
      <c r="G2232" t="s">
        <v>6</v>
      </c>
      <c r="H2232" s="3" t="s">
        <v>1577</v>
      </c>
      <c r="I2232" s="3">
        <v>32173</v>
      </c>
      <c r="J2232" s="3">
        <v>81811</v>
      </c>
      <c r="K2232" s="3">
        <v>37812</v>
      </c>
      <c r="L2232" s="3" t="s">
        <v>1578</v>
      </c>
      <c r="M2232" s="3">
        <v>68720</v>
      </c>
      <c r="N2232" s="3">
        <v>62943</v>
      </c>
      <c r="O2232" s="3">
        <v>52661</v>
      </c>
      <c r="P2232" s="3">
        <v>47854</v>
      </c>
      <c r="Q2232" s="3">
        <v>37358</v>
      </c>
    </row>
    <row r="2233" spans="1:7">
      <c r="A2233" s="2">
        <v>57620</v>
      </c>
      <c r="B2233" s="2" t="s">
        <v>1414</v>
      </c>
      <c r="C2233" t="s">
        <v>1560</v>
      </c>
      <c r="D2233" t="s">
        <v>1579</v>
      </c>
      <c r="E2233" t="s">
        <v>1579</v>
      </c>
      <c r="F2233" t="s">
        <v>6</v>
      </c>
      <c r="G2233" t="s">
        <v>6</v>
      </c>
    </row>
    <row r="2234" spans="1:17">
      <c r="A2234" s="2">
        <v>57630</v>
      </c>
      <c r="B2234" s="2" t="s">
        <v>1414</v>
      </c>
      <c r="C2234" t="s">
        <v>1560</v>
      </c>
      <c r="D2234" t="s">
        <v>1580</v>
      </c>
      <c r="E2234" t="s">
        <v>1581</v>
      </c>
      <c r="F2234" t="s">
        <v>6</v>
      </c>
      <c r="G2234" t="s">
        <v>6</v>
      </c>
      <c r="H2234" s="3" t="s">
        <v>1582</v>
      </c>
      <c r="I2234" s="3">
        <v>52558</v>
      </c>
      <c r="J2234" s="3">
        <v>127035</v>
      </c>
      <c r="K2234" s="3">
        <v>50191</v>
      </c>
      <c r="L2234" s="3" t="s">
        <v>1583</v>
      </c>
      <c r="M2234" s="3">
        <v>104281</v>
      </c>
      <c r="N2234" s="3">
        <v>90218</v>
      </c>
      <c r="O2234" s="3">
        <v>76469</v>
      </c>
      <c r="P2234" s="3">
        <v>74391</v>
      </c>
      <c r="Q2234" s="3">
        <v>61279</v>
      </c>
    </row>
    <row r="2235" s="1" customFormat="1" spans="1:17">
      <c r="A2235" s="4">
        <v>57640</v>
      </c>
      <c r="B2235" s="1" t="s">
        <v>1414</v>
      </c>
      <c r="C2235" s="1" t="s">
        <v>1560</v>
      </c>
      <c r="D2235" s="1" t="s">
        <v>1584</v>
      </c>
      <c r="E2235" s="1" t="s">
        <v>1584</v>
      </c>
      <c r="F2235" s="1" t="s">
        <v>6</v>
      </c>
      <c r="G2235" s="1" t="s">
        <v>6</v>
      </c>
      <c r="H2235" s="3" t="s">
        <v>1585</v>
      </c>
      <c r="I2235" s="3">
        <v>34447</v>
      </c>
      <c r="J2235" s="3">
        <v>207402</v>
      </c>
      <c r="K2235" s="3">
        <v>55672</v>
      </c>
      <c r="L2235" s="3" t="s">
        <v>1586</v>
      </c>
      <c r="M2235" s="3">
        <v>184876</v>
      </c>
      <c r="N2235" s="3">
        <v>157911</v>
      </c>
      <c r="O2235" s="3">
        <v>136577</v>
      </c>
      <c r="P2235" s="3">
        <v>129794</v>
      </c>
      <c r="Q2235" s="3">
        <v>107928</v>
      </c>
    </row>
    <row r="2236" spans="1:7">
      <c r="A2236" s="2">
        <v>60010</v>
      </c>
      <c r="B2236" s="2" t="s">
        <v>83</v>
      </c>
      <c r="C2236" s="2" t="s">
        <v>1587</v>
      </c>
      <c r="D2236" s="2" t="s">
        <v>1588</v>
      </c>
      <c r="E2236" s="2" t="s">
        <v>1588</v>
      </c>
      <c r="F2236" s="2" t="s">
        <v>1588</v>
      </c>
      <c r="G2236" s="2" t="s">
        <v>6</v>
      </c>
    </row>
    <row r="2237" spans="1:7">
      <c r="A2237" s="2">
        <v>60020</v>
      </c>
      <c r="B2237" s="2" t="s">
        <v>83</v>
      </c>
      <c r="C2237" s="2" t="s">
        <v>1587</v>
      </c>
      <c r="D2237" s="2" t="s">
        <v>1589</v>
      </c>
      <c r="E2237" s="2" t="s">
        <v>1589</v>
      </c>
      <c r="F2237" s="2" t="s">
        <v>1589</v>
      </c>
      <c r="G2237" s="2" t="s">
        <v>6</v>
      </c>
    </row>
    <row r="2238" spans="1:7">
      <c r="A2238" s="2">
        <v>60030</v>
      </c>
      <c r="B2238" s="2" t="s">
        <v>83</v>
      </c>
      <c r="C2238" s="2" t="s">
        <v>1587</v>
      </c>
      <c r="D2238" s="2" t="s">
        <v>1590</v>
      </c>
      <c r="E2238" s="2" t="s">
        <v>1590</v>
      </c>
      <c r="F2238" s="2" t="s">
        <v>1590</v>
      </c>
      <c r="G2238" s="2" t="s">
        <v>6</v>
      </c>
    </row>
    <row r="2239" spans="1:7">
      <c r="A2239" s="2">
        <v>60040</v>
      </c>
      <c r="B2239" s="2" t="s">
        <v>83</v>
      </c>
      <c r="C2239" s="2" t="s">
        <v>1587</v>
      </c>
      <c r="D2239" s="2" t="s">
        <v>1591</v>
      </c>
      <c r="E2239" s="2" t="s">
        <v>1591</v>
      </c>
      <c r="F2239" s="2" t="s">
        <v>1591</v>
      </c>
      <c r="G2239" s="2" t="s">
        <v>6</v>
      </c>
    </row>
    <row r="2240" spans="1:7">
      <c r="A2240" s="2">
        <v>60050</v>
      </c>
      <c r="B2240" s="2" t="s">
        <v>83</v>
      </c>
      <c r="C2240" s="2" t="s">
        <v>1587</v>
      </c>
      <c r="D2240" s="2" t="s">
        <v>1592</v>
      </c>
      <c r="E2240" s="2" t="s">
        <v>1592</v>
      </c>
      <c r="F2240" s="2" t="s">
        <v>1592</v>
      </c>
      <c r="G2240" s="2" t="s">
        <v>6</v>
      </c>
    </row>
    <row r="2241" spans="1:7">
      <c r="A2241" s="2">
        <v>60060</v>
      </c>
      <c r="B2241" s="2" t="s">
        <v>83</v>
      </c>
      <c r="C2241" s="2" t="s">
        <v>1587</v>
      </c>
      <c r="D2241" s="2" t="s">
        <v>1593</v>
      </c>
      <c r="E2241" s="2" t="s">
        <v>1593</v>
      </c>
      <c r="F2241" s="2" t="s">
        <v>1593</v>
      </c>
      <c r="G2241" s="2" t="s">
        <v>6</v>
      </c>
    </row>
    <row r="2242" spans="1:7">
      <c r="A2242" s="2">
        <v>60070</v>
      </c>
      <c r="B2242" s="2" t="s">
        <v>83</v>
      </c>
      <c r="C2242" s="2" t="s">
        <v>1587</v>
      </c>
      <c r="D2242" s="2" t="s">
        <v>1594</v>
      </c>
      <c r="E2242" s="2" t="s">
        <v>1594</v>
      </c>
      <c r="F2242" s="2" t="s">
        <v>1594</v>
      </c>
      <c r="G2242" s="2" t="s">
        <v>6</v>
      </c>
    </row>
    <row r="2243" spans="1:7">
      <c r="A2243" s="2">
        <v>60080</v>
      </c>
      <c r="B2243" s="2" t="s">
        <v>83</v>
      </c>
      <c r="C2243" s="2" t="s">
        <v>1587</v>
      </c>
      <c r="D2243" s="2" t="s">
        <v>1595</v>
      </c>
      <c r="E2243" s="2" t="s">
        <v>1595</v>
      </c>
      <c r="F2243" s="2" t="s">
        <v>1595</v>
      </c>
      <c r="G2243" s="2" t="s">
        <v>6</v>
      </c>
    </row>
    <row r="2244" spans="1:7">
      <c r="A2244" s="2">
        <v>60090</v>
      </c>
      <c r="B2244" s="2" t="s">
        <v>83</v>
      </c>
      <c r="C2244" s="2" t="s">
        <v>1587</v>
      </c>
      <c r="D2244" s="2" t="s">
        <v>1596</v>
      </c>
      <c r="E2244" s="2" t="s">
        <v>1596</v>
      </c>
      <c r="F2244" s="2" t="s">
        <v>1596</v>
      </c>
      <c r="G2244" s="2" t="s">
        <v>6</v>
      </c>
    </row>
    <row r="2245" spans="1:7">
      <c r="A2245" s="2">
        <v>60100</v>
      </c>
      <c r="B2245" s="2" t="s">
        <v>83</v>
      </c>
      <c r="C2245" s="2" t="s">
        <v>1587</v>
      </c>
      <c r="D2245" s="2" t="s">
        <v>1597</v>
      </c>
      <c r="E2245" s="2" t="s">
        <v>1597</v>
      </c>
      <c r="F2245" s="2" t="s">
        <v>1597</v>
      </c>
      <c r="G2245" s="2" t="s">
        <v>6</v>
      </c>
    </row>
    <row r="2246" spans="1:7">
      <c r="A2246" s="2">
        <v>60110</v>
      </c>
      <c r="B2246" s="2" t="s">
        <v>83</v>
      </c>
      <c r="C2246" s="2" t="s">
        <v>1587</v>
      </c>
      <c r="D2246" s="2" t="s">
        <v>1598</v>
      </c>
      <c r="E2246" s="2" t="s">
        <v>1598</v>
      </c>
      <c r="F2246" s="2" t="s">
        <v>1598</v>
      </c>
      <c r="G2246" s="2" t="s">
        <v>6</v>
      </c>
    </row>
    <row r="2247" spans="1:17">
      <c r="A2247" s="2">
        <v>60120</v>
      </c>
      <c r="B2247" s="2" t="s">
        <v>83</v>
      </c>
      <c r="C2247" s="2" t="s">
        <v>1599</v>
      </c>
      <c r="D2247" s="2" t="s">
        <v>1600</v>
      </c>
      <c r="E2247" s="2" t="s">
        <v>1588</v>
      </c>
      <c r="F2247" s="2" t="s">
        <v>1588</v>
      </c>
      <c r="G2247" s="2" t="s">
        <v>1588</v>
      </c>
      <c r="H2247" s="3" t="s">
        <v>1601</v>
      </c>
      <c r="I2247" s="3">
        <v>327</v>
      </c>
      <c r="J2247" s="3">
        <v>324</v>
      </c>
      <c r="K2247" s="3">
        <v>320</v>
      </c>
      <c r="L2247" s="3" t="s">
        <v>1602</v>
      </c>
      <c r="M2247" s="3">
        <v>328</v>
      </c>
      <c r="N2247" s="3">
        <v>327</v>
      </c>
      <c r="O2247" s="3">
        <v>303</v>
      </c>
      <c r="P2247" s="3">
        <v>297</v>
      </c>
      <c r="Q2247" s="3">
        <v>289</v>
      </c>
    </row>
    <row r="2248" spans="1:17">
      <c r="A2248" s="2">
        <v>60130</v>
      </c>
      <c r="B2248" s="2" t="s">
        <v>83</v>
      </c>
      <c r="C2248" s="2" t="s">
        <v>1599</v>
      </c>
      <c r="D2248" s="2" t="s">
        <v>1600</v>
      </c>
      <c r="E2248" s="2" t="s">
        <v>1589</v>
      </c>
      <c r="F2248" s="2" t="s">
        <v>1589</v>
      </c>
      <c r="G2248" s="2" t="s">
        <v>1589</v>
      </c>
      <c r="H2248" s="3" t="s">
        <v>1603</v>
      </c>
      <c r="I2248" s="3">
        <v>270139429</v>
      </c>
      <c r="J2248" s="3">
        <v>247945928</v>
      </c>
      <c r="K2248" s="3">
        <v>225066331</v>
      </c>
      <c r="L2248" s="3" t="s">
        <v>1604</v>
      </c>
      <c r="M2248" s="3">
        <v>171001735</v>
      </c>
      <c r="N2248" s="3">
        <v>150538792</v>
      </c>
      <c r="O2248" s="3">
        <v>125077787</v>
      </c>
      <c r="P2248" s="3">
        <v>111721007</v>
      </c>
      <c r="Q2248" s="3">
        <v>95658417</v>
      </c>
    </row>
    <row r="2249" spans="1:17">
      <c r="A2249" s="2">
        <v>60140</v>
      </c>
      <c r="B2249" s="2" t="s">
        <v>83</v>
      </c>
      <c r="C2249" s="2" t="s">
        <v>1599</v>
      </c>
      <c r="D2249" s="2" t="s">
        <v>1600</v>
      </c>
      <c r="E2249" s="2" t="s">
        <v>1605</v>
      </c>
      <c r="F2249" s="2" t="s">
        <v>1605</v>
      </c>
      <c r="G2249" s="2" t="s">
        <v>1605</v>
      </c>
      <c r="H2249" s="3" t="s">
        <v>1606</v>
      </c>
      <c r="I2249" s="3">
        <v>266731357</v>
      </c>
      <c r="J2249" s="3">
        <v>245389679</v>
      </c>
      <c r="K2249" s="3">
        <v>222874030</v>
      </c>
      <c r="L2249" s="3" t="s">
        <v>1607</v>
      </c>
      <c r="M2249" s="3">
        <v>167773680</v>
      </c>
      <c r="N2249" s="3">
        <v>148089657</v>
      </c>
      <c r="O2249" s="3">
        <v>123139402</v>
      </c>
      <c r="P2249" s="3">
        <v>110455428</v>
      </c>
      <c r="Q2249" s="3">
        <v>94405284</v>
      </c>
    </row>
    <row r="2250" spans="1:17">
      <c r="A2250" s="2">
        <v>60150</v>
      </c>
      <c r="B2250" s="2" t="s">
        <v>83</v>
      </c>
      <c r="C2250" s="2" t="s">
        <v>1599</v>
      </c>
      <c r="D2250" s="2" t="s">
        <v>1600</v>
      </c>
      <c r="E2250" s="2" t="s">
        <v>1608</v>
      </c>
      <c r="F2250" s="2" t="s">
        <v>1608</v>
      </c>
      <c r="G2250" s="2" t="s">
        <v>1608</v>
      </c>
      <c r="H2250" s="3" t="s">
        <v>1609</v>
      </c>
      <c r="I2250" s="3">
        <v>2748310</v>
      </c>
      <c r="J2250" s="3">
        <v>2223717</v>
      </c>
      <c r="K2250" s="3">
        <v>1609959</v>
      </c>
      <c r="L2250" s="3" t="s">
        <v>1610</v>
      </c>
      <c r="M2250" s="3">
        <v>2856479</v>
      </c>
      <c r="N2250" s="3">
        <v>1867608</v>
      </c>
      <c r="O2250" s="3">
        <v>1271573</v>
      </c>
      <c r="P2250" s="3">
        <v>904529</v>
      </c>
      <c r="Q2250" s="3">
        <v>988368</v>
      </c>
    </row>
    <row r="2251" spans="1:17">
      <c r="A2251" s="2">
        <v>60160</v>
      </c>
      <c r="B2251" s="2" t="s">
        <v>83</v>
      </c>
      <c r="C2251" s="2" t="s">
        <v>1599</v>
      </c>
      <c r="D2251" s="2" t="s">
        <v>1600</v>
      </c>
      <c r="E2251" s="2" t="s">
        <v>1611</v>
      </c>
      <c r="F2251" s="2" t="s">
        <v>1611</v>
      </c>
      <c r="G2251" s="2" t="s">
        <v>1611</v>
      </c>
      <c r="H2251" s="3" t="s">
        <v>1612</v>
      </c>
      <c r="I2251" s="3">
        <v>659762</v>
      </c>
      <c r="J2251" s="3">
        <v>332532</v>
      </c>
      <c r="K2251" s="3">
        <v>582342</v>
      </c>
      <c r="L2251" s="3" t="s">
        <v>1613</v>
      </c>
      <c r="M2251" s="3">
        <v>371576</v>
      </c>
      <c r="N2251" s="3">
        <v>581527</v>
      </c>
      <c r="O2251" s="3">
        <v>666812</v>
      </c>
      <c r="P2251" s="3">
        <v>361050</v>
      </c>
      <c r="Q2251" s="3">
        <v>264765</v>
      </c>
    </row>
    <row r="2252" spans="1:17">
      <c r="A2252" s="2">
        <v>60170</v>
      </c>
      <c r="B2252" s="2" t="s">
        <v>83</v>
      </c>
      <c r="C2252" s="2" t="s">
        <v>1599</v>
      </c>
      <c r="D2252" s="2" t="s">
        <v>1600</v>
      </c>
      <c r="E2252" s="2" t="s">
        <v>1593</v>
      </c>
      <c r="F2252" s="2" t="s">
        <v>1593</v>
      </c>
      <c r="G2252" s="2" t="s">
        <v>1593</v>
      </c>
      <c r="H2252" s="3" t="s">
        <v>1614</v>
      </c>
      <c r="I2252" s="3">
        <v>232802661</v>
      </c>
      <c r="J2252" s="3">
        <v>203205202</v>
      </c>
      <c r="K2252" s="3">
        <v>189156816</v>
      </c>
      <c r="L2252" s="3" t="s">
        <v>1615</v>
      </c>
      <c r="M2252" s="3">
        <v>153041668</v>
      </c>
      <c r="N2252" s="3">
        <v>127396688</v>
      </c>
      <c r="O2252" s="3">
        <v>105534186</v>
      </c>
      <c r="P2252" s="3">
        <v>98204563</v>
      </c>
      <c r="Q2252" s="3">
        <v>79761959</v>
      </c>
    </row>
    <row r="2253" spans="1:17">
      <c r="A2253" s="2">
        <v>60180</v>
      </c>
      <c r="B2253" s="2" t="s">
        <v>83</v>
      </c>
      <c r="C2253" s="2" t="s">
        <v>1599</v>
      </c>
      <c r="D2253" s="2" t="s">
        <v>1600</v>
      </c>
      <c r="E2253" s="2" t="s">
        <v>1594</v>
      </c>
      <c r="F2253" s="2" t="s">
        <v>1594</v>
      </c>
      <c r="G2253" s="2" t="s">
        <v>1594</v>
      </c>
      <c r="H2253" s="3" t="s">
        <v>1616</v>
      </c>
      <c r="I2253" s="3">
        <v>298738577</v>
      </c>
      <c r="J2253" s="3">
        <v>285397946</v>
      </c>
      <c r="K2253" s="3">
        <v>255235758</v>
      </c>
      <c r="L2253" s="3" t="s">
        <v>1617</v>
      </c>
      <c r="M2253" s="3">
        <v>213089533</v>
      </c>
      <c r="N2253" s="3">
        <v>188082927</v>
      </c>
      <c r="O2253" s="3">
        <v>167916681</v>
      </c>
      <c r="P2253" s="3">
        <v>147612494</v>
      </c>
      <c r="Q2253" s="3">
        <v>126288784</v>
      </c>
    </row>
    <row r="2254" spans="1:17">
      <c r="A2254" s="2">
        <v>60190</v>
      </c>
      <c r="B2254" s="2" t="s">
        <v>83</v>
      </c>
      <c r="C2254" s="2" t="s">
        <v>1599</v>
      </c>
      <c r="D2254" s="2" t="s">
        <v>1600</v>
      </c>
      <c r="E2254" s="2" t="s">
        <v>1595</v>
      </c>
      <c r="F2254" s="2" t="s">
        <v>1595</v>
      </c>
      <c r="G2254" s="2" t="s">
        <v>1595</v>
      </c>
      <c r="H2254" s="3" t="s">
        <v>1618</v>
      </c>
      <c r="I2254" s="3">
        <v>124326809</v>
      </c>
      <c r="J2254" s="3">
        <v>132421155</v>
      </c>
      <c r="K2254" s="3">
        <v>111712794</v>
      </c>
      <c r="L2254" s="3" t="s">
        <v>1619</v>
      </c>
      <c r="M2254" s="3">
        <v>97396132</v>
      </c>
      <c r="N2254" s="3">
        <v>84646137</v>
      </c>
      <c r="O2254" s="3">
        <v>86415514</v>
      </c>
      <c r="P2254" s="3">
        <v>75873125</v>
      </c>
      <c r="Q2254" s="3">
        <v>63730882</v>
      </c>
    </row>
    <row r="2255" spans="1:7">
      <c r="A2255" s="2">
        <v>60200</v>
      </c>
      <c r="B2255" s="2" t="s">
        <v>83</v>
      </c>
      <c r="C2255" s="2" t="s">
        <v>1599</v>
      </c>
      <c r="D2255" s="2" t="s">
        <v>1600</v>
      </c>
      <c r="E2255" s="2" t="s">
        <v>1596</v>
      </c>
      <c r="F2255" s="2" t="s">
        <v>1596</v>
      </c>
      <c r="G2255" s="2" t="s">
        <v>1596</v>
      </c>
    </row>
    <row r="2256" spans="1:7">
      <c r="A2256" s="2">
        <v>60210</v>
      </c>
      <c r="B2256" s="2" t="s">
        <v>83</v>
      </c>
      <c r="C2256" s="2" t="s">
        <v>1599</v>
      </c>
      <c r="D2256" s="2" t="s">
        <v>1600</v>
      </c>
      <c r="E2256" s="2" t="s">
        <v>1597</v>
      </c>
      <c r="F2256" s="2" t="s">
        <v>1597</v>
      </c>
      <c r="G2256" s="2" t="s">
        <v>1597</v>
      </c>
    </row>
    <row r="2257" spans="1:7">
      <c r="A2257" s="2">
        <v>60220</v>
      </c>
      <c r="B2257" s="2" t="s">
        <v>83</v>
      </c>
      <c r="C2257" s="2" t="s">
        <v>1599</v>
      </c>
      <c r="D2257" s="2" t="s">
        <v>1600</v>
      </c>
      <c r="E2257" s="2" t="s">
        <v>1598</v>
      </c>
      <c r="F2257" s="2" t="s">
        <v>1598</v>
      </c>
      <c r="G2257" s="2" t="s">
        <v>1598</v>
      </c>
    </row>
    <row r="2258" spans="1:17">
      <c r="A2258" s="2">
        <v>60230</v>
      </c>
      <c r="B2258" s="2" t="s">
        <v>83</v>
      </c>
      <c r="C2258" s="2" t="s">
        <v>1599</v>
      </c>
      <c r="D2258" s="2" t="s">
        <v>1620</v>
      </c>
      <c r="E2258" s="2" t="s">
        <v>1588</v>
      </c>
      <c r="F2258" s="2" t="s">
        <v>1588</v>
      </c>
      <c r="G2258" s="2" t="s">
        <v>1588</v>
      </c>
      <c r="H2258" s="3" t="s">
        <v>1621</v>
      </c>
      <c r="I2258" s="3">
        <v>105</v>
      </c>
      <c r="J2258" s="3">
        <v>101</v>
      </c>
      <c r="K2258" s="3">
        <v>102</v>
      </c>
      <c r="L2258" s="3" t="s">
        <v>1622</v>
      </c>
      <c r="M2258" s="3">
        <v>94</v>
      </c>
      <c r="N2258" s="3">
        <v>85</v>
      </c>
      <c r="O2258" s="3">
        <v>79</v>
      </c>
      <c r="P2258" s="3">
        <v>73</v>
      </c>
      <c r="Q2258" s="3">
        <v>63</v>
      </c>
    </row>
    <row r="2259" spans="1:17">
      <c r="A2259" s="2">
        <v>60240</v>
      </c>
      <c r="B2259" s="2" t="s">
        <v>83</v>
      </c>
      <c r="C2259" s="2" t="s">
        <v>1599</v>
      </c>
      <c r="D2259" s="2" t="s">
        <v>1620</v>
      </c>
      <c r="E2259" s="2" t="s">
        <v>1589</v>
      </c>
      <c r="F2259" s="2" t="s">
        <v>1589</v>
      </c>
      <c r="G2259" s="2" t="s">
        <v>1589</v>
      </c>
      <c r="H2259" s="3" t="s">
        <v>1623</v>
      </c>
      <c r="I2259" s="3">
        <v>33480096</v>
      </c>
      <c r="J2259" s="3">
        <v>31303550</v>
      </c>
      <c r="K2259" s="3">
        <v>28551784</v>
      </c>
      <c r="L2259" s="3" t="s">
        <v>1624</v>
      </c>
      <c r="M2259" s="3">
        <v>21896442</v>
      </c>
      <c r="N2259" s="3">
        <v>15225014</v>
      </c>
      <c r="O2259" s="3">
        <v>11611491</v>
      </c>
      <c r="P2259" s="3">
        <v>9149570</v>
      </c>
      <c r="Q2259" s="3">
        <v>7897154</v>
      </c>
    </row>
    <row r="2260" spans="1:17">
      <c r="A2260" s="2">
        <v>60250</v>
      </c>
      <c r="B2260" s="2" t="s">
        <v>83</v>
      </c>
      <c r="C2260" s="2" t="s">
        <v>1599</v>
      </c>
      <c r="D2260" s="2" t="s">
        <v>1620</v>
      </c>
      <c r="E2260" s="2" t="s">
        <v>1605</v>
      </c>
      <c r="F2260" s="2" t="s">
        <v>1605</v>
      </c>
      <c r="G2260" s="2" t="s">
        <v>1605</v>
      </c>
      <c r="H2260" s="3" t="s">
        <v>1625</v>
      </c>
      <c r="I2260" s="3">
        <v>33147825</v>
      </c>
      <c r="J2260" s="3">
        <v>31128015</v>
      </c>
      <c r="K2260" s="3">
        <v>28326518</v>
      </c>
      <c r="L2260" s="3" t="s">
        <v>1626</v>
      </c>
      <c r="M2260" s="3">
        <v>21767013</v>
      </c>
      <c r="N2260" s="3">
        <v>15177270</v>
      </c>
      <c r="O2260" s="3">
        <v>11554910</v>
      </c>
      <c r="P2260" s="3">
        <v>9080126</v>
      </c>
      <c r="Q2260" s="3">
        <v>7895264</v>
      </c>
    </row>
    <row r="2261" spans="1:17">
      <c r="A2261" s="2">
        <v>60260</v>
      </c>
      <c r="B2261" s="2" t="s">
        <v>83</v>
      </c>
      <c r="C2261" s="2" t="s">
        <v>1599</v>
      </c>
      <c r="D2261" s="2" t="s">
        <v>1620</v>
      </c>
      <c r="E2261" s="2" t="s">
        <v>1608</v>
      </c>
      <c r="F2261" s="2" t="s">
        <v>1608</v>
      </c>
      <c r="G2261" s="2" t="s">
        <v>1608</v>
      </c>
      <c r="H2261" s="3" t="s">
        <v>1627</v>
      </c>
      <c r="I2261" s="3">
        <v>321956</v>
      </c>
      <c r="J2261" s="3">
        <v>72359</v>
      </c>
      <c r="K2261" s="3">
        <v>206523</v>
      </c>
      <c r="L2261" s="3" t="s">
        <v>1628</v>
      </c>
      <c r="M2261" s="3">
        <v>129429</v>
      </c>
      <c r="N2261" s="3">
        <v>47284</v>
      </c>
      <c r="O2261" s="3">
        <v>11880</v>
      </c>
      <c r="P2261" s="3">
        <v>45466</v>
      </c>
      <c r="Q2261" s="3">
        <v>700</v>
      </c>
    </row>
    <row r="2262" spans="1:17">
      <c r="A2262" s="2">
        <v>60270</v>
      </c>
      <c r="B2262" s="2" t="s">
        <v>83</v>
      </c>
      <c r="C2262" s="2" t="s">
        <v>1599</v>
      </c>
      <c r="D2262" s="2" t="s">
        <v>1620</v>
      </c>
      <c r="E2262" s="2" t="s">
        <v>1611</v>
      </c>
      <c r="F2262" s="2" t="s">
        <v>1611</v>
      </c>
      <c r="G2262" s="2" t="s">
        <v>1611</v>
      </c>
      <c r="H2262" s="3" t="s">
        <v>1629</v>
      </c>
      <c r="I2262" s="3">
        <v>10315</v>
      </c>
      <c r="J2262" s="3">
        <v>103176</v>
      </c>
      <c r="K2262" s="3">
        <v>18743</v>
      </c>
      <c r="L2262" s="3" t="s">
        <v>1630</v>
      </c>
      <c r="M2262" s="3"/>
      <c r="N2262" s="3">
        <v>460</v>
      </c>
      <c r="O2262" s="3">
        <v>44701</v>
      </c>
      <c r="P2262" s="3">
        <v>23978</v>
      </c>
      <c r="Q2262" s="3">
        <v>1190</v>
      </c>
    </row>
    <row r="2263" spans="1:17">
      <c r="A2263" s="2">
        <v>60280</v>
      </c>
      <c r="B2263" s="2" t="s">
        <v>83</v>
      </c>
      <c r="C2263" s="2" t="s">
        <v>1599</v>
      </c>
      <c r="D2263" s="2" t="s">
        <v>1620</v>
      </c>
      <c r="E2263" s="2" t="s">
        <v>1593</v>
      </c>
      <c r="F2263" s="2" t="s">
        <v>1593</v>
      </c>
      <c r="G2263" s="2" t="s">
        <v>1593</v>
      </c>
      <c r="H2263" s="3" t="s">
        <v>1631</v>
      </c>
      <c r="I2263" s="3">
        <v>27667658</v>
      </c>
      <c r="J2263" s="3">
        <v>30507584</v>
      </c>
      <c r="K2263" s="3">
        <v>28444792</v>
      </c>
      <c r="L2263" s="3" t="s">
        <v>1632</v>
      </c>
      <c r="M2263" s="3">
        <v>17943617</v>
      </c>
      <c r="N2263" s="3">
        <v>11730856</v>
      </c>
      <c r="O2263" s="3">
        <v>9753565</v>
      </c>
      <c r="P2263" s="3">
        <v>8556545</v>
      </c>
      <c r="Q2263" s="3">
        <v>5967937</v>
      </c>
    </row>
    <row r="2264" spans="1:17">
      <c r="A2264" s="2">
        <v>60290</v>
      </c>
      <c r="B2264" s="2" t="s">
        <v>83</v>
      </c>
      <c r="C2264" s="2" t="s">
        <v>1599</v>
      </c>
      <c r="D2264" s="2" t="s">
        <v>1620</v>
      </c>
      <c r="E2264" s="2" t="s">
        <v>1594</v>
      </c>
      <c r="F2264" s="2" t="s">
        <v>1594</v>
      </c>
      <c r="G2264" s="2" t="s">
        <v>1594</v>
      </c>
      <c r="H2264" s="3" t="s">
        <v>1633</v>
      </c>
      <c r="I2264" s="3">
        <v>16858282</v>
      </c>
      <c r="J2264" s="3">
        <v>14761682</v>
      </c>
      <c r="K2264" s="3">
        <v>13089085</v>
      </c>
      <c r="L2264" s="3" t="s">
        <v>1634</v>
      </c>
      <c r="M2264" s="3">
        <v>2494856</v>
      </c>
      <c r="N2264" s="3">
        <v>1276642</v>
      </c>
      <c r="O2264" s="3">
        <v>653120</v>
      </c>
      <c r="P2264" s="3">
        <v>495538</v>
      </c>
      <c r="Q2264" s="3">
        <v>412281</v>
      </c>
    </row>
    <row r="2265" spans="1:17">
      <c r="A2265" s="2">
        <v>60300</v>
      </c>
      <c r="B2265" s="2" t="s">
        <v>83</v>
      </c>
      <c r="C2265" s="2" t="s">
        <v>1599</v>
      </c>
      <c r="D2265" s="2" t="s">
        <v>1620</v>
      </c>
      <c r="E2265" s="2" t="s">
        <v>1595</v>
      </c>
      <c r="F2265" s="2" t="s">
        <v>1595</v>
      </c>
      <c r="G2265" s="2" t="s">
        <v>1595</v>
      </c>
      <c r="H2265" s="3" t="s">
        <v>1635</v>
      </c>
      <c r="I2265" s="3">
        <v>9638549</v>
      </c>
      <c r="J2265" s="3">
        <v>9682312</v>
      </c>
      <c r="K2265" s="3">
        <v>5025529</v>
      </c>
      <c r="L2265" s="3" t="s">
        <v>1636</v>
      </c>
      <c r="M2265" s="3">
        <v>2048313</v>
      </c>
      <c r="N2265" s="3">
        <v>951408</v>
      </c>
      <c r="O2265" s="3">
        <v>275356</v>
      </c>
      <c r="P2265" s="3">
        <v>209318</v>
      </c>
      <c r="Q2265" s="3">
        <v>210620</v>
      </c>
    </row>
    <row r="2266" spans="1:7">
      <c r="A2266" s="2">
        <v>60310</v>
      </c>
      <c r="B2266" s="2" t="s">
        <v>83</v>
      </c>
      <c r="C2266" s="2" t="s">
        <v>1599</v>
      </c>
      <c r="D2266" s="2" t="s">
        <v>1620</v>
      </c>
      <c r="E2266" s="2" t="s">
        <v>1596</v>
      </c>
      <c r="F2266" s="2" t="s">
        <v>1596</v>
      </c>
      <c r="G2266" s="2" t="s">
        <v>1596</v>
      </c>
    </row>
    <row r="2267" spans="1:7">
      <c r="A2267" s="2">
        <v>60320</v>
      </c>
      <c r="B2267" s="2" t="s">
        <v>83</v>
      </c>
      <c r="C2267" s="2" t="s">
        <v>1599</v>
      </c>
      <c r="D2267" s="2" t="s">
        <v>1620</v>
      </c>
      <c r="E2267" s="2" t="s">
        <v>1597</v>
      </c>
      <c r="F2267" s="2" t="s">
        <v>1597</v>
      </c>
      <c r="G2267" s="2" t="s">
        <v>1597</v>
      </c>
    </row>
    <row r="2268" spans="1:7">
      <c r="A2268" s="2">
        <v>60330</v>
      </c>
      <c r="B2268" s="2" t="s">
        <v>83</v>
      </c>
      <c r="C2268" s="2" t="s">
        <v>1599</v>
      </c>
      <c r="D2268" s="2" t="s">
        <v>1620</v>
      </c>
      <c r="E2268" s="2" t="s">
        <v>1598</v>
      </c>
      <c r="F2268" s="2" t="s">
        <v>1598</v>
      </c>
      <c r="G2268" s="2" t="s">
        <v>1598</v>
      </c>
    </row>
    <row r="2269" spans="1:17">
      <c r="A2269" s="2">
        <v>60340</v>
      </c>
      <c r="B2269" s="2" t="s">
        <v>83</v>
      </c>
      <c r="C2269" s="2" t="s">
        <v>1599</v>
      </c>
      <c r="D2269" s="2" t="s">
        <v>1637</v>
      </c>
      <c r="E2269" s="2" t="s">
        <v>1588</v>
      </c>
      <c r="F2269" s="2" t="s">
        <v>1588</v>
      </c>
      <c r="G2269" s="2" t="s">
        <v>1588</v>
      </c>
      <c r="H2269" s="3" t="s">
        <v>486</v>
      </c>
      <c r="I2269" s="3">
        <v>91</v>
      </c>
      <c r="J2269" s="3">
        <v>90</v>
      </c>
      <c r="K2269" s="3">
        <v>92</v>
      </c>
      <c r="L2269" s="3" t="s">
        <v>1638</v>
      </c>
      <c r="M2269" s="3">
        <v>94</v>
      </c>
      <c r="N2269" s="3">
        <v>91</v>
      </c>
      <c r="O2269" s="3">
        <v>87</v>
      </c>
      <c r="P2269" s="3">
        <v>85</v>
      </c>
      <c r="Q2269" s="3">
        <v>86</v>
      </c>
    </row>
    <row r="2270" spans="1:17">
      <c r="A2270" s="2">
        <v>60350</v>
      </c>
      <c r="B2270" s="2" t="s">
        <v>83</v>
      </c>
      <c r="C2270" s="2" t="s">
        <v>1599</v>
      </c>
      <c r="D2270" s="2" t="s">
        <v>1637</v>
      </c>
      <c r="E2270" s="2" t="s">
        <v>1589</v>
      </c>
      <c r="F2270" s="2" t="s">
        <v>1589</v>
      </c>
      <c r="G2270" s="2" t="s">
        <v>1589</v>
      </c>
      <c r="H2270" s="3" t="s">
        <v>1639</v>
      </c>
      <c r="I2270" s="3">
        <v>9470626</v>
      </c>
      <c r="J2270" s="3">
        <v>9217775</v>
      </c>
      <c r="K2270" s="3">
        <v>8698074</v>
      </c>
      <c r="L2270" s="3" t="s">
        <v>1640</v>
      </c>
      <c r="M2270" s="3">
        <v>6501798</v>
      </c>
      <c r="N2270" s="3">
        <v>5491839</v>
      </c>
      <c r="O2270" s="3">
        <v>4010665</v>
      </c>
      <c r="P2270" s="3">
        <v>2969653</v>
      </c>
      <c r="Q2270" s="3">
        <v>3649077</v>
      </c>
    </row>
    <row r="2271" spans="1:17">
      <c r="A2271" s="2">
        <v>60360</v>
      </c>
      <c r="B2271" s="2" t="s">
        <v>83</v>
      </c>
      <c r="C2271" s="2" t="s">
        <v>1599</v>
      </c>
      <c r="D2271" s="2" t="s">
        <v>1637</v>
      </c>
      <c r="E2271" s="2" t="s">
        <v>1605</v>
      </c>
      <c r="F2271" s="2" t="s">
        <v>1605</v>
      </c>
      <c r="G2271" s="2" t="s">
        <v>1605</v>
      </c>
      <c r="H2271" s="3" t="s">
        <v>1641</v>
      </c>
      <c r="I2271" s="3">
        <v>5306124</v>
      </c>
      <c r="J2271" s="3">
        <v>5389133</v>
      </c>
      <c r="K2271" s="3">
        <v>5077166</v>
      </c>
      <c r="L2271" s="3" t="s">
        <v>1642</v>
      </c>
      <c r="M2271" s="3">
        <v>1749672</v>
      </c>
      <c r="N2271" s="3">
        <v>3443694</v>
      </c>
      <c r="O2271" s="3">
        <v>2581515</v>
      </c>
      <c r="P2271" s="3">
        <v>895599</v>
      </c>
      <c r="Q2271" s="3">
        <v>1614821</v>
      </c>
    </row>
    <row r="2272" spans="1:17">
      <c r="A2272" s="2">
        <v>60370</v>
      </c>
      <c r="B2272" s="2" t="s">
        <v>83</v>
      </c>
      <c r="C2272" s="2" t="s">
        <v>1599</v>
      </c>
      <c r="D2272" s="2" t="s">
        <v>1637</v>
      </c>
      <c r="E2272" s="2" t="s">
        <v>1608</v>
      </c>
      <c r="F2272" s="2" t="s">
        <v>1608</v>
      </c>
      <c r="G2272" s="2" t="s">
        <v>1608</v>
      </c>
      <c r="H2272" s="3" t="s">
        <v>1643</v>
      </c>
      <c r="I2272" s="3">
        <v>4134040</v>
      </c>
      <c r="J2272" s="3">
        <v>3802487</v>
      </c>
      <c r="K2272" s="3">
        <v>3510765</v>
      </c>
      <c r="L2272" s="3" t="s">
        <v>1644</v>
      </c>
      <c r="M2272" s="3">
        <v>4744342</v>
      </c>
      <c r="N2272" s="3">
        <v>2019741</v>
      </c>
      <c r="O2272" s="3">
        <v>1414396</v>
      </c>
      <c r="P2272" s="3">
        <v>2074054</v>
      </c>
      <c r="Q2272" s="3">
        <v>2032873</v>
      </c>
    </row>
    <row r="2273" spans="1:17">
      <c r="A2273" s="2">
        <v>60380</v>
      </c>
      <c r="B2273" s="2" t="s">
        <v>83</v>
      </c>
      <c r="C2273" s="2" t="s">
        <v>1599</v>
      </c>
      <c r="D2273" s="2" t="s">
        <v>1637</v>
      </c>
      <c r="E2273" s="2" t="s">
        <v>1611</v>
      </c>
      <c r="F2273" s="2" t="s">
        <v>1611</v>
      </c>
      <c r="G2273" s="2" t="s">
        <v>1611</v>
      </c>
      <c r="H2273" s="3" t="s">
        <v>1645</v>
      </c>
      <c r="I2273" s="3">
        <v>30462</v>
      </c>
      <c r="J2273" s="3">
        <v>26155</v>
      </c>
      <c r="K2273" s="3">
        <v>110143</v>
      </c>
      <c r="L2273" s="3" t="s">
        <v>1646</v>
      </c>
      <c r="M2273" s="3">
        <v>7784</v>
      </c>
      <c r="N2273" s="3">
        <v>28404</v>
      </c>
      <c r="O2273" s="3">
        <v>14754</v>
      </c>
      <c r="P2273" s="3"/>
      <c r="Q2273" s="3">
        <v>1383</v>
      </c>
    </row>
    <row r="2274" spans="1:17">
      <c r="A2274" s="2">
        <v>60390</v>
      </c>
      <c r="B2274" s="2" t="s">
        <v>83</v>
      </c>
      <c r="C2274" s="2" t="s">
        <v>1599</v>
      </c>
      <c r="D2274" s="2" t="s">
        <v>1637</v>
      </c>
      <c r="E2274" s="2" t="s">
        <v>1593</v>
      </c>
      <c r="F2274" s="2" t="s">
        <v>1593</v>
      </c>
      <c r="G2274" s="2" t="s">
        <v>1593</v>
      </c>
      <c r="H2274" s="3" t="s">
        <v>1647</v>
      </c>
      <c r="I2274" s="3">
        <v>9357734</v>
      </c>
      <c r="J2274" s="3">
        <v>7061146</v>
      </c>
      <c r="K2274" s="3">
        <v>7515551</v>
      </c>
      <c r="L2274" s="3" t="s">
        <v>1648</v>
      </c>
      <c r="M2274" s="3">
        <v>5795503</v>
      </c>
      <c r="N2274" s="3">
        <v>4813261</v>
      </c>
      <c r="O2274" s="3">
        <v>3414512</v>
      </c>
      <c r="P2274" s="3">
        <v>2498494</v>
      </c>
      <c r="Q2274" s="3">
        <v>3679453</v>
      </c>
    </row>
    <row r="2275" spans="1:17">
      <c r="A2275" s="2">
        <v>60400</v>
      </c>
      <c r="B2275" s="2" t="s">
        <v>83</v>
      </c>
      <c r="C2275" s="2" t="s">
        <v>1599</v>
      </c>
      <c r="D2275" s="2" t="s">
        <v>1637</v>
      </c>
      <c r="E2275" s="2" t="s">
        <v>1594</v>
      </c>
      <c r="F2275" s="2" t="s">
        <v>1594</v>
      </c>
      <c r="G2275" s="2" t="s">
        <v>1594</v>
      </c>
      <c r="H2275" s="3" t="s">
        <v>1649</v>
      </c>
      <c r="I2275" s="3">
        <v>777982</v>
      </c>
      <c r="J2275" s="3">
        <v>1123218</v>
      </c>
      <c r="K2275" s="3">
        <v>340998</v>
      </c>
      <c r="L2275" s="3" t="s">
        <v>1650</v>
      </c>
      <c r="M2275" s="3">
        <v>276935</v>
      </c>
      <c r="N2275" s="3">
        <v>231262</v>
      </c>
      <c r="O2275" s="3">
        <v>417294</v>
      </c>
      <c r="P2275" s="3">
        <v>192775</v>
      </c>
      <c r="Q2275" s="3">
        <v>706606</v>
      </c>
    </row>
    <row r="2276" spans="1:17">
      <c r="A2276" s="2">
        <v>60410</v>
      </c>
      <c r="B2276" s="2" t="s">
        <v>83</v>
      </c>
      <c r="C2276" s="2" t="s">
        <v>1599</v>
      </c>
      <c r="D2276" s="2" t="s">
        <v>1637</v>
      </c>
      <c r="E2276" s="2" t="s">
        <v>1595</v>
      </c>
      <c r="F2276" s="2" t="s">
        <v>1595</v>
      </c>
      <c r="G2276" s="2" t="s">
        <v>1595</v>
      </c>
      <c r="H2276" s="3" t="s">
        <v>1651</v>
      </c>
      <c r="I2276" s="3">
        <v>319103</v>
      </c>
      <c r="J2276" s="3">
        <v>639921</v>
      </c>
      <c r="K2276" s="3">
        <v>182025</v>
      </c>
      <c r="L2276" s="3" t="s">
        <v>1652</v>
      </c>
      <c r="M2276" s="3">
        <v>97396132</v>
      </c>
      <c r="N2276" s="3">
        <v>84646137</v>
      </c>
      <c r="O2276" s="3">
        <v>287092</v>
      </c>
      <c r="P2276" s="3">
        <v>146410</v>
      </c>
      <c r="Q2276" s="3">
        <v>429369</v>
      </c>
    </row>
    <row r="2277" spans="1:7">
      <c r="A2277" s="2">
        <v>60420</v>
      </c>
      <c r="B2277" s="2" t="s">
        <v>83</v>
      </c>
      <c r="C2277" s="2" t="s">
        <v>1599</v>
      </c>
      <c r="D2277" s="2" t="s">
        <v>1637</v>
      </c>
      <c r="E2277" s="2" t="s">
        <v>1596</v>
      </c>
      <c r="F2277" s="2" t="s">
        <v>1596</v>
      </c>
      <c r="G2277" s="2" t="s">
        <v>1596</v>
      </c>
    </row>
    <row r="2278" spans="1:7">
      <c r="A2278" s="2">
        <v>60430</v>
      </c>
      <c r="B2278" s="2" t="s">
        <v>83</v>
      </c>
      <c r="C2278" s="2" t="s">
        <v>1599</v>
      </c>
      <c r="D2278" s="2" t="s">
        <v>1637</v>
      </c>
      <c r="E2278" s="2" t="s">
        <v>1597</v>
      </c>
      <c r="F2278" s="2" t="s">
        <v>1597</v>
      </c>
      <c r="G2278" s="2" t="s">
        <v>1597</v>
      </c>
    </row>
    <row r="2279" spans="1:7">
      <c r="A2279" s="2">
        <v>60440</v>
      </c>
      <c r="B2279" s="2" t="s">
        <v>83</v>
      </c>
      <c r="C2279" s="2" t="s">
        <v>1599</v>
      </c>
      <c r="D2279" s="2" t="s">
        <v>1637</v>
      </c>
      <c r="E2279" s="2" t="s">
        <v>1598</v>
      </c>
      <c r="F2279" s="2" t="s">
        <v>1598</v>
      </c>
      <c r="G2279" s="2" t="s">
        <v>1598</v>
      </c>
    </row>
    <row r="2280" spans="1:17">
      <c r="A2280" s="2">
        <v>60450</v>
      </c>
      <c r="B2280" s="2" t="s">
        <v>83</v>
      </c>
      <c r="C2280" s="2" t="s">
        <v>1599</v>
      </c>
      <c r="D2280" s="2" t="s">
        <v>1653</v>
      </c>
      <c r="E2280" s="2" t="s">
        <v>1588</v>
      </c>
      <c r="F2280" s="2" t="s">
        <v>1588</v>
      </c>
      <c r="G2280" s="2" t="s">
        <v>1588</v>
      </c>
      <c r="H2280" s="3" t="s">
        <v>1654</v>
      </c>
      <c r="I2280" s="3">
        <v>109</v>
      </c>
      <c r="J2280" s="3">
        <v>118</v>
      </c>
      <c r="K2280" s="3">
        <v>121</v>
      </c>
      <c r="L2280" s="3" t="s">
        <v>459</v>
      </c>
      <c r="M2280" s="3">
        <v>150</v>
      </c>
      <c r="N2280" s="3">
        <v>170</v>
      </c>
      <c r="O2280" s="3">
        <v>83</v>
      </c>
      <c r="P2280" s="3">
        <v>101</v>
      </c>
      <c r="Q2280" s="3">
        <v>86</v>
      </c>
    </row>
    <row r="2281" spans="1:17">
      <c r="A2281" s="2">
        <v>60460</v>
      </c>
      <c r="B2281" s="2" t="s">
        <v>83</v>
      </c>
      <c r="C2281" s="2" t="s">
        <v>1599</v>
      </c>
      <c r="D2281" s="2" t="s">
        <v>1653</v>
      </c>
      <c r="E2281" s="2" t="s">
        <v>1589</v>
      </c>
      <c r="F2281" s="2" t="s">
        <v>1589</v>
      </c>
      <c r="G2281" s="2" t="s">
        <v>1589</v>
      </c>
      <c r="H2281" s="3" t="s">
        <v>1655</v>
      </c>
      <c r="I2281" s="3">
        <v>4212088</v>
      </c>
      <c r="J2281" s="3">
        <v>3976751</v>
      </c>
      <c r="K2281" s="3">
        <v>3939151</v>
      </c>
      <c r="L2281" s="3" t="s">
        <v>1656</v>
      </c>
      <c r="M2281" s="3">
        <v>2761987</v>
      </c>
      <c r="N2281" s="3">
        <v>3860611</v>
      </c>
      <c r="O2281" s="3">
        <v>1415714</v>
      </c>
      <c r="P2281" s="3">
        <v>1423308</v>
      </c>
      <c r="Q2281" s="3">
        <v>1235882</v>
      </c>
    </row>
    <row r="2282" spans="1:17">
      <c r="A2282" s="2">
        <v>60470</v>
      </c>
      <c r="B2282" s="2" t="s">
        <v>83</v>
      </c>
      <c r="C2282" s="2" t="s">
        <v>1599</v>
      </c>
      <c r="D2282" s="2" t="s">
        <v>1653</v>
      </c>
      <c r="E2282" s="2" t="s">
        <v>1605</v>
      </c>
      <c r="F2282" s="2" t="s">
        <v>1605</v>
      </c>
      <c r="G2282" s="2" t="s">
        <v>1605</v>
      </c>
      <c r="H2282" s="3" t="s">
        <v>1657</v>
      </c>
      <c r="I2282" s="3">
        <v>3808488</v>
      </c>
      <c r="J2282" s="3">
        <v>3548673</v>
      </c>
      <c r="K2282" s="3">
        <v>3540501</v>
      </c>
      <c r="L2282" s="3" t="s">
        <v>1658</v>
      </c>
      <c r="M2282" s="3">
        <v>2460544</v>
      </c>
      <c r="N2282" s="3">
        <v>3365216</v>
      </c>
      <c r="O2282" s="3">
        <v>1293190</v>
      </c>
      <c r="P2282" s="3">
        <v>1331906</v>
      </c>
      <c r="Q2282" s="3">
        <v>1122014</v>
      </c>
    </row>
    <row r="2283" spans="1:17">
      <c r="A2283" s="2">
        <v>60480</v>
      </c>
      <c r="B2283" s="2" t="s">
        <v>83</v>
      </c>
      <c r="C2283" s="2" t="s">
        <v>1599</v>
      </c>
      <c r="D2283" s="2" t="s">
        <v>1653</v>
      </c>
      <c r="E2283" s="2" t="s">
        <v>1608</v>
      </c>
      <c r="F2283" s="2" t="s">
        <v>1608</v>
      </c>
      <c r="G2283" s="2" t="s">
        <v>1608</v>
      </c>
      <c r="H2283" s="3" t="s">
        <v>1659</v>
      </c>
      <c r="I2283" s="3">
        <v>374177</v>
      </c>
      <c r="J2283" s="3">
        <v>354431</v>
      </c>
      <c r="K2283" s="3">
        <v>354011</v>
      </c>
      <c r="L2283" s="3" t="s">
        <v>1660</v>
      </c>
      <c r="M2283" s="3">
        <v>286610</v>
      </c>
      <c r="N2283" s="3">
        <v>356650</v>
      </c>
      <c r="O2283" s="3">
        <v>109188</v>
      </c>
      <c r="P2283" s="3">
        <v>78650</v>
      </c>
      <c r="Q2283" s="3">
        <v>109162</v>
      </c>
    </row>
    <row r="2284" spans="1:17">
      <c r="A2284" s="2">
        <v>60490</v>
      </c>
      <c r="B2284" s="2" t="s">
        <v>83</v>
      </c>
      <c r="C2284" s="2" t="s">
        <v>1599</v>
      </c>
      <c r="D2284" s="2" t="s">
        <v>1653</v>
      </c>
      <c r="E2284" s="2" t="s">
        <v>1611</v>
      </c>
      <c r="F2284" s="2" t="s">
        <v>1611</v>
      </c>
      <c r="G2284" s="2" t="s">
        <v>1611</v>
      </c>
      <c r="H2284" s="3" t="s">
        <v>1661</v>
      </c>
      <c r="I2284" s="3">
        <v>29423</v>
      </c>
      <c r="J2284" s="3">
        <v>73647</v>
      </c>
      <c r="K2284" s="3">
        <v>44639</v>
      </c>
      <c r="L2284" s="3" t="s">
        <v>1662</v>
      </c>
      <c r="M2284" s="3">
        <v>14833</v>
      </c>
      <c r="N2284" s="3">
        <v>138745</v>
      </c>
      <c r="O2284" s="3">
        <v>13336</v>
      </c>
      <c r="P2284" s="3">
        <v>12752</v>
      </c>
      <c r="Q2284" s="3">
        <v>4706</v>
      </c>
    </row>
    <row r="2285" spans="1:17">
      <c r="A2285" s="2">
        <v>60500</v>
      </c>
      <c r="B2285" s="2" t="s">
        <v>83</v>
      </c>
      <c r="C2285" s="2" t="s">
        <v>1599</v>
      </c>
      <c r="D2285" s="2" t="s">
        <v>1653</v>
      </c>
      <c r="E2285" s="2" t="s">
        <v>1593</v>
      </c>
      <c r="F2285" s="2" t="s">
        <v>1593</v>
      </c>
      <c r="G2285" s="2" t="s">
        <v>1593</v>
      </c>
      <c r="H2285" s="3" t="s">
        <v>1663</v>
      </c>
      <c r="I2285" s="3">
        <v>3509787</v>
      </c>
      <c r="J2285" s="3">
        <v>3595315</v>
      </c>
      <c r="K2285" s="3">
        <v>3542608</v>
      </c>
      <c r="L2285" s="3" t="s">
        <v>1664</v>
      </c>
      <c r="M2285" s="3">
        <v>2471375</v>
      </c>
      <c r="N2285" s="3">
        <v>3273848</v>
      </c>
      <c r="O2285" s="3">
        <v>1160555</v>
      </c>
      <c r="P2285" s="3">
        <v>1293780</v>
      </c>
      <c r="Q2285" s="3">
        <v>1053117</v>
      </c>
    </row>
    <row r="2286" spans="1:17">
      <c r="A2286" s="2">
        <v>60510</v>
      </c>
      <c r="B2286" s="2" t="s">
        <v>83</v>
      </c>
      <c r="C2286" s="2" t="s">
        <v>1599</v>
      </c>
      <c r="D2286" s="2" t="s">
        <v>1653</v>
      </c>
      <c r="E2286" s="2" t="s">
        <v>1594</v>
      </c>
      <c r="F2286" s="2" t="s">
        <v>1594</v>
      </c>
      <c r="G2286" s="2" t="s">
        <v>1594</v>
      </c>
      <c r="H2286" s="3" t="s">
        <v>1665</v>
      </c>
      <c r="I2286" s="3">
        <v>5993</v>
      </c>
      <c r="J2286" s="3">
        <v>5560</v>
      </c>
      <c r="K2286" s="3">
        <v>155464</v>
      </c>
      <c r="L2286" s="3" t="s">
        <v>1666</v>
      </c>
      <c r="M2286" s="3">
        <v>63042</v>
      </c>
      <c r="N2286" s="3">
        <v>179976</v>
      </c>
      <c r="O2286" s="3">
        <v>5847</v>
      </c>
      <c r="P2286" s="3"/>
      <c r="Q2286" s="3">
        <v>0</v>
      </c>
    </row>
    <row r="2287" spans="1:17">
      <c r="A2287" s="2">
        <v>60520</v>
      </c>
      <c r="B2287" s="2" t="s">
        <v>83</v>
      </c>
      <c r="C2287" s="2" t="s">
        <v>1599</v>
      </c>
      <c r="D2287" s="2" t="s">
        <v>1653</v>
      </c>
      <c r="E2287" s="2" t="s">
        <v>1595</v>
      </c>
      <c r="F2287" s="2" t="s">
        <v>1595</v>
      </c>
      <c r="G2287" s="2" t="s">
        <v>1595</v>
      </c>
      <c r="H2287" s="3" t="s">
        <v>1667</v>
      </c>
      <c r="I2287" s="3">
        <v>5993</v>
      </c>
      <c r="J2287" s="3">
        <v>5560</v>
      </c>
      <c r="K2287" s="3">
        <v>80464</v>
      </c>
      <c r="L2287" s="3" t="s">
        <v>1666</v>
      </c>
      <c r="M2287" s="3">
        <v>48235</v>
      </c>
      <c r="N2287" s="3">
        <v>157990</v>
      </c>
      <c r="O2287" s="3">
        <v>5847</v>
      </c>
      <c r="P2287" s="3"/>
      <c r="Q2287" s="3">
        <v>0</v>
      </c>
    </row>
    <row r="2288" spans="1:7">
      <c r="A2288" s="2">
        <v>60530</v>
      </c>
      <c r="B2288" s="2" t="s">
        <v>83</v>
      </c>
      <c r="C2288" s="2" t="s">
        <v>1599</v>
      </c>
      <c r="D2288" s="2" t="s">
        <v>1653</v>
      </c>
      <c r="E2288" s="2" t="s">
        <v>1596</v>
      </c>
      <c r="F2288" s="2" t="s">
        <v>1596</v>
      </c>
      <c r="G2288" s="2" t="s">
        <v>1596</v>
      </c>
    </row>
    <row r="2289" spans="1:7">
      <c r="A2289" s="2">
        <v>60540</v>
      </c>
      <c r="B2289" s="2" t="s">
        <v>83</v>
      </c>
      <c r="C2289" s="2" t="s">
        <v>1599</v>
      </c>
      <c r="D2289" s="2" t="s">
        <v>1653</v>
      </c>
      <c r="E2289" s="2" t="s">
        <v>1597</v>
      </c>
      <c r="F2289" s="2" t="s">
        <v>1597</v>
      </c>
      <c r="G2289" s="2" t="s">
        <v>1597</v>
      </c>
    </row>
    <row r="2290" spans="1:7">
      <c r="A2290" s="2">
        <v>60550</v>
      </c>
      <c r="B2290" s="2" t="s">
        <v>83</v>
      </c>
      <c r="C2290" s="2" t="s">
        <v>1599</v>
      </c>
      <c r="D2290" s="2" t="s">
        <v>1653</v>
      </c>
      <c r="E2290" s="2" t="s">
        <v>1598</v>
      </c>
      <c r="F2290" s="2" t="s">
        <v>1598</v>
      </c>
      <c r="G2290" s="2" t="s">
        <v>1598</v>
      </c>
    </row>
    <row r="2291" spans="1:7">
      <c r="A2291" s="2">
        <v>60560</v>
      </c>
      <c r="B2291" s="2" t="s">
        <v>83</v>
      </c>
      <c r="C2291" s="2" t="s">
        <v>1668</v>
      </c>
      <c r="D2291" s="2" t="s">
        <v>1669</v>
      </c>
      <c r="E2291" s="2" t="s">
        <v>498</v>
      </c>
      <c r="F2291" s="2" t="s">
        <v>498</v>
      </c>
      <c r="G2291" s="2" t="s">
        <v>498</v>
      </c>
    </row>
    <row r="2292" spans="1:7">
      <c r="A2292" s="2">
        <v>60570</v>
      </c>
      <c r="B2292" s="2" t="s">
        <v>83</v>
      </c>
      <c r="C2292" s="2" t="s">
        <v>1668</v>
      </c>
      <c r="D2292" s="2" t="s">
        <v>1669</v>
      </c>
      <c r="E2292" s="2" t="s">
        <v>1670</v>
      </c>
      <c r="F2292" s="2" t="s">
        <v>1670</v>
      </c>
      <c r="G2292" s="2" t="s">
        <v>1670</v>
      </c>
    </row>
    <row r="2293" spans="1:7">
      <c r="A2293" s="2">
        <v>60580</v>
      </c>
      <c r="B2293" s="2" t="s">
        <v>83</v>
      </c>
      <c r="C2293" s="2" t="s">
        <v>1668</v>
      </c>
      <c r="D2293" s="2" t="s">
        <v>1669</v>
      </c>
      <c r="E2293" s="2" t="s">
        <v>1671</v>
      </c>
      <c r="F2293" s="2" t="s">
        <v>1671</v>
      </c>
      <c r="G2293" s="2" t="s">
        <v>1671</v>
      </c>
    </row>
    <row r="2294" spans="1:7">
      <c r="A2294" s="2">
        <v>60590</v>
      </c>
      <c r="B2294" s="2" t="s">
        <v>83</v>
      </c>
      <c r="C2294" s="2" t="s">
        <v>1668</v>
      </c>
      <c r="D2294" s="2" t="s">
        <v>1669</v>
      </c>
      <c r="E2294" s="2" t="s">
        <v>838</v>
      </c>
      <c r="F2294" s="2" t="s">
        <v>838</v>
      </c>
      <c r="G2294" s="2" t="s">
        <v>838</v>
      </c>
    </row>
    <row r="2295" spans="1:7">
      <c r="A2295" s="2">
        <v>60600</v>
      </c>
      <c r="B2295" s="2" t="s">
        <v>83</v>
      </c>
      <c r="C2295" s="2" t="s">
        <v>1668</v>
      </c>
      <c r="D2295" s="2" t="s">
        <v>1669</v>
      </c>
      <c r="E2295" s="2" t="s">
        <v>839</v>
      </c>
      <c r="F2295" s="2" t="s">
        <v>839</v>
      </c>
      <c r="G2295" s="2" t="s">
        <v>839</v>
      </c>
    </row>
    <row r="2296" spans="1:7">
      <c r="A2296" s="2">
        <v>60610</v>
      </c>
      <c r="B2296" s="2" t="s">
        <v>83</v>
      </c>
      <c r="C2296" s="2" t="s">
        <v>1668</v>
      </c>
      <c r="D2296" s="2" t="s">
        <v>1669</v>
      </c>
      <c r="E2296" s="2" t="s">
        <v>1672</v>
      </c>
      <c r="F2296" s="2" t="s">
        <v>1672</v>
      </c>
      <c r="G2296" s="2" t="s">
        <v>1672</v>
      </c>
    </row>
    <row r="2297" spans="1:7">
      <c r="A2297" s="2">
        <v>60620</v>
      </c>
      <c r="B2297" s="2" t="s">
        <v>83</v>
      </c>
      <c r="C2297" s="2" t="s">
        <v>1668</v>
      </c>
      <c r="D2297" s="2" t="s">
        <v>1669</v>
      </c>
      <c r="E2297" s="2" t="s">
        <v>840</v>
      </c>
      <c r="F2297" s="2" t="s">
        <v>840</v>
      </c>
      <c r="G2297" s="2" t="s">
        <v>840</v>
      </c>
    </row>
    <row r="2298" spans="1:7">
      <c r="A2298" s="2">
        <v>60630</v>
      </c>
      <c r="B2298" s="2" t="s">
        <v>83</v>
      </c>
      <c r="C2298" s="2" t="s">
        <v>1668</v>
      </c>
      <c r="D2298" s="2" t="s">
        <v>1669</v>
      </c>
      <c r="E2298" s="2" t="s">
        <v>1673</v>
      </c>
      <c r="F2298" s="2" t="s">
        <v>1673</v>
      </c>
      <c r="G2298" s="2" t="s">
        <v>1673</v>
      </c>
    </row>
    <row r="2299" spans="1:7">
      <c r="A2299" s="2">
        <v>60640</v>
      </c>
      <c r="B2299" s="2" t="s">
        <v>83</v>
      </c>
      <c r="C2299" s="2" t="s">
        <v>1668</v>
      </c>
      <c r="D2299" s="2" t="s">
        <v>1669</v>
      </c>
      <c r="E2299" s="2" t="s">
        <v>925</v>
      </c>
      <c r="F2299" s="2" t="s">
        <v>925</v>
      </c>
      <c r="G2299" s="2" t="s">
        <v>925</v>
      </c>
    </row>
    <row r="2300" spans="1:7">
      <c r="A2300" s="2">
        <v>60650</v>
      </c>
      <c r="B2300" s="2" t="s">
        <v>83</v>
      </c>
      <c r="C2300" s="2" t="s">
        <v>1668</v>
      </c>
      <c r="D2300" s="2" t="s">
        <v>1669</v>
      </c>
      <c r="E2300" s="2" t="s">
        <v>926</v>
      </c>
      <c r="F2300" s="2" t="s">
        <v>926</v>
      </c>
      <c r="G2300" s="2" t="s">
        <v>926</v>
      </c>
    </row>
    <row r="2301" spans="1:7">
      <c r="A2301" s="2">
        <v>60660</v>
      </c>
      <c r="B2301" s="2" t="s">
        <v>83</v>
      </c>
      <c r="C2301" s="2" t="s">
        <v>1668</v>
      </c>
      <c r="D2301" s="2" t="s">
        <v>1669</v>
      </c>
      <c r="E2301" s="2" t="s">
        <v>1010</v>
      </c>
      <c r="F2301" s="2" t="s">
        <v>1010</v>
      </c>
      <c r="G2301" s="2" t="s">
        <v>1010</v>
      </c>
    </row>
    <row r="2302" spans="1:7">
      <c r="A2302" s="2">
        <v>60670</v>
      </c>
      <c r="B2302" s="2" t="s">
        <v>83</v>
      </c>
      <c r="C2302" s="2" t="s">
        <v>1668</v>
      </c>
      <c r="D2302" s="2" t="s">
        <v>1669</v>
      </c>
      <c r="E2302" s="2" t="s">
        <v>1095</v>
      </c>
      <c r="F2302" s="2" t="s">
        <v>1095</v>
      </c>
      <c r="G2302" s="2" t="s">
        <v>1095</v>
      </c>
    </row>
    <row r="2303" spans="1:7">
      <c r="A2303" s="2">
        <v>60680</v>
      </c>
      <c r="B2303" s="2" t="s">
        <v>83</v>
      </c>
      <c r="C2303" s="2" t="s">
        <v>1668</v>
      </c>
      <c r="D2303" s="2" t="s">
        <v>1669</v>
      </c>
      <c r="E2303" s="2" t="s">
        <v>1674</v>
      </c>
      <c r="F2303" s="2" t="s">
        <v>1674</v>
      </c>
      <c r="G2303" s="2" t="s">
        <v>1674</v>
      </c>
    </row>
    <row r="2304" spans="1:7">
      <c r="A2304" s="2">
        <v>60690</v>
      </c>
      <c r="B2304" s="2" t="s">
        <v>83</v>
      </c>
      <c r="C2304" s="2" t="s">
        <v>1668</v>
      </c>
      <c r="D2304" s="2" t="s">
        <v>1669</v>
      </c>
      <c r="E2304" s="2" t="s">
        <v>1675</v>
      </c>
      <c r="F2304" s="2" t="s">
        <v>1675</v>
      </c>
      <c r="G2304" s="2" t="s">
        <v>1675</v>
      </c>
    </row>
    <row r="2305" spans="1:7">
      <c r="A2305" s="2">
        <v>60700</v>
      </c>
      <c r="B2305" s="2" t="s">
        <v>83</v>
      </c>
      <c r="C2305" s="2" t="s">
        <v>1668</v>
      </c>
      <c r="D2305" s="2" t="s">
        <v>1669</v>
      </c>
      <c r="E2305" s="2" t="s">
        <v>1676</v>
      </c>
      <c r="F2305" s="2" t="s">
        <v>1676</v>
      </c>
      <c r="G2305" s="2" t="s">
        <v>1676</v>
      </c>
    </row>
    <row r="2306" spans="1:7">
      <c r="A2306" s="2">
        <v>60710</v>
      </c>
      <c r="B2306" s="2" t="s">
        <v>83</v>
      </c>
      <c r="C2306" s="2" t="s">
        <v>1668</v>
      </c>
      <c r="D2306" s="2" t="s">
        <v>1669</v>
      </c>
      <c r="E2306" s="2" t="s">
        <v>1166</v>
      </c>
      <c r="F2306" s="2" t="s">
        <v>1166</v>
      </c>
      <c r="G2306" s="2" t="s">
        <v>1166</v>
      </c>
    </row>
    <row r="2307" spans="1:7">
      <c r="A2307" s="2">
        <v>60720</v>
      </c>
      <c r="B2307" s="2" t="s">
        <v>83</v>
      </c>
      <c r="C2307" s="2" t="s">
        <v>1668</v>
      </c>
      <c r="D2307" s="2" t="s">
        <v>1669</v>
      </c>
      <c r="E2307" s="2" t="s">
        <v>1677</v>
      </c>
      <c r="F2307" s="2" t="s">
        <v>1677</v>
      </c>
      <c r="G2307" s="2" t="s">
        <v>1677</v>
      </c>
    </row>
    <row r="2308" spans="1:7">
      <c r="A2308" s="2">
        <v>70010</v>
      </c>
      <c r="B2308" s="2" t="s">
        <v>1678</v>
      </c>
      <c r="C2308" s="2" t="s">
        <v>1679</v>
      </c>
      <c r="D2308" s="2" t="s">
        <v>1680</v>
      </c>
      <c r="E2308" s="2" t="s">
        <v>1681</v>
      </c>
      <c r="F2308" s="2" t="s">
        <v>6</v>
      </c>
      <c r="G2308" s="2" t="s">
        <v>6</v>
      </c>
    </row>
    <row r="2309" spans="1:7">
      <c r="A2309" s="2">
        <v>70020</v>
      </c>
      <c r="B2309" s="2" t="s">
        <v>1678</v>
      </c>
      <c r="C2309" s="2" t="s">
        <v>1679</v>
      </c>
      <c r="D2309" s="2" t="s">
        <v>1680</v>
      </c>
      <c r="E2309" s="2" t="s">
        <v>1682</v>
      </c>
      <c r="F2309" s="2" t="s">
        <v>6</v>
      </c>
      <c r="G2309" s="2" t="s">
        <v>6</v>
      </c>
    </row>
    <row r="2310" spans="1:17">
      <c r="A2310" s="2">
        <v>70030</v>
      </c>
      <c r="B2310" s="2" t="s">
        <v>1678</v>
      </c>
      <c r="C2310" s="2" t="s">
        <v>1679</v>
      </c>
      <c r="D2310" s="2" t="s">
        <v>1683</v>
      </c>
      <c r="E2310" s="2" t="s">
        <v>1684</v>
      </c>
      <c r="F2310" s="2" t="s">
        <v>6</v>
      </c>
      <c r="G2310" s="2" t="s">
        <v>6</v>
      </c>
      <c r="H2310" s="3" t="s">
        <v>1685</v>
      </c>
      <c r="I2310" s="3">
        <v>6504</v>
      </c>
      <c r="J2310" s="3">
        <v>7300</v>
      </c>
      <c r="K2310" s="3">
        <v>8996</v>
      </c>
      <c r="L2310" s="3" t="s">
        <v>1686</v>
      </c>
      <c r="M2310" s="3">
        <v>10354</v>
      </c>
      <c r="N2310" s="3"/>
      <c r="O2310" s="3">
        <v>8959</v>
      </c>
      <c r="P2310" s="3">
        <v>8680</v>
      </c>
      <c r="Q2310" s="3">
        <v>7384</v>
      </c>
    </row>
    <row r="2311" spans="1:17">
      <c r="A2311" s="2">
        <v>70040</v>
      </c>
      <c r="B2311" s="2" t="s">
        <v>1678</v>
      </c>
      <c r="C2311" s="2" t="s">
        <v>1679</v>
      </c>
      <c r="D2311" s="2" t="s">
        <v>1683</v>
      </c>
      <c r="E2311" s="2" t="s">
        <v>1687</v>
      </c>
      <c r="F2311" s="2" t="s">
        <v>6</v>
      </c>
      <c r="G2311" s="2" t="s">
        <v>6</v>
      </c>
      <c r="H2311" s="3" t="s">
        <v>1688</v>
      </c>
      <c r="I2311" s="3">
        <v>2800</v>
      </c>
      <c r="J2311" s="3">
        <v>2577</v>
      </c>
      <c r="K2311" s="3">
        <v>2489</v>
      </c>
      <c r="L2311" s="3" t="s">
        <v>195</v>
      </c>
      <c r="M2311" s="3">
        <v>4631</v>
      </c>
      <c r="N2311" s="3"/>
      <c r="O2311" s="3">
        <v>4177</v>
      </c>
      <c r="P2311" s="3">
        <v>3693</v>
      </c>
      <c r="Q2311" s="3">
        <v>3148</v>
      </c>
    </row>
    <row r="2312" spans="1:17">
      <c r="A2312" s="2">
        <v>70050</v>
      </c>
      <c r="B2312" s="2" t="s">
        <v>1678</v>
      </c>
      <c r="C2312" s="2" t="s">
        <v>1679</v>
      </c>
      <c r="D2312" s="2" t="s">
        <v>1683</v>
      </c>
      <c r="E2312" s="2" t="s">
        <v>1689</v>
      </c>
      <c r="F2312" s="2" t="s">
        <v>6</v>
      </c>
      <c r="G2312" s="2" t="s">
        <v>6</v>
      </c>
      <c r="H2312" s="3" t="s">
        <v>1690</v>
      </c>
      <c r="I2312" s="3">
        <v>435089</v>
      </c>
      <c r="J2312" s="3">
        <v>468386</v>
      </c>
      <c r="K2312" s="3">
        <v>546834</v>
      </c>
      <c r="L2312" s="3" t="s">
        <v>1691</v>
      </c>
      <c r="M2312" s="3">
        <v>781305</v>
      </c>
      <c r="N2312" s="3"/>
      <c r="O2312" s="3"/>
      <c r="P2312" s="3">
        <v>626535</v>
      </c>
      <c r="Q2312" s="3">
        <v>521630</v>
      </c>
    </row>
    <row r="2313" spans="1:17">
      <c r="A2313" s="2">
        <v>70060</v>
      </c>
      <c r="B2313" s="2" t="s">
        <v>1678</v>
      </c>
      <c r="C2313" s="2" t="s">
        <v>1679</v>
      </c>
      <c r="D2313" s="2" t="s">
        <v>1683</v>
      </c>
      <c r="E2313" s="2" t="s">
        <v>1692</v>
      </c>
      <c r="F2313" s="2" t="s">
        <v>6</v>
      </c>
      <c r="G2313" s="2" t="s">
        <v>6</v>
      </c>
      <c r="H2313" s="3" t="s">
        <v>1693</v>
      </c>
      <c r="I2313" s="3">
        <v>727511</v>
      </c>
      <c r="J2313" s="3">
        <v>663424</v>
      </c>
      <c r="K2313" s="3">
        <v>688281</v>
      </c>
      <c r="L2313" s="3" t="s">
        <v>1694</v>
      </c>
      <c r="M2313" s="3">
        <v>542933</v>
      </c>
      <c r="N2313" s="3"/>
      <c r="O2313" s="3"/>
      <c r="P2313" s="3">
        <v>341866</v>
      </c>
      <c r="Q2313" s="3">
        <v>289944</v>
      </c>
    </row>
    <row r="2314" spans="1:7">
      <c r="A2314" s="2">
        <v>70070</v>
      </c>
      <c r="B2314" s="2" t="s">
        <v>1678</v>
      </c>
      <c r="C2314" s="2" t="s">
        <v>1679</v>
      </c>
      <c r="D2314" s="2" t="s">
        <v>1695</v>
      </c>
      <c r="E2314" s="2" t="s">
        <v>1684</v>
      </c>
      <c r="F2314" s="2" t="s">
        <v>6</v>
      </c>
      <c r="G2314" s="2" t="s">
        <v>6</v>
      </c>
    </row>
    <row r="2315" spans="1:17">
      <c r="A2315" s="2">
        <v>70080</v>
      </c>
      <c r="B2315" s="2" t="s">
        <v>1678</v>
      </c>
      <c r="C2315" s="2" t="s">
        <v>1679</v>
      </c>
      <c r="D2315" s="2" t="s">
        <v>1695</v>
      </c>
      <c r="E2315" s="2" t="s">
        <v>1687</v>
      </c>
      <c r="F2315" s="2" t="s">
        <v>6</v>
      </c>
      <c r="G2315" s="2" t="s">
        <v>6</v>
      </c>
      <c r="H2315" s="3" t="s">
        <v>1696</v>
      </c>
      <c r="I2315" s="3">
        <v>18226</v>
      </c>
      <c r="J2315" s="3">
        <v>16736</v>
      </c>
      <c r="K2315" s="3">
        <v>15118</v>
      </c>
      <c r="L2315" s="3" t="s">
        <v>1697</v>
      </c>
      <c r="M2315" s="3">
        <v>12874</v>
      </c>
      <c r="N2315" s="3"/>
      <c r="O2315" s="3">
        <v>10482</v>
      </c>
      <c r="P2315" s="3">
        <v>8649</v>
      </c>
      <c r="Q2315" s="3">
        <v>6650</v>
      </c>
    </row>
    <row r="2316" spans="1:7">
      <c r="A2316" s="2">
        <v>70090</v>
      </c>
      <c r="B2316" s="2" t="s">
        <v>1678</v>
      </c>
      <c r="C2316" s="2" t="s">
        <v>1679</v>
      </c>
      <c r="D2316" s="2" t="s">
        <v>1695</v>
      </c>
      <c r="E2316" s="2" t="s">
        <v>1689</v>
      </c>
      <c r="F2316" s="2" t="s">
        <v>6</v>
      </c>
      <c r="G2316" s="2" t="s">
        <v>6</v>
      </c>
    </row>
    <row r="2317" spans="1:17">
      <c r="A2317" s="2">
        <v>70100</v>
      </c>
      <c r="B2317" s="2" t="s">
        <v>1678</v>
      </c>
      <c r="C2317" s="2" t="s">
        <v>1679</v>
      </c>
      <c r="D2317" s="2" t="s">
        <v>1695</v>
      </c>
      <c r="E2317" s="2" t="s">
        <v>1692</v>
      </c>
      <c r="F2317" s="2" t="s">
        <v>6</v>
      </c>
      <c r="G2317" s="2" t="s">
        <v>6</v>
      </c>
      <c r="H2317" s="3" t="s">
        <v>1698</v>
      </c>
      <c r="I2317" s="3">
        <v>8135640</v>
      </c>
      <c r="J2317" s="3">
        <v>7434662</v>
      </c>
      <c r="K2317" s="3">
        <v>7510426</v>
      </c>
      <c r="L2317" s="3" t="s">
        <v>1699</v>
      </c>
      <c r="M2317" s="3">
        <v>2981796</v>
      </c>
      <c r="N2317" s="3"/>
      <c r="O2317" s="3"/>
      <c r="P2317" s="3">
        <v>1664029</v>
      </c>
      <c r="Q2317" s="3">
        <v>2156033</v>
      </c>
    </row>
    <row r="2318" spans="1:7">
      <c r="A2318" s="2">
        <v>70110</v>
      </c>
      <c r="B2318" s="2" t="s">
        <v>1678</v>
      </c>
      <c r="C2318" s="2" t="s">
        <v>1700</v>
      </c>
      <c r="D2318" s="2" t="s">
        <v>1701</v>
      </c>
      <c r="E2318" s="2" t="s">
        <v>1701</v>
      </c>
      <c r="F2318" s="2" t="s">
        <v>1701</v>
      </c>
      <c r="G2318" s="2" t="s">
        <v>6</v>
      </c>
    </row>
    <row r="2319" spans="1:7">
      <c r="A2319" s="2">
        <v>70120</v>
      </c>
      <c r="B2319" s="2" t="s">
        <v>1678</v>
      </c>
      <c r="C2319" s="2" t="s">
        <v>1700</v>
      </c>
      <c r="D2319" s="2" t="s">
        <v>1701</v>
      </c>
      <c r="E2319" s="2" t="s">
        <v>1702</v>
      </c>
      <c r="F2319" s="2" t="s">
        <v>1702</v>
      </c>
      <c r="G2319" s="2" t="s">
        <v>6</v>
      </c>
    </row>
    <row r="2320" spans="1:7">
      <c r="A2320" s="2">
        <v>70150</v>
      </c>
      <c r="B2320" s="2" t="s">
        <v>1678</v>
      </c>
      <c r="C2320" s="2" t="s">
        <v>1700</v>
      </c>
      <c r="D2320" s="2" t="s">
        <v>1703</v>
      </c>
      <c r="E2320" s="2" t="s">
        <v>1703</v>
      </c>
      <c r="F2320" s="2" t="s">
        <v>1703</v>
      </c>
      <c r="G2320" s="2" t="s">
        <v>6</v>
      </c>
    </row>
    <row r="2321" spans="1:7">
      <c r="A2321" s="2">
        <v>70160</v>
      </c>
      <c r="B2321" s="2" t="s">
        <v>1678</v>
      </c>
      <c r="C2321" s="2" t="s">
        <v>1704</v>
      </c>
      <c r="D2321" s="2" t="s">
        <v>1705</v>
      </c>
      <c r="E2321" s="2" t="s">
        <v>1706</v>
      </c>
      <c r="F2321" s="2" t="s">
        <v>1706</v>
      </c>
      <c r="G2321" s="2" t="s">
        <v>6</v>
      </c>
    </row>
    <row r="2322" spans="1:7">
      <c r="A2322" s="2">
        <v>70170</v>
      </c>
      <c r="B2322" s="2" t="s">
        <v>1678</v>
      </c>
      <c r="C2322" s="2" t="s">
        <v>1704</v>
      </c>
      <c r="D2322" s="2" t="s">
        <v>1705</v>
      </c>
      <c r="E2322" s="2" t="s">
        <v>1707</v>
      </c>
      <c r="F2322" s="2" t="s">
        <v>1707</v>
      </c>
      <c r="G2322" s="2" t="s">
        <v>6</v>
      </c>
    </row>
    <row r="2323" spans="1:7">
      <c r="A2323" s="2">
        <v>70180</v>
      </c>
      <c r="B2323" s="2" t="s">
        <v>1678</v>
      </c>
      <c r="C2323" s="2" t="s">
        <v>1704</v>
      </c>
      <c r="D2323" s="2" t="s">
        <v>1708</v>
      </c>
      <c r="E2323" s="2" t="s">
        <v>1706</v>
      </c>
      <c r="F2323" s="2" t="s">
        <v>1706</v>
      </c>
      <c r="G2323" s="2" t="s">
        <v>6</v>
      </c>
    </row>
    <row r="2324" spans="1:7">
      <c r="A2324" s="2">
        <v>70190</v>
      </c>
      <c r="B2324" s="2" t="s">
        <v>1678</v>
      </c>
      <c r="C2324" s="2" t="s">
        <v>1704</v>
      </c>
      <c r="D2324" s="2" t="s">
        <v>1708</v>
      </c>
      <c r="E2324" s="2" t="s">
        <v>1709</v>
      </c>
      <c r="F2324" s="2" t="s">
        <v>1709</v>
      </c>
      <c r="G2324" s="2" t="s">
        <v>6</v>
      </c>
    </row>
    <row r="2325" spans="1:7">
      <c r="A2325" s="2">
        <v>70200</v>
      </c>
      <c r="B2325" s="2" t="s">
        <v>1678</v>
      </c>
      <c r="C2325" s="2" t="s">
        <v>1704</v>
      </c>
      <c r="D2325" s="2" t="s">
        <v>1710</v>
      </c>
      <c r="E2325" s="2" t="s">
        <v>1706</v>
      </c>
      <c r="F2325" s="2" t="s">
        <v>1706</v>
      </c>
      <c r="G2325" s="2" t="s">
        <v>6</v>
      </c>
    </row>
    <row r="2326" spans="1:7">
      <c r="A2326" s="2">
        <v>70210</v>
      </c>
      <c r="B2326" s="2" t="s">
        <v>1678</v>
      </c>
      <c r="C2326" s="2" t="s">
        <v>1704</v>
      </c>
      <c r="D2326" s="2" t="s">
        <v>1711</v>
      </c>
      <c r="E2326" s="2" t="s">
        <v>1706</v>
      </c>
      <c r="F2326" s="2" t="s">
        <v>1706</v>
      </c>
      <c r="G2326" s="2" t="s">
        <v>6</v>
      </c>
    </row>
    <row r="2327" spans="1:7">
      <c r="A2327" s="2">
        <v>70220</v>
      </c>
      <c r="B2327" s="2" t="s">
        <v>1678</v>
      </c>
      <c r="C2327" s="2" t="s">
        <v>1704</v>
      </c>
      <c r="D2327" s="2" t="s">
        <v>1711</v>
      </c>
      <c r="E2327" s="2" t="s">
        <v>1709</v>
      </c>
      <c r="F2327" s="2" t="s">
        <v>1709</v>
      </c>
      <c r="G2327" s="2" t="s">
        <v>6</v>
      </c>
    </row>
    <row r="2328" spans="1:7">
      <c r="A2328" s="2">
        <v>70230</v>
      </c>
      <c r="B2328" s="2" t="s">
        <v>1678</v>
      </c>
      <c r="C2328" s="2" t="s">
        <v>1712</v>
      </c>
      <c r="D2328" s="2" t="s">
        <v>1713</v>
      </c>
      <c r="E2328" s="2" t="s">
        <v>1713</v>
      </c>
      <c r="F2328" s="2" t="s">
        <v>1713</v>
      </c>
      <c r="G2328" s="2" t="s">
        <v>6</v>
      </c>
    </row>
    <row r="2329" spans="1:7">
      <c r="A2329" s="2">
        <v>70240</v>
      </c>
      <c r="B2329" s="2" t="s">
        <v>1678</v>
      </c>
      <c r="C2329" s="2" t="s">
        <v>1712</v>
      </c>
      <c r="D2329" s="2" t="s">
        <v>1714</v>
      </c>
      <c r="E2329" s="2" t="s">
        <v>1714</v>
      </c>
      <c r="F2329" s="2" t="s">
        <v>1714</v>
      </c>
      <c r="G2329" s="2" t="s">
        <v>6</v>
      </c>
    </row>
    <row r="2330" spans="1:16">
      <c r="A2330" s="2">
        <v>70250</v>
      </c>
      <c r="B2330" s="2" t="s">
        <v>1678</v>
      </c>
      <c r="C2330" s="2" t="s">
        <v>1712</v>
      </c>
      <c r="D2330" s="2" t="s">
        <v>1715</v>
      </c>
      <c r="E2330" s="2" t="s">
        <v>1715</v>
      </c>
      <c r="F2330" s="2" t="s">
        <v>1715</v>
      </c>
      <c r="G2330" s="2" t="s">
        <v>6</v>
      </c>
      <c r="H2330" s="3" t="s">
        <v>1716</v>
      </c>
      <c r="I2330" s="3">
        <v>759626</v>
      </c>
      <c r="J2330" s="3">
        <v>555622</v>
      </c>
      <c r="K2330" s="3">
        <v>474684</v>
      </c>
      <c r="L2330" s="3" t="s">
        <v>1717</v>
      </c>
      <c r="M2330" s="3">
        <v>405244</v>
      </c>
      <c r="N2330" s="3">
        <v>274264</v>
      </c>
      <c r="O2330" s="3"/>
      <c r="P2330" s="3">
        <v>169165</v>
      </c>
    </row>
    <row r="2331" spans="1:7">
      <c r="A2331" s="2">
        <v>70260</v>
      </c>
      <c r="B2331" t="s">
        <v>1678</v>
      </c>
      <c r="C2331" s="2" t="s">
        <v>1712</v>
      </c>
      <c r="D2331" s="2" t="s">
        <v>1718</v>
      </c>
      <c r="E2331" s="2" t="s">
        <v>1718</v>
      </c>
      <c r="F2331" s="2" t="s">
        <v>1718</v>
      </c>
      <c r="G2331" s="2" t="s">
        <v>6</v>
      </c>
    </row>
    <row r="2332" spans="1:17">
      <c r="A2332" s="2">
        <v>70270</v>
      </c>
      <c r="B2332" s="2" t="s">
        <v>1678</v>
      </c>
      <c r="C2332" s="2" t="s">
        <v>1719</v>
      </c>
      <c r="D2332" s="2" t="s">
        <v>1720</v>
      </c>
      <c r="E2332" s="2" t="s">
        <v>1720</v>
      </c>
      <c r="F2332" s="2" t="s">
        <v>1720</v>
      </c>
      <c r="G2332" s="2" t="s">
        <v>6</v>
      </c>
      <c r="H2332" s="3" t="s">
        <v>1721</v>
      </c>
      <c r="I2332" s="3">
        <v>365646</v>
      </c>
      <c r="J2332" s="3">
        <v>303691</v>
      </c>
      <c r="K2332" s="3">
        <v>344951.904996274</v>
      </c>
      <c r="L2332" s="3" t="s">
        <v>1722</v>
      </c>
      <c r="M2332" s="3">
        <v>421965</v>
      </c>
      <c r="N2332" s="3">
        <v>132521</v>
      </c>
      <c r="O2332" s="3">
        <v>329045</v>
      </c>
      <c r="P2332" s="3">
        <v>305186</v>
      </c>
      <c r="Q2332" s="3">
        <v>286081</v>
      </c>
    </row>
    <row r="2333" spans="1:17">
      <c r="A2333" s="2">
        <v>70280</v>
      </c>
      <c r="B2333" t="s">
        <v>1678</v>
      </c>
      <c r="C2333" s="2" t="s">
        <v>1719</v>
      </c>
      <c r="D2333" s="2" t="s">
        <v>1723</v>
      </c>
      <c r="E2333" s="2" t="s">
        <v>1723</v>
      </c>
      <c r="F2333" s="2" t="s">
        <v>1723</v>
      </c>
      <c r="G2333" s="2" t="s">
        <v>6</v>
      </c>
      <c r="H2333" s="3" t="s">
        <v>876</v>
      </c>
      <c r="I2333" s="3">
        <v>169755</v>
      </c>
      <c r="J2333" s="3">
        <v>144412</v>
      </c>
      <c r="K2333" s="3">
        <v>124000</v>
      </c>
      <c r="L2333" s="3" t="s">
        <v>1724</v>
      </c>
      <c r="M2333" s="3"/>
      <c r="N2333" s="3">
        <v>46462</v>
      </c>
      <c r="O2333" s="3">
        <v>40570</v>
      </c>
      <c r="P2333" s="3">
        <v>35908</v>
      </c>
      <c r="Q2333" s="3">
        <v>45400</v>
      </c>
    </row>
    <row r="2334" spans="1:12">
      <c r="A2334" s="2">
        <v>70300</v>
      </c>
      <c r="B2334" s="2" t="s">
        <v>1678</v>
      </c>
      <c r="C2334" s="2" t="s">
        <v>1719</v>
      </c>
      <c r="D2334" s="2" t="s">
        <v>1725</v>
      </c>
      <c r="E2334" s="2" t="s">
        <v>1725</v>
      </c>
      <c r="F2334" s="2" t="s">
        <v>1725</v>
      </c>
      <c r="G2334" s="2" t="s">
        <v>6</v>
      </c>
      <c r="H2334" s="3" t="s">
        <v>381</v>
      </c>
      <c r="I2334" s="3">
        <v>174</v>
      </c>
      <c r="J2334" s="3">
        <v>174</v>
      </c>
      <c r="K2334" s="3">
        <v>174</v>
      </c>
      <c r="L2334" s="3" t="s">
        <v>1726</v>
      </c>
    </row>
    <row r="2335" spans="1:7">
      <c r="A2335" s="2">
        <v>70310</v>
      </c>
      <c r="B2335" s="2" t="s">
        <v>1678</v>
      </c>
      <c r="C2335" s="2" t="s">
        <v>1719</v>
      </c>
      <c r="D2335" s="2" t="s">
        <v>1727</v>
      </c>
      <c r="E2335" s="2" t="s">
        <v>1727</v>
      </c>
      <c r="F2335" s="2" t="s">
        <v>1727</v>
      </c>
      <c r="G2335" s="2" t="s">
        <v>6</v>
      </c>
    </row>
    <row r="2336" spans="1:12">
      <c r="A2336" s="2">
        <v>70320</v>
      </c>
      <c r="B2336" s="2" t="s">
        <v>1678</v>
      </c>
      <c r="C2336" s="2" t="s">
        <v>1719</v>
      </c>
      <c r="D2336" s="2" t="s">
        <v>1728</v>
      </c>
      <c r="E2336" s="2" t="s">
        <v>1728</v>
      </c>
      <c r="F2336" s="2" t="s">
        <v>1728</v>
      </c>
      <c r="G2336" s="2" t="s">
        <v>6</v>
      </c>
      <c r="H2336" s="3" t="s">
        <v>1729</v>
      </c>
      <c r="I2336" s="3">
        <v>235317</v>
      </c>
      <c r="J2336" s="3">
        <v>182456</v>
      </c>
      <c r="K2336" s="3">
        <v>147400</v>
      </c>
      <c r="L2336" s="3" t="s">
        <v>1730</v>
      </c>
    </row>
    <row r="2337" spans="1:7">
      <c r="A2337" s="2">
        <v>70330</v>
      </c>
      <c r="B2337" s="2" t="s">
        <v>1678</v>
      </c>
      <c r="C2337" s="2" t="s">
        <v>1719</v>
      </c>
      <c r="D2337" s="2" t="s">
        <v>1731</v>
      </c>
      <c r="E2337" s="2" t="s">
        <v>1731</v>
      </c>
      <c r="F2337" s="2" t="s">
        <v>1731</v>
      </c>
      <c r="G2337" s="2" t="s">
        <v>6</v>
      </c>
    </row>
    <row r="2338" spans="1:17">
      <c r="A2338" s="2">
        <v>70340</v>
      </c>
      <c r="B2338" s="2" t="s">
        <v>1678</v>
      </c>
      <c r="C2338" s="2" t="s">
        <v>1719</v>
      </c>
      <c r="D2338" s="2" t="s">
        <v>1732</v>
      </c>
      <c r="E2338" s="2" t="s">
        <v>1732</v>
      </c>
      <c r="F2338" s="2" t="s">
        <v>1732</v>
      </c>
      <c r="G2338" s="2" t="s">
        <v>6</v>
      </c>
      <c r="H2338" s="3" t="s">
        <v>1733</v>
      </c>
      <c r="I2338" s="3">
        <v>737589</v>
      </c>
      <c r="J2338" s="3">
        <v>1004557</v>
      </c>
      <c r="K2338" s="3">
        <v>1135852</v>
      </c>
      <c r="L2338" s="3" t="s">
        <v>1734</v>
      </c>
      <c r="M2338" s="3">
        <v>1155048</v>
      </c>
      <c r="N2338" s="3">
        <v>1154865</v>
      </c>
      <c r="O2338" s="3">
        <v>1258505</v>
      </c>
      <c r="P2338" s="3">
        <v>1490493</v>
      </c>
      <c r="Q2338" s="3">
        <v>1624834</v>
      </c>
    </row>
    <row r="2339" spans="1:17">
      <c r="A2339" s="2">
        <v>70350</v>
      </c>
      <c r="B2339" s="2" t="s">
        <v>1678</v>
      </c>
      <c r="C2339" s="2" t="s">
        <v>1719</v>
      </c>
      <c r="D2339" s="2" t="s">
        <v>1735</v>
      </c>
      <c r="E2339" s="2" t="s">
        <v>1735</v>
      </c>
      <c r="F2339" s="2" t="s">
        <v>1735</v>
      </c>
      <c r="G2339" s="2" t="s">
        <v>6</v>
      </c>
      <c r="H2339" s="3" t="s">
        <v>1736</v>
      </c>
      <c r="I2339" s="3">
        <v>4549377</v>
      </c>
      <c r="J2339" s="3">
        <v>4610977</v>
      </c>
      <c r="K2339" s="3">
        <v>4227757</v>
      </c>
      <c r="L2339" s="3" t="s">
        <v>1737</v>
      </c>
      <c r="M2339" s="3">
        <v>4032223</v>
      </c>
      <c r="N2339" s="3">
        <v>4068071</v>
      </c>
      <c r="O2339" s="3">
        <v>3691468</v>
      </c>
      <c r="P2339" s="3">
        <v>3393212</v>
      </c>
      <c r="Q2339" s="3">
        <v>3006305</v>
      </c>
    </row>
    <row r="2340" s="1" customFormat="1" spans="1:17">
      <c r="A2340" s="4">
        <v>70360</v>
      </c>
      <c r="B2340" s="4" t="s">
        <v>1678</v>
      </c>
      <c r="C2340" s="4" t="s">
        <v>1719</v>
      </c>
      <c r="D2340" s="4" t="s">
        <v>1738</v>
      </c>
      <c r="E2340" s="4" t="s">
        <v>1738</v>
      </c>
      <c r="F2340" s="4" t="s">
        <v>1738</v>
      </c>
      <c r="G2340" s="4" t="s">
        <v>6</v>
      </c>
      <c r="H2340" s="3" t="s">
        <v>1739</v>
      </c>
      <c r="I2340" s="3">
        <v>1624284</v>
      </c>
      <c r="J2340" s="3">
        <v>1343921</v>
      </c>
      <c r="K2340" s="3">
        <v>1018131</v>
      </c>
      <c r="L2340" s="3" t="s">
        <v>1740</v>
      </c>
      <c r="M2340" s="3">
        <v>823829</v>
      </c>
      <c r="N2340" s="3">
        <v>533675</v>
      </c>
      <c r="O2340" s="3">
        <v>469858</v>
      </c>
      <c r="P2340" s="3">
        <v>504150</v>
      </c>
      <c r="Q2340" s="3"/>
    </row>
    <row r="2341" spans="1:17">
      <c r="A2341" s="2">
        <v>70371</v>
      </c>
      <c r="B2341" s="2" t="s">
        <v>1741</v>
      </c>
      <c r="C2341" s="2" t="s">
        <v>1742</v>
      </c>
      <c r="D2341" s="2" t="s">
        <v>1743</v>
      </c>
      <c r="E2341" s="2" t="s">
        <v>1743</v>
      </c>
      <c r="F2341" s="2" t="s">
        <v>57</v>
      </c>
      <c r="G2341" s="4" t="s">
        <v>6</v>
      </c>
      <c r="H2341" s="3" t="s">
        <v>1744</v>
      </c>
      <c r="I2341" s="3">
        <v>12542199.3</v>
      </c>
      <c r="J2341" s="3">
        <v>11183404.1</v>
      </c>
      <c r="K2341" s="3">
        <v>10016394.3</v>
      </c>
      <c r="L2341" s="3" t="s">
        <v>1745</v>
      </c>
      <c r="M2341" s="3">
        <v>8371222</v>
      </c>
      <c r="N2341" s="3">
        <v>7375971</v>
      </c>
      <c r="O2341" s="3">
        <v>6452731</v>
      </c>
      <c r="P2341" s="3">
        <v>5502867</v>
      </c>
      <c r="Q2341" s="3">
        <v>4698871</v>
      </c>
    </row>
    <row r="2342" spans="1:17">
      <c r="A2342" s="2">
        <v>70372</v>
      </c>
      <c r="B2342" s="2" t="s">
        <v>1741</v>
      </c>
      <c r="C2342" s="2" t="s">
        <v>1742</v>
      </c>
      <c r="D2342" s="2" t="s">
        <v>1746</v>
      </c>
      <c r="E2342" s="2" t="s">
        <v>1746</v>
      </c>
      <c r="F2342" s="2" t="s">
        <v>57</v>
      </c>
      <c r="G2342" s="4" t="s">
        <v>6</v>
      </c>
      <c r="H2342" s="3" t="s">
        <v>1747</v>
      </c>
      <c r="I2342" s="3">
        <v>10858958.7</v>
      </c>
      <c r="J2342" s="3">
        <v>9649413.5</v>
      </c>
      <c r="K2342" s="3">
        <v>8635924.8</v>
      </c>
      <c r="L2342" s="3" t="s">
        <v>1748</v>
      </c>
      <c r="M2342" s="3">
        <v>7219610</v>
      </c>
      <c r="N2342" s="3">
        <v>6337306</v>
      </c>
      <c r="O2342" s="3">
        <v>5535998</v>
      </c>
      <c r="P2342" s="3">
        <v>4727222</v>
      </c>
      <c r="Q2342" s="3">
        <v>3852161</v>
      </c>
    </row>
    <row r="2343" spans="1:17">
      <c r="A2343" s="2">
        <v>70373</v>
      </c>
      <c r="B2343" s="2" t="s">
        <v>1741</v>
      </c>
      <c r="C2343" s="2" t="s">
        <v>1742</v>
      </c>
      <c r="D2343" s="2" t="s">
        <v>1749</v>
      </c>
      <c r="E2343" s="2" t="s">
        <v>1749</v>
      </c>
      <c r="F2343" s="2" t="s">
        <v>57</v>
      </c>
      <c r="G2343" s="4" t="s">
        <v>6</v>
      </c>
      <c r="H2343" s="3" t="s">
        <v>1750</v>
      </c>
      <c r="I2343" s="3">
        <v>1683240</v>
      </c>
      <c r="J2343" s="3">
        <v>1533990.6</v>
      </c>
      <c r="K2343" s="3">
        <v>1380469.5</v>
      </c>
      <c r="L2343" s="3" t="s">
        <v>1751</v>
      </c>
      <c r="M2343" s="3">
        <v>1151612</v>
      </c>
      <c r="N2343" s="3">
        <v>1038665</v>
      </c>
      <c r="O2343" s="3">
        <v>916733</v>
      </c>
      <c r="P2343" s="3">
        <v>775645</v>
      </c>
      <c r="Q2343" s="3">
        <v>821439</v>
      </c>
    </row>
    <row r="2344" spans="1:17">
      <c r="A2344" s="2">
        <v>71000</v>
      </c>
      <c r="B2344" s="2" t="s">
        <v>1741</v>
      </c>
      <c r="C2344" t="s">
        <v>1752</v>
      </c>
      <c r="D2344" t="s">
        <v>1753</v>
      </c>
      <c r="E2344" t="s">
        <v>1753</v>
      </c>
      <c r="F2344" t="s">
        <v>57</v>
      </c>
      <c r="G2344" t="s">
        <v>6</v>
      </c>
      <c r="H2344" s="3" t="s">
        <v>1754</v>
      </c>
      <c r="I2344" s="3">
        <v>274450.8</v>
      </c>
      <c r="J2344" s="3">
        <v>219457.8</v>
      </c>
      <c r="K2344" s="3">
        <v>190199.6</v>
      </c>
      <c r="L2344" s="3"/>
      <c r="M2344" s="3">
        <v>172781</v>
      </c>
      <c r="N2344" s="3">
        <v>188384</v>
      </c>
      <c r="O2344" s="3">
        <v>168466</v>
      </c>
      <c r="P2344" s="3">
        <v>150791</v>
      </c>
      <c r="Q2344" s="3">
        <v>120148</v>
      </c>
    </row>
    <row r="2345" spans="1:7">
      <c r="A2345" s="2">
        <v>71020</v>
      </c>
      <c r="B2345" s="2" t="s">
        <v>1741</v>
      </c>
      <c r="C2345" s="2" t="s">
        <v>1755</v>
      </c>
      <c r="D2345" s="2" t="s">
        <v>1756</v>
      </c>
      <c r="E2345" s="2" t="s">
        <v>1757</v>
      </c>
      <c r="F2345" s="2" t="s">
        <v>1757</v>
      </c>
      <c r="G2345" s="2" t="s">
        <v>1757</v>
      </c>
    </row>
    <row r="2346" spans="1:7">
      <c r="A2346" s="2">
        <v>71030</v>
      </c>
      <c r="B2346" s="2" t="s">
        <v>1741</v>
      </c>
      <c r="C2346" s="2" t="s">
        <v>1755</v>
      </c>
      <c r="D2346" s="2" t="s">
        <v>1756</v>
      </c>
      <c r="E2346" s="2" t="s">
        <v>1757</v>
      </c>
      <c r="F2346" s="2" t="s">
        <v>369</v>
      </c>
      <c r="G2346" s="2" t="s">
        <v>369</v>
      </c>
    </row>
    <row r="2347" spans="1:7">
      <c r="A2347" s="2">
        <v>71040</v>
      </c>
      <c r="B2347" s="2" t="s">
        <v>1741</v>
      </c>
      <c r="C2347" s="2" t="s">
        <v>1755</v>
      </c>
      <c r="D2347" s="2" t="s">
        <v>1756</v>
      </c>
      <c r="E2347" s="2" t="s">
        <v>1757</v>
      </c>
      <c r="F2347" s="2" t="s">
        <v>372</v>
      </c>
      <c r="G2347" s="2" t="s">
        <v>372</v>
      </c>
    </row>
    <row r="2348" spans="1:7">
      <c r="A2348" s="2">
        <v>71050</v>
      </c>
      <c r="B2348" s="2" t="s">
        <v>1741</v>
      </c>
      <c r="C2348" s="2" t="s">
        <v>1755</v>
      </c>
      <c r="D2348" s="2" t="s">
        <v>1756</v>
      </c>
      <c r="E2348" s="2" t="s">
        <v>1757</v>
      </c>
      <c r="F2348" s="2" t="s">
        <v>374</v>
      </c>
      <c r="G2348" s="2" t="s">
        <v>374</v>
      </c>
    </row>
    <row r="2349" spans="1:7">
      <c r="A2349" s="2">
        <v>71060</v>
      </c>
      <c r="B2349" s="2" t="s">
        <v>1741</v>
      </c>
      <c r="C2349" s="2" t="s">
        <v>1755</v>
      </c>
      <c r="D2349" s="2" t="s">
        <v>1756</v>
      </c>
      <c r="E2349" s="2" t="s">
        <v>1757</v>
      </c>
      <c r="F2349" s="2" t="s">
        <v>1758</v>
      </c>
      <c r="G2349" s="2" t="s">
        <v>1758</v>
      </c>
    </row>
    <row r="2350" spans="1:7">
      <c r="A2350" s="2">
        <v>71070</v>
      </c>
      <c r="B2350" s="2" t="s">
        <v>1741</v>
      </c>
      <c r="C2350" s="2" t="s">
        <v>1755</v>
      </c>
      <c r="D2350" s="2" t="s">
        <v>1756</v>
      </c>
      <c r="E2350" s="2" t="s">
        <v>1757</v>
      </c>
      <c r="F2350" s="2" t="s">
        <v>377</v>
      </c>
      <c r="G2350" s="2" t="s">
        <v>377</v>
      </c>
    </row>
    <row r="2351" spans="1:7">
      <c r="A2351" s="2">
        <v>71080</v>
      </c>
      <c r="B2351" s="2" t="s">
        <v>1741</v>
      </c>
      <c r="C2351" s="2" t="s">
        <v>1755</v>
      </c>
      <c r="D2351" s="2" t="s">
        <v>1756</v>
      </c>
      <c r="E2351" s="2" t="s">
        <v>1757</v>
      </c>
      <c r="F2351" s="2" t="s">
        <v>378</v>
      </c>
      <c r="G2351" s="2" t="s">
        <v>378</v>
      </c>
    </row>
    <row r="2352" spans="1:7">
      <c r="A2352" s="2">
        <v>71090</v>
      </c>
      <c r="B2352" s="2" t="s">
        <v>1741</v>
      </c>
      <c r="C2352" s="2" t="s">
        <v>1755</v>
      </c>
      <c r="D2352" s="2" t="s">
        <v>1756</v>
      </c>
      <c r="E2352" s="2" t="s">
        <v>1757</v>
      </c>
      <c r="F2352" s="2" t="s">
        <v>379</v>
      </c>
      <c r="G2352" s="2" t="s">
        <v>379</v>
      </c>
    </row>
    <row r="2353" spans="1:7">
      <c r="A2353" s="2">
        <v>71100</v>
      </c>
      <c r="B2353" s="2" t="s">
        <v>1741</v>
      </c>
      <c r="C2353" s="2" t="s">
        <v>1755</v>
      </c>
      <c r="D2353" s="2" t="s">
        <v>1756</v>
      </c>
      <c r="E2353" s="2" t="s">
        <v>1757</v>
      </c>
      <c r="F2353" s="2" t="s">
        <v>1759</v>
      </c>
      <c r="G2353" s="2" t="s">
        <v>1759</v>
      </c>
    </row>
    <row r="2354" spans="1:7">
      <c r="A2354" s="2">
        <v>71110</v>
      </c>
      <c r="B2354" s="2" t="s">
        <v>1741</v>
      </c>
      <c r="C2354" s="2" t="s">
        <v>1755</v>
      </c>
      <c r="D2354" s="2" t="s">
        <v>1756</v>
      </c>
      <c r="E2354" s="2" t="s">
        <v>1757</v>
      </c>
      <c r="F2354" s="2" t="s">
        <v>1760</v>
      </c>
      <c r="G2354" s="2" t="s">
        <v>1760</v>
      </c>
    </row>
    <row r="2355" spans="1:7">
      <c r="A2355" s="2">
        <v>71120</v>
      </c>
      <c r="B2355" s="2" t="s">
        <v>1741</v>
      </c>
      <c r="C2355" s="2" t="s">
        <v>1755</v>
      </c>
      <c r="D2355" s="2" t="s">
        <v>1756</v>
      </c>
      <c r="E2355" s="2" t="s">
        <v>1757</v>
      </c>
      <c r="F2355" s="2" t="s">
        <v>383</v>
      </c>
      <c r="G2355" s="2" t="s">
        <v>383</v>
      </c>
    </row>
    <row r="2356" spans="1:7">
      <c r="A2356" s="2">
        <v>71130</v>
      </c>
      <c r="B2356" s="2" t="s">
        <v>1741</v>
      </c>
      <c r="C2356" s="2" t="s">
        <v>1755</v>
      </c>
      <c r="D2356" s="2" t="s">
        <v>1756</v>
      </c>
      <c r="E2356" s="2" t="s">
        <v>1757</v>
      </c>
      <c r="F2356" s="2" t="s">
        <v>1761</v>
      </c>
      <c r="G2356" s="2" t="s">
        <v>1761</v>
      </c>
    </row>
    <row r="2357" spans="1:7">
      <c r="A2357" s="2">
        <v>71140</v>
      </c>
      <c r="B2357" s="2" t="s">
        <v>1741</v>
      </c>
      <c r="C2357" s="2" t="s">
        <v>1755</v>
      </c>
      <c r="D2357" s="2" t="s">
        <v>1756</v>
      </c>
      <c r="E2357" s="2" t="s">
        <v>1757</v>
      </c>
      <c r="F2357" s="2" t="s">
        <v>1762</v>
      </c>
      <c r="G2357" s="2" t="s">
        <v>1762</v>
      </c>
    </row>
    <row r="2358" spans="1:7">
      <c r="A2358" s="2">
        <v>71150</v>
      </c>
      <c r="B2358" s="2" t="s">
        <v>1741</v>
      </c>
      <c r="C2358" s="2" t="s">
        <v>1755</v>
      </c>
      <c r="D2358" s="2" t="s">
        <v>1756</v>
      </c>
      <c r="E2358" s="2" t="s">
        <v>1757</v>
      </c>
      <c r="F2358" s="2" t="s">
        <v>1763</v>
      </c>
      <c r="G2358" s="2" t="s">
        <v>1763</v>
      </c>
    </row>
    <row r="2359" spans="1:7">
      <c r="A2359" s="2">
        <v>71160</v>
      </c>
      <c r="B2359" s="2" t="s">
        <v>1741</v>
      </c>
      <c r="C2359" s="2" t="s">
        <v>1755</v>
      </c>
      <c r="D2359" s="2" t="s">
        <v>1756</v>
      </c>
      <c r="E2359" s="2" t="s">
        <v>1757</v>
      </c>
      <c r="F2359" s="2" t="s">
        <v>1764</v>
      </c>
      <c r="G2359" s="2" t="s">
        <v>1764</v>
      </c>
    </row>
    <row r="2360" spans="1:7">
      <c r="A2360" s="2">
        <v>71170</v>
      </c>
      <c r="B2360" s="2" t="s">
        <v>1741</v>
      </c>
      <c r="C2360" s="2" t="s">
        <v>1755</v>
      </c>
      <c r="D2360" s="2" t="s">
        <v>1756</v>
      </c>
      <c r="E2360" s="2" t="s">
        <v>1757</v>
      </c>
      <c r="F2360" s="2" t="s">
        <v>1765</v>
      </c>
      <c r="G2360" s="2" t="s">
        <v>1765</v>
      </c>
    </row>
    <row r="2361" spans="1:7">
      <c r="A2361" s="2">
        <v>71180</v>
      </c>
      <c r="B2361" s="2" t="s">
        <v>1741</v>
      </c>
      <c r="C2361" s="2" t="s">
        <v>1755</v>
      </c>
      <c r="D2361" s="2" t="s">
        <v>1756</v>
      </c>
      <c r="E2361" s="2" t="s">
        <v>1757</v>
      </c>
      <c r="F2361" s="2" t="s">
        <v>1766</v>
      </c>
      <c r="G2361" s="2" t="s">
        <v>1766</v>
      </c>
    </row>
    <row r="2362" spans="1:7">
      <c r="A2362" s="2">
        <v>71190</v>
      </c>
      <c r="B2362" s="2" t="s">
        <v>1741</v>
      </c>
      <c r="C2362" s="2" t="s">
        <v>1755</v>
      </c>
      <c r="D2362" s="2" t="s">
        <v>1756</v>
      </c>
      <c r="E2362" s="2" t="s">
        <v>1757</v>
      </c>
      <c r="F2362" s="2" t="s">
        <v>1767</v>
      </c>
      <c r="G2362" s="2" t="s">
        <v>1767</v>
      </c>
    </row>
    <row r="2363" spans="1:7">
      <c r="A2363" s="2">
        <v>71200</v>
      </c>
      <c r="B2363" s="2" t="s">
        <v>1741</v>
      </c>
      <c r="C2363" s="2" t="s">
        <v>1755</v>
      </c>
      <c r="D2363" s="2" t="s">
        <v>1756</v>
      </c>
      <c r="E2363" s="2" t="s">
        <v>1757</v>
      </c>
      <c r="F2363" s="2" t="s">
        <v>1768</v>
      </c>
      <c r="G2363" s="2" t="s">
        <v>1768</v>
      </c>
    </row>
    <row r="2364" spans="1:7">
      <c r="A2364" s="2">
        <v>71210</v>
      </c>
      <c r="B2364" s="2" t="s">
        <v>1741</v>
      </c>
      <c r="C2364" s="2" t="s">
        <v>1755</v>
      </c>
      <c r="D2364" s="2" t="s">
        <v>1756</v>
      </c>
      <c r="E2364" s="2" t="s">
        <v>1757</v>
      </c>
      <c r="F2364" s="2" t="s">
        <v>1769</v>
      </c>
      <c r="G2364" s="2" t="s">
        <v>1769</v>
      </c>
    </row>
    <row r="2365" spans="1:7">
      <c r="A2365" s="2">
        <v>71220</v>
      </c>
      <c r="B2365" s="2" t="s">
        <v>1741</v>
      </c>
      <c r="C2365" s="2" t="s">
        <v>1755</v>
      </c>
      <c r="D2365" s="2" t="s">
        <v>1756</v>
      </c>
      <c r="E2365" s="2" t="s">
        <v>1770</v>
      </c>
      <c r="F2365" s="2" t="s">
        <v>1770</v>
      </c>
      <c r="G2365" s="2" t="s">
        <v>1770</v>
      </c>
    </row>
    <row r="2366" spans="1:7">
      <c r="A2366" s="2">
        <v>71230</v>
      </c>
      <c r="B2366" s="2" t="s">
        <v>1741</v>
      </c>
      <c r="C2366" s="2" t="s">
        <v>1755</v>
      </c>
      <c r="D2366" s="2" t="s">
        <v>1756</v>
      </c>
      <c r="E2366" s="2" t="s">
        <v>1770</v>
      </c>
      <c r="F2366" s="2" t="s">
        <v>369</v>
      </c>
      <c r="G2366" s="2" t="s">
        <v>369</v>
      </c>
    </row>
    <row r="2367" spans="1:7">
      <c r="A2367" s="2">
        <v>71240</v>
      </c>
      <c r="B2367" s="2" t="s">
        <v>1741</v>
      </c>
      <c r="C2367" s="2" t="s">
        <v>1755</v>
      </c>
      <c r="D2367" s="2" t="s">
        <v>1756</v>
      </c>
      <c r="E2367" s="2" t="s">
        <v>1770</v>
      </c>
      <c r="F2367" s="2" t="s">
        <v>372</v>
      </c>
      <c r="G2367" s="2" t="s">
        <v>372</v>
      </c>
    </row>
    <row r="2368" spans="1:7">
      <c r="A2368" s="2">
        <v>71250</v>
      </c>
      <c r="B2368" s="2" t="s">
        <v>1741</v>
      </c>
      <c r="C2368" s="2" t="s">
        <v>1755</v>
      </c>
      <c r="D2368" s="2" t="s">
        <v>1756</v>
      </c>
      <c r="E2368" s="2" t="s">
        <v>1770</v>
      </c>
      <c r="F2368" s="2" t="s">
        <v>374</v>
      </c>
      <c r="G2368" s="2" t="s">
        <v>374</v>
      </c>
    </row>
    <row r="2369" spans="1:7">
      <c r="A2369" s="2">
        <v>71260</v>
      </c>
      <c r="B2369" s="2" t="s">
        <v>1741</v>
      </c>
      <c r="C2369" s="2" t="s">
        <v>1755</v>
      </c>
      <c r="D2369" s="2" t="s">
        <v>1756</v>
      </c>
      <c r="E2369" s="2" t="s">
        <v>1770</v>
      </c>
      <c r="F2369" s="2" t="s">
        <v>1758</v>
      </c>
      <c r="G2369" s="2" t="s">
        <v>1758</v>
      </c>
    </row>
    <row r="2370" spans="1:7">
      <c r="A2370" s="2">
        <v>71270</v>
      </c>
      <c r="B2370" s="2" t="s">
        <v>1741</v>
      </c>
      <c r="C2370" s="2" t="s">
        <v>1755</v>
      </c>
      <c r="D2370" s="2" t="s">
        <v>1756</v>
      </c>
      <c r="E2370" s="2" t="s">
        <v>1770</v>
      </c>
      <c r="F2370" s="2" t="s">
        <v>377</v>
      </c>
      <c r="G2370" s="2" t="s">
        <v>377</v>
      </c>
    </row>
    <row r="2371" spans="1:7">
      <c r="A2371" s="2">
        <v>71280</v>
      </c>
      <c r="B2371" s="2" t="s">
        <v>1741</v>
      </c>
      <c r="C2371" s="2" t="s">
        <v>1755</v>
      </c>
      <c r="D2371" s="2" t="s">
        <v>1756</v>
      </c>
      <c r="E2371" s="2" t="s">
        <v>1770</v>
      </c>
      <c r="F2371" s="2" t="s">
        <v>378</v>
      </c>
      <c r="G2371" s="2" t="s">
        <v>378</v>
      </c>
    </row>
    <row r="2372" spans="1:7">
      <c r="A2372" s="2">
        <v>71290</v>
      </c>
      <c r="B2372" s="2" t="s">
        <v>1741</v>
      </c>
      <c r="C2372" s="2" t="s">
        <v>1755</v>
      </c>
      <c r="D2372" s="2" t="s">
        <v>1756</v>
      </c>
      <c r="E2372" s="2" t="s">
        <v>1770</v>
      </c>
      <c r="F2372" s="2" t="s">
        <v>379</v>
      </c>
      <c r="G2372" s="2" t="s">
        <v>379</v>
      </c>
    </row>
    <row r="2373" spans="1:7">
      <c r="A2373" s="2">
        <v>71300</v>
      </c>
      <c r="B2373" s="2" t="s">
        <v>1741</v>
      </c>
      <c r="C2373" s="2" t="s">
        <v>1755</v>
      </c>
      <c r="D2373" s="2" t="s">
        <v>1756</v>
      </c>
      <c r="E2373" s="2" t="s">
        <v>1770</v>
      </c>
      <c r="F2373" s="2" t="s">
        <v>1759</v>
      </c>
      <c r="G2373" s="2" t="s">
        <v>1759</v>
      </c>
    </row>
    <row r="2374" spans="1:7">
      <c r="A2374" s="2">
        <v>71310</v>
      </c>
      <c r="B2374" s="2" t="s">
        <v>1741</v>
      </c>
      <c r="C2374" s="2" t="s">
        <v>1755</v>
      </c>
      <c r="D2374" s="2" t="s">
        <v>1756</v>
      </c>
      <c r="E2374" s="2" t="s">
        <v>1770</v>
      </c>
      <c r="F2374" s="2" t="s">
        <v>1760</v>
      </c>
      <c r="G2374" s="2" t="s">
        <v>1760</v>
      </c>
    </row>
    <row r="2375" spans="1:7">
      <c r="A2375" s="2">
        <v>71320</v>
      </c>
      <c r="B2375" s="2" t="s">
        <v>1741</v>
      </c>
      <c r="C2375" s="2" t="s">
        <v>1755</v>
      </c>
      <c r="D2375" s="2" t="s">
        <v>1756</v>
      </c>
      <c r="E2375" s="2" t="s">
        <v>1770</v>
      </c>
      <c r="F2375" s="2" t="s">
        <v>383</v>
      </c>
      <c r="G2375" s="2" t="s">
        <v>383</v>
      </c>
    </row>
    <row r="2376" spans="1:7">
      <c r="A2376" s="2">
        <v>71330</v>
      </c>
      <c r="B2376" s="2" t="s">
        <v>1741</v>
      </c>
      <c r="C2376" s="2" t="s">
        <v>1755</v>
      </c>
      <c r="D2376" s="2" t="s">
        <v>1756</v>
      </c>
      <c r="E2376" s="2" t="s">
        <v>1770</v>
      </c>
      <c r="F2376" s="2" t="s">
        <v>1771</v>
      </c>
      <c r="G2376" s="2" t="s">
        <v>1771</v>
      </c>
    </row>
    <row r="2377" spans="1:7">
      <c r="A2377" s="2">
        <v>71340</v>
      </c>
      <c r="B2377" s="2" t="s">
        <v>1741</v>
      </c>
      <c r="C2377" s="2" t="s">
        <v>1755</v>
      </c>
      <c r="D2377" s="2" t="s">
        <v>1756</v>
      </c>
      <c r="E2377" s="2" t="s">
        <v>1770</v>
      </c>
      <c r="F2377" s="2" t="s">
        <v>1772</v>
      </c>
      <c r="G2377" s="2" t="s">
        <v>1772</v>
      </c>
    </row>
    <row r="2378" spans="1:7">
      <c r="A2378" s="2">
        <v>71350</v>
      </c>
      <c r="B2378" s="2" t="s">
        <v>1741</v>
      </c>
      <c r="C2378" s="2" t="s">
        <v>1755</v>
      </c>
      <c r="D2378" s="2" t="s">
        <v>1756</v>
      </c>
      <c r="E2378" s="2" t="s">
        <v>1770</v>
      </c>
      <c r="F2378" s="2" t="s">
        <v>1773</v>
      </c>
      <c r="G2378" s="2" t="s">
        <v>1773</v>
      </c>
    </row>
    <row r="2379" spans="1:7">
      <c r="A2379" s="2">
        <v>71360</v>
      </c>
      <c r="B2379" s="2" t="s">
        <v>1741</v>
      </c>
      <c r="C2379" s="2" t="s">
        <v>1755</v>
      </c>
      <c r="D2379" s="2" t="s">
        <v>1756</v>
      </c>
      <c r="E2379" s="2" t="s">
        <v>1770</v>
      </c>
      <c r="F2379" s="2" t="s">
        <v>1774</v>
      </c>
      <c r="G2379" s="2" t="s">
        <v>1774</v>
      </c>
    </row>
    <row r="2380" spans="1:7">
      <c r="A2380" s="2">
        <v>71370</v>
      </c>
      <c r="B2380" s="2" t="s">
        <v>1741</v>
      </c>
      <c r="C2380" s="2" t="s">
        <v>1755</v>
      </c>
      <c r="D2380" s="2" t="s">
        <v>1756</v>
      </c>
      <c r="E2380" s="2" t="s">
        <v>1770</v>
      </c>
      <c r="F2380" s="2" t="s">
        <v>1775</v>
      </c>
      <c r="G2380" s="2" t="s">
        <v>1775</v>
      </c>
    </row>
    <row r="2381" spans="1:7">
      <c r="A2381" s="2">
        <v>71380</v>
      </c>
      <c r="B2381" s="2" t="s">
        <v>1741</v>
      </c>
      <c r="C2381" s="2" t="s">
        <v>1755</v>
      </c>
      <c r="D2381" s="2" t="s">
        <v>1756</v>
      </c>
      <c r="E2381" s="2" t="s">
        <v>1770</v>
      </c>
      <c r="F2381" s="2" t="s">
        <v>1776</v>
      </c>
      <c r="G2381" s="2" t="s">
        <v>1776</v>
      </c>
    </row>
    <row r="2382" spans="1:7">
      <c r="A2382" s="2">
        <v>71390</v>
      </c>
      <c r="B2382" s="2" t="s">
        <v>1741</v>
      </c>
      <c r="C2382" s="2" t="s">
        <v>1755</v>
      </c>
      <c r="D2382" s="2" t="s">
        <v>1756</v>
      </c>
      <c r="E2382" s="2" t="s">
        <v>1770</v>
      </c>
      <c r="F2382" s="2" t="s">
        <v>1777</v>
      </c>
      <c r="G2382" s="2" t="s">
        <v>1777</v>
      </c>
    </row>
    <row r="2383" spans="1:7">
      <c r="A2383" s="2">
        <v>71400</v>
      </c>
      <c r="B2383" s="2" t="s">
        <v>1741</v>
      </c>
      <c r="C2383" s="2" t="s">
        <v>1755</v>
      </c>
      <c r="D2383" s="2" t="s">
        <v>1756</v>
      </c>
      <c r="E2383" s="2" t="s">
        <v>1770</v>
      </c>
      <c r="F2383" s="2" t="s">
        <v>1778</v>
      </c>
      <c r="G2383" s="2" t="s">
        <v>1778</v>
      </c>
    </row>
    <row r="2384" spans="1:7">
      <c r="A2384" s="2">
        <v>71410</v>
      </c>
      <c r="B2384" t="s">
        <v>1741</v>
      </c>
      <c r="C2384" s="2" t="s">
        <v>1755</v>
      </c>
      <c r="D2384" s="2" t="s">
        <v>1756</v>
      </c>
      <c r="E2384" s="2" t="s">
        <v>1770</v>
      </c>
      <c r="F2384" s="2" t="s">
        <v>1779</v>
      </c>
      <c r="G2384" s="2" t="s">
        <v>1779</v>
      </c>
    </row>
    <row r="2385" spans="1:7">
      <c r="A2385" s="2">
        <v>71420</v>
      </c>
      <c r="B2385" t="s">
        <v>1741</v>
      </c>
      <c r="C2385" s="2" t="s">
        <v>1755</v>
      </c>
      <c r="D2385" s="2" t="s">
        <v>838</v>
      </c>
      <c r="E2385" s="2" t="s">
        <v>1757</v>
      </c>
      <c r="F2385" s="2" t="s">
        <v>1757</v>
      </c>
      <c r="G2385" s="2" t="s">
        <v>1757</v>
      </c>
    </row>
    <row r="2386" spans="1:7">
      <c r="A2386" s="2">
        <v>71430</v>
      </c>
      <c r="B2386" t="s">
        <v>1741</v>
      </c>
      <c r="C2386" s="2" t="s">
        <v>1755</v>
      </c>
      <c r="D2386" s="2" t="s">
        <v>838</v>
      </c>
      <c r="E2386" s="2" t="s">
        <v>1757</v>
      </c>
      <c r="F2386" s="2" t="s">
        <v>369</v>
      </c>
      <c r="G2386" s="2" t="s">
        <v>369</v>
      </c>
    </row>
    <row r="2387" spans="1:7">
      <c r="A2387" s="2">
        <v>71440</v>
      </c>
      <c r="B2387" t="s">
        <v>1741</v>
      </c>
      <c r="C2387" s="2" t="s">
        <v>1755</v>
      </c>
      <c r="D2387" s="2" t="s">
        <v>838</v>
      </c>
      <c r="E2387" s="2" t="s">
        <v>1757</v>
      </c>
      <c r="F2387" s="2" t="s">
        <v>372</v>
      </c>
      <c r="G2387" s="2" t="s">
        <v>372</v>
      </c>
    </row>
    <row r="2388" spans="1:7">
      <c r="A2388" s="2">
        <v>71450</v>
      </c>
      <c r="B2388" t="s">
        <v>1741</v>
      </c>
      <c r="C2388" s="2" t="s">
        <v>1755</v>
      </c>
      <c r="D2388" s="2" t="s">
        <v>838</v>
      </c>
      <c r="E2388" s="2" t="s">
        <v>1757</v>
      </c>
      <c r="F2388" s="2" t="s">
        <v>374</v>
      </c>
      <c r="G2388" s="2" t="s">
        <v>374</v>
      </c>
    </row>
    <row r="2389" spans="1:7">
      <c r="A2389" s="2">
        <v>71460</v>
      </c>
      <c r="B2389" t="s">
        <v>1741</v>
      </c>
      <c r="C2389" s="2" t="s">
        <v>1755</v>
      </c>
      <c r="D2389" s="2" t="s">
        <v>838</v>
      </c>
      <c r="E2389" s="2" t="s">
        <v>1757</v>
      </c>
      <c r="F2389" s="2" t="s">
        <v>1758</v>
      </c>
      <c r="G2389" s="2" t="s">
        <v>1758</v>
      </c>
    </row>
    <row r="2390" spans="1:7">
      <c r="A2390" s="2">
        <v>71470</v>
      </c>
      <c r="B2390" t="s">
        <v>1741</v>
      </c>
      <c r="C2390" s="2" t="s">
        <v>1755</v>
      </c>
      <c r="D2390" s="2" t="s">
        <v>838</v>
      </c>
      <c r="E2390" s="2" t="s">
        <v>1757</v>
      </c>
      <c r="F2390" s="2" t="s">
        <v>377</v>
      </c>
      <c r="G2390" s="2" t="s">
        <v>377</v>
      </c>
    </row>
    <row r="2391" spans="1:7">
      <c r="A2391" s="2">
        <v>71480</v>
      </c>
      <c r="B2391" t="s">
        <v>1741</v>
      </c>
      <c r="C2391" s="2" t="s">
        <v>1755</v>
      </c>
      <c r="D2391" s="2" t="s">
        <v>838</v>
      </c>
      <c r="E2391" s="2" t="s">
        <v>1757</v>
      </c>
      <c r="F2391" s="2" t="s">
        <v>378</v>
      </c>
      <c r="G2391" s="2" t="s">
        <v>378</v>
      </c>
    </row>
    <row r="2392" spans="1:7">
      <c r="A2392" s="2">
        <v>71490</v>
      </c>
      <c r="B2392" t="s">
        <v>1741</v>
      </c>
      <c r="C2392" s="2" t="s">
        <v>1755</v>
      </c>
      <c r="D2392" s="2" t="s">
        <v>838</v>
      </c>
      <c r="E2392" s="2" t="s">
        <v>1757</v>
      </c>
      <c r="F2392" s="2" t="s">
        <v>379</v>
      </c>
      <c r="G2392" s="2" t="s">
        <v>379</v>
      </c>
    </row>
    <row r="2393" spans="1:7">
      <c r="A2393" s="2">
        <v>71500</v>
      </c>
      <c r="B2393" t="s">
        <v>1741</v>
      </c>
      <c r="C2393" s="2" t="s">
        <v>1755</v>
      </c>
      <c r="D2393" s="2" t="s">
        <v>838</v>
      </c>
      <c r="E2393" s="2" t="s">
        <v>1757</v>
      </c>
      <c r="F2393" s="2" t="s">
        <v>1759</v>
      </c>
      <c r="G2393" s="2" t="s">
        <v>1759</v>
      </c>
    </row>
    <row r="2394" spans="1:7">
      <c r="A2394" s="2">
        <v>71510</v>
      </c>
      <c r="B2394" t="s">
        <v>1741</v>
      </c>
      <c r="C2394" s="2" t="s">
        <v>1755</v>
      </c>
      <c r="D2394" s="2" t="s">
        <v>838</v>
      </c>
      <c r="E2394" s="2" t="s">
        <v>1757</v>
      </c>
      <c r="F2394" s="2" t="s">
        <v>1760</v>
      </c>
      <c r="G2394" s="2" t="s">
        <v>1760</v>
      </c>
    </row>
    <row r="2395" spans="1:7">
      <c r="A2395" s="2">
        <v>71520</v>
      </c>
      <c r="B2395" t="s">
        <v>1741</v>
      </c>
      <c r="C2395" s="2" t="s">
        <v>1755</v>
      </c>
      <c r="D2395" s="2" t="s">
        <v>838</v>
      </c>
      <c r="E2395" s="2" t="s">
        <v>1757</v>
      </c>
      <c r="F2395" s="2" t="s">
        <v>383</v>
      </c>
      <c r="G2395" s="2" t="s">
        <v>383</v>
      </c>
    </row>
    <row r="2396" spans="1:7">
      <c r="A2396" s="2">
        <v>71530</v>
      </c>
      <c r="B2396" t="s">
        <v>1741</v>
      </c>
      <c r="C2396" s="2" t="s">
        <v>1755</v>
      </c>
      <c r="D2396" s="2" t="s">
        <v>838</v>
      </c>
      <c r="E2396" s="2" t="s">
        <v>1757</v>
      </c>
      <c r="F2396" s="2" t="s">
        <v>1761</v>
      </c>
      <c r="G2396" s="2" t="s">
        <v>1761</v>
      </c>
    </row>
    <row r="2397" spans="1:7">
      <c r="A2397" s="2">
        <v>71540</v>
      </c>
      <c r="B2397" t="s">
        <v>1741</v>
      </c>
      <c r="C2397" s="2" t="s">
        <v>1755</v>
      </c>
      <c r="D2397" s="2" t="s">
        <v>838</v>
      </c>
      <c r="E2397" s="2" t="s">
        <v>1757</v>
      </c>
      <c r="F2397" s="2" t="s">
        <v>1762</v>
      </c>
      <c r="G2397" s="2" t="s">
        <v>1762</v>
      </c>
    </row>
    <row r="2398" spans="1:7">
      <c r="A2398" s="2">
        <v>71550</v>
      </c>
      <c r="B2398" t="s">
        <v>1741</v>
      </c>
      <c r="C2398" s="2" t="s">
        <v>1755</v>
      </c>
      <c r="D2398" s="2" t="s">
        <v>838</v>
      </c>
      <c r="E2398" s="2" t="s">
        <v>1757</v>
      </c>
      <c r="F2398" s="2" t="s">
        <v>1763</v>
      </c>
      <c r="G2398" s="2" t="s">
        <v>1763</v>
      </c>
    </row>
    <row r="2399" spans="1:7">
      <c r="A2399" s="2">
        <v>71560</v>
      </c>
      <c r="B2399" t="s">
        <v>1741</v>
      </c>
      <c r="C2399" s="2" t="s">
        <v>1755</v>
      </c>
      <c r="D2399" s="2" t="s">
        <v>838</v>
      </c>
      <c r="E2399" s="2" t="s">
        <v>1757</v>
      </c>
      <c r="F2399" s="2" t="s">
        <v>1764</v>
      </c>
      <c r="G2399" s="2" t="s">
        <v>1764</v>
      </c>
    </row>
    <row r="2400" spans="1:7">
      <c r="A2400" s="2">
        <v>71570</v>
      </c>
      <c r="B2400" t="s">
        <v>1741</v>
      </c>
      <c r="C2400" s="2" t="s">
        <v>1755</v>
      </c>
      <c r="D2400" s="2" t="s">
        <v>838</v>
      </c>
      <c r="E2400" s="2" t="s">
        <v>1757</v>
      </c>
      <c r="F2400" s="2" t="s">
        <v>1765</v>
      </c>
      <c r="G2400" s="2" t="s">
        <v>1765</v>
      </c>
    </row>
    <row r="2401" spans="1:7">
      <c r="A2401" s="2">
        <v>71580</v>
      </c>
      <c r="B2401" t="s">
        <v>1741</v>
      </c>
      <c r="C2401" s="2" t="s">
        <v>1755</v>
      </c>
      <c r="D2401" s="2" t="s">
        <v>838</v>
      </c>
      <c r="E2401" s="2" t="s">
        <v>1757</v>
      </c>
      <c r="F2401" s="2" t="s">
        <v>1766</v>
      </c>
      <c r="G2401" s="2" t="s">
        <v>1766</v>
      </c>
    </row>
    <row r="2402" spans="1:7">
      <c r="A2402" s="2">
        <v>71590</v>
      </c>
      <c r="B2402" t="s">
        <v>1741</v>
      </c>
      <c r="C2402" s="2" t="s">
        <v>1755</v>
      </c>
      <c r="D2402" s="2" t="s">
        <v>838</v>
      </c>
      <c r="E2402" s="2" t="s">
        <v>1757</v>
      </c>
      <c r="F2402" s="2" t="s">
        <v>1767</v>
      </c>
      <c r="G2402" s="2" t="s">
        <v>1767</v>
      </c>
    </row>
    <row r="2403" spans="1:7">
      <c r="A2403" s="2">
        <v>71600</v>
      </c>
      <c r="B2403" t="s">
        <v>1741</v>
      </c>
      <c r="C2403" s="2" t="s">
        <v>1755</v>
      </c>
      <c r="D2403" s="2" t="s">
        <v>838</v>
      </c>
      <c r="E2403" s="2" t="s">
        <v>1757</v>
      </c>
      <c r="F2403" s="2" t="s">
        <v>1768</v>
      </c>
      <c r="G2403" s="2" t="s">
        <v>1768</v>
      </c>
    </row>
    <row r="2404" spans="1:7">
      <c r="A2404" s="2">
        <v>71610</v>
      </c>
      <c r="B2404" t="s">
        <v>1741</v>
      </c>
      <c r="C2404" s="2" t="s">
        <v>1755</v>
      </c>
      <c r="D2404" s="2" t="s">
        <v>838</v>
      </c>
      <c r="E2404" s="2" t="s">
        <v>1757</v>
      </c>
      <c r="F2404" s="2" t="s">
        <v>1769</v>
      </c>
      <c r="G2404" s="2" t="s">
        <v>1769</v>
      </c>
    </row>
    <row r="2405" spans="1:7">
      <c r="A2405" s="2">
        <v>71620</v>
      </c>
      <c r="B2405" t="s">
        <v>1741</v>
      </c>
      <c r="C2405" s="2" t="s">
        <v>1755</v>
      </c>
      <c r="D2405" s="2" t="s">
        <v>838</v>
      </c>
      <c r="E2405" s="2" t="s">
        <v>1770</v>
      </c>
      <c r="F2405" s="2" t="s">
        <v>1780</v>
      </c>
      <c r="G2405" s="2" t="s">
        <v>1780</v>
      </c>
    </row>
    <row r="2406" spans="1:7">
      <c r="A2406" s="2">
        <v>71630</v>
      </c>
      <c r="B2406" t="s">
        <v>1741</v>
      </c>
      <c r="C2406" s="2" t="s">
        <v>1755</v>
      </c>
      <c r="D2406" s="2" t="s">
        <v>838</v>
      </c>
      <c r="E2406" s="2" t="s">
        <v>1770</v>
      </c>
      <c r="F2406" s="2" t="s">
        <v>369</v>
      </c>
      <c r="G2406" s="2" t="s">
        <v>369</v>
      </c>
    </row>
    <row r="2407" spans="1:7">
      <c r="A2407" s="2">
        <v>71640</v>
      </c>
      <c r="B2407" t="s">
        <v>1741</v>
      </c>
      <c r="C2407" s="2" t="s">
        <v>1755</v>
      </c>
      <c r="D2407" s="2" t="s">
        <v>838</v>
      </c>
      <c r="E2407" s="2" t="s">
        <v>1770</v>
      </c>
      <c r="F2407" s="2" t="s">
        <v>372</v>
      </c>
      <c r="G2407" s="2" t="s">
        <v>372</v>
      </c>
    </row>
    <row r="2408" spans="1:7">
      <c r="A2408" s="2">
        <v>71650</v>
      </c>
      <c r="B2408" t="s">
        <v>1741</v>
      </c>
      <c r="C2408" s="2" t="s">
        <v>1755</v>
      </c>
      <c r="D2408" s="2" t="s">
        <v>838</v>
      </c>
      <c r="E2408" s="2" t="s">
        <v>1770</v>
      </c>
      <c r="F2408" s="2" t="s">
        <v>374</v>
      </c>
      <c r="G2408" s="2" t="s">
        <v>374</v>
      </c>
    </row>
    <row r="2409" spans="1:7">
      <c r="A2409" s="2">
        <v>71660</v>
      </c>
      <c r="B2409" t="s">
        <v>1741</v>
      </c>
      <c r="C2409" s="2" t="s">
        <v>1755</v>
      </c>
      <c r="D2409" s="2" t="s">
        <v>838</v>
      </c>
      <c r="E2409" s="2" t="s">
        <v>1770</v>
      </c>
      <c r="F2409" s="2" t="s">
        <v>1758</v>
      </c>
      <c r="G2409" s="2" t="s">
        <v>1758</v>
      </c>
    </row>
    <row r="2410" spans="1:7">
      <c r="A2410" s="2">
        <v>71670</v>
      </c>
      <c r="B2410" t="s">
        <v>1741</v>
      </c>
      <c r="C2410" s="2" t="s">
        <v>1755</v>
      </c>
      <c r="D2410" s="2" t="s">
        <v>838</v>
      </c>
      <c r="E2410" s="2" t="s">
        <v>1770</v>
      </c>
      <c r="F2410" s="2" t="s">
        <v>377</v>
      </c>
      <c r="G2410" s="2" t="s">
        <v>377</v>
      </c>
    </row>
    <row r="2411" spans="1:7">
      <c r="A2411" s="2">
        <v>71680</v>
      </c>
      <c r="B2411" t="s">
        <v>1741</v>
      </c>
      <c r="C2411" s="2" t="s">
        <v>1755</v>
      </c>
      <c r="D2411" s="2" t="s">
        <v>838</v>
      </c>
      <c r="E2411" s="2" t="s">
        <v>1770</v>
      </c>
      <c r="F2411" s="2" t="s">
        <v>378</v>
      </c>
      <c r="G2411" s="2" t="s">
        <v>378</v>
      </c>
    </row>
    <row r="2412" spans="1:7">
      <c r="A2412" s="2">
        <v>71690</v>
      </c>
      <c r="B2412" t="s">
        <v>1741</v>
      </c>
      <c r="C2412" s="2" t="s">
        <v>1755</v>
      </c>
      <c r="D2412" s="2" t="s">
        <v>838</v>
      </c>
      <c r="E2412" s="2" t="s">
        <v>1770</v>
      </c>
      <c r="F2412" s="2" t="s">
        <v>379</v>
      </c>
      <c r="G2412" s="2" t="s">
        <v>379</v>
      </c>
    </row>
    <row r="2413" spans="1:7">
      <c r="A2413" s="2">
        <v>71700</v>
      </c>
      <c r="B2413" t="s">
        <v>1741</v>
      </c>
      <c r="C2413" s="2" t="s">
        <v>1755</v>
      </c>
      <c r="D2413" s="2" t="s">
        <v>838</v>
      </c>
      <c r="E2413" s="2" t="s">
        <v>1770</v>
      </c>
      <c r="F2413" s="2" t="s">
        <v>1759</v>
      </c>
      <c r="G2413" s="2" t="s">
        <v>1759</v>
      </c>
    </row>
    <row r="2414" spans="1:7">
      <c r="A2414" s="2">
        <v>71710</v>
      </c>
      <c r="B2414" t="s">
        <v>1741</v>
      </c>
      <c r="C2414" s="2" t="s">
        <v>1755</v>
      </c>
      <c r="D2414" s="2" t="s">
        <v>838</v>
      </c>
      <c r="E2414" s="2" t="s">
        <v>1770</v>
      </c>
      <c r="F2414" s="2" t="s">
        <v>1760</v>
      </c>
      <c r="G2414" s="2" t="s">
        <v>1760</v>
      </c>
    </row>
    <row r="2415" spans="1:7">
      <c r="A2415" s="2">
        <v>71720</v>
      </c>
      <c r="B2415" t="s">
        <v>1741</v>
      </c>
      <c r="C2415" s="2" t="s">
        <v>1755</v>
      </c>
      <c r="D2415" s="2" t="s">
        <v>838</v>
      </c>
      <c r="E2415" s="2" t="s">
        <v>1770</v>
      </c>
      <c r="F2415" s="2" t="s">
        <v>383</v>
      </c>
      <c r="G2415" s="2" t="s">
        <v>383</v>
      </c>
    </row>
    <row r="2416" spans="1:7">
      <c r="A2416" s="2">
        <v>71730</v>
      </c>
      <c r="B2416" t="s">
        <v>1741</v>
      </c>
      <c r="C2416" s="2" t="s">
        <v>1755</v>
      </c>
      <c r="D2416" s="2" t="s">
        <v>838</v>
      </c>
      <c r="E2416" s="2" t="s">
        <v>1770</v>
      </c>
      <c r="F2416" s="2" t="s">
        <v>1771</v>
      </c>
      <c r="G2416" s="2" t="s">
        <v>1771</v>
      </c>
    </row>
    <row r="2417" spans="1:7">
      <c r="A2417" s="2">
        <v>71740</v>
      </c>
      <c r="B2417" t="s">
        <v>1741</v>
      </c>
      <c r="C2417" s="2" t="s">
        <v>1755</v>
      </c>
      <c r="D2417" s="2" t="s">
        <v>838</v>
      </c>
      <c r="E2417" s="2" t="s">
        <v>1770</v>
      </c>
      <c r="F2417" s="2" t="s">
        <v>1772</v>
      </c>
      <c r="G2417" s="2" t="s">
        <v>1772</v>
      </c>
    </row>
    <row r="2418" spans="1:7">
      <c r="A2418" s="2">
        <v>71750</v>
      </c>
      <c r="B2418" t="s">
        <v>1741</v>
      </c>
      <c r="C2418" s="2" t="s">
        <v>1755</v>
      </c>
      <c r="D2418" s="2" t="s">
        <v>838</v>
      </c>
      <c r="E2418" s="2" t="s">
        <v>1770</v>
      </c>
      <c r="F2418" s="2" t="s">
        <v>1773</v>
      </c>
      <c r="G2418" s="2" t="s">
        <v>1773</v>
      </c>
    </row>
    <row r="2419" spans="1:7">
      <c r="A2419" s="2">
        <v>71760</v>
      </c>
      <c r="B2419" t="s">
        <v>1741</v>
      </c>
      <c r="C2419" s="2" t="s">
        <v>1755</v>
      </c>
      <c r="D2419" s="2" t="s">
        <v>838</v>
      </c>
      <c r="E2419" s="2" t="s">
        <v>1770</v>
      </c>
      <c r="F2419" s="2" t="s">
        <v>1774</v>
      </c>
      <c r="G2419" s="2" t="s">
        <v>1774</v>
      </c>
    </row>
    <row r="2420" spans="1:7">
      <c r="A2420" s="2">
        <v>71770</v>
      </c>
      <c r="B2420" t="s">
        <v>1741</v>
      </c>
      <c r="C2420" s="2" t="s">
        <v>1755</v>
      </c>
      <c r="D2420" s="2" t="s">
        <v>838</v>
      </c>
      <c r="E2420" s="2" t="s">
        <v>1770</v>
      </c>
      <c r="F2420" s="2" t="s">
        <v>1775</v>
      </c>
      <c r="G2420" s="2" t="s">
        <v>1775</v>
      </c>
    </row>
    <row r="2421" spans="1:7">
      <c r="A2421" s="2">
        <v>71780</v>
      </c>
      <c r="B2421" t="s">
        <v>1741</v>
      </c>
      <c r="C2421" s="2" t="s">
        <v>1755</v>
      </c>
      <c r="D2421" s="2" t="s">
        <v>838</v>
      </c>
      <c r="E2421" s="2" t="s">
        <v>1770</v>
      </c>
      <c r="F2421" s="2" t="s">
        <v>1776</v>
      </c>
      <c r="G2421" s="2" t="s">
        <v>1776</v>
      </c>
    </row>
    <row r="2422" spans="1:7">
      <c r="A2422" s="2">
        <v>71790</v>
      </c>
      <c r="B2422" t="s">
        <v>1741</v>
      </c>
      <c r="C2422" s="2" t="s">
        <v>1755</v>
      </c>
      <c r="D2422" s="2" t="s">
        <v>838</v>
      </c>
      <c r="E2422" s="2" t="s">
        <v>1770</v>
      </c>
      <c r="F2422" s="2" t="s">
        <v>1777</v>
      </c>
      <c r="G2422" s="2" t="s">
        <v>1777</v>
      </c>
    </row>
    <row r="2423" spans="1:7">
      <c r="A2423" s="2">
        <v>71800</v>
      </c>
      <c r="B2423" t="s">
        <v>1741</v>
      </c>
      <c r="C2423" s="2" t="s">
        <v>1755</v>
      </c>
      <c r="D2423" s="2" t="s">
        <v>838</v>
      </c>
      <c r="E2423" s="2" t="s">
        <v>1770</v>
      </c>
      <c r="F2423" s="2" t="s">
        <v>1778</v>
      </c>
      <c r="G2423" s="2" t="s">
        <v>1778</v>
      </c>
    </row>
    <row r="2424" spans="1:7">
      <c r="A2424" s="2">
        <v>71810</v>
      </c>
      <c r="B2424" t="s">
        <v>1741</v>
      </c>
      <c r="C2424" s="2" t="s">
        <v>1755</v>
      </c>
      <c r="D2424" s="2" t="s">
        <v>838</v>
      </c>
      <c r="E2424" s="2" t="s">
        <v>1770</v>
      </c>
      <c r="F2424" s="2" t="s">
        <v>1779</v>
      </c>
      <c r="G2424" s="2" t="s">
        <v>1779</v>
      </c>
    </row>
    <row r="2425" spans="1:17">
      <c r="A2425" s="2">
        <v>71820</v>
      </c>
      <c r="B2425" t="s">
        <v>1741</v>
      </c>
      <c r="C2425" s="2" t="s">
        <v>1755</v>
      </c>
      <c r="D2425" s="2" t="s">
        <v>498</v>
      </c>
      <c r="E2425" s="2" t="s">
        <v>1757</v>
      </c>
      <c r="F2425" s="2" t="s">
        <v>1757</v>
      </c>
      <c r="G2425" s="2" t="s">
        <v>1757</v>
      </c>
      <c r="H2425" s="3" t="s">
        <v>1781</v>
      </c>
      <c r="I2425" s="3">
        <v>6294580.8</v>
      </c>
      <c r="J2425" s="3">
        <v>4992033.6</v>
      </c>
      <c r="K2425" s="3">
        <v>4370142.6</v>
      </c>
      <c r="L2425" s="3" t="s">
        <v>1782</v>
      </c>
      <c r="M2425" s="3">
        <v>4310482</v>
      </c>
      <c r="N2425" s="3">
        <v>3622524</v>
      </c>
      <c r="O2425" s="3">
        <v>3096955</v>
      </c>
      <c r="P2425" s="3">
        <v>2248654</v>
      </c>
      <c r="Q2425" s="3">
        <v>1832865</v>
      </c>
    </row>
    <row r="2426" spans="1:17">
      <c r="A2426" s="2">
        <v>71830</v>
      </c>
      <c r="B2426" t="s">
        <v>1741</v>
      </c>
      <c r="C2426" s="2" t="s">
        <v>1755</v>
      </c>
      <c r="D2426" s="2" t="s">
        <v>498</v>
      </c>
      <c r="E2426" s="2" t="s">
        <v>1757</v>
      </c>
      <c r="F2426" s="2" t="s">
        <v>369</v>
      </c>
      <c r="G2426" s="2" t="s">
        <v>369</v>
      </c>
      <c r="H2426" s="3" t="s">
        <v>1783</v>
      </c>
      <c r="I2426" s="3">
        <v>435621.2</v>
      </c>
      <c r="J2426" s="3">
        <v>403664.7</v>
      </c>
      <c r="K2426" s="3">
        <v>474095.8</v>
      </c>
      <c r="L2426" s="3" t="s">
        <v>1784</v>
      </c>
      <c r="M2426" s="3">
        <v>520757</v>
      </c>
      <c r="N2426" s="3">
        <v>585197</v>
      </c>
      <c r="O2426" s="3">
        <v>512911</v>
      </c>
      <c r="P2426" s="3">
        <v>409818</v>
      </c>
      <c r="Q2426" s="3">
        <v>331634</v>
      </c>
    </row>
    <row r="2427" spans="1:17">
      <c r="A2427" s="2">
        <v>71840</v>
      </c>
      <c r="B2427" t="s">
        <v>1741</v>
      </c>
      <c r="C2427" s="2" t="s">
        <v>1755</v>
      </c>
      <c r="D2427" s="2" t="s">
        <v>498</v>
      </c>
      <c r="E2427" s="2" t="s">
        <v>1757</v>
      </c>
      <c r="F2427" s="2" t="s">
        <v>372</v>
      </c>
      <c r="G2427" s="2" t="s">
        <v>372</v>
      </c>
      <c r="H2427" s="3" t="s">
        <v>1785</v>
      </c>
      <c r="I2427" s="3">
        <v>30825.2</v>
      </c>
      <c r="J2427" s="3">
        <v>60398.5</v>
      </c>
      <c r="K2427" s="3">
        <v>262235.3</v>
      </c>
      <c r="L2427" s="3" t="s">
        <v>1786</v>
      </c>
      <c r="M2427" s="3">
        <v>262862</v>
      </c>
      <c r="N2427" s="3">
        <v>283588</v>
      </c>
      <c r="O2427" s="3">
        <v>287241</v>
      </c>
      <c r="P2427" s="3">
        <v>295882</v>
      </c>
      <c r="Q2427" s="3">
        <v>349500</v>
      </c>
    </row>
    <row r="2428" spans="1:17">
      <c r="A2428" s="2">
        <v>71850</v>
      </c>
      <c r="B2428" t="s">
        <v>1741</v>
      </c>
      <c r="C2428" s="2" t="s">
        <v>1755</v>
      </c>
      <c r="D2428" s="2" t="s">
        <v>498</v>
      </c>
      <c r="E2428" s="2" t="s">
        <v>1757</v>
      </c>
      <c r="F2428" s="2" t="s">
        <v>374</v>
      </c>
      <c r="G2428" s="2" t="s">
        <v>374</v>
      </c>
      <c r="H2428" s="3"/>
      <c r="I2428" s="3"/>
      <c r="J2428" s="3"/>
      <c r="K2428" s="3"/>
      <c r="L2428" s="3"/>
      <c r="M2428" s="3"/>
      <c r="N2428" s="3">
        <v>4402</v>
      </c>
      <c r="O2428" s="3"/>
      <c r="P2428" s="3">
        <v>13737</v>
      </c>
      <c r="Q2428" s="3">
        <v>8423</v>
      </c>
    </row>
    <row r="2429" spans="1:7">
      <c r="A2429" s="2">
        <v>71860</v>
      </c>
      <c r="B2429" t="s">
        <v>1741</v>
      </c>
      <c r="C2429" s="2" t="s">
        <v>1755</v>
      </c>
      <c r="D2429" s="2" t="s">
        <v>498</v>
      </c>
      <c r="E2429" s="2" t="s">
        <v>1757</v>
      </c>
      <c r="F2429" s="2" t="s">
        <v>1758</v>
      </c>
      <c r="G2429" s="2" t="s">
        <v>1758</v>
      </c>
    </row>
    <row r="2430" spans="1:17">
      <c r="A2430" s="2">
        <v>71870</v>
      </c>
      <c r="B2430" t="s">
        <v>1741</v>
      </c>
      <c r="C2430" s="2" t="s">
        <v>1755</v>
      </c>
      <c r="D2430" s="2" t="s">
        <v>498</v>
      </c>
      <c r="E2430" s="2" t="s">
        <v>1757</v>
      </c>
      <c r="F2430" s="2" t="s">
        <v>377</v>
      </c>
      <c r="G2430" s="2" t="s">
        <v>377</v>
      </c>
      <c r="H2430" s="3" t="s">
        <v>1787</v>
      </c>
      <c r="I2430" s="3">
        <v>3417985.8</v>
      </c>
      <c r="J2430" s="3">
        <v>2362809.8</v>
      </c>
      <c r="K2430" s="3">
        <v>2033436.7</v>
      </c>
      <c r="L2430" s="3" t="s">
        <v>1788</v>
      </c>
      <c r="M2430" s="3">
        <v>1670022</v>
      </c>
      <c r="N2430" s="3">
        <v>1244132</v>
      </c>
      <c r="O2430" s="3">
        <v>1034213</v>
      </c>
      <c r="P2430" s="3">
        <v>740281</v>
      </c>
      <c r="Q2430" s="3">
        <v>616239</v>
      </c>
    </row>
    <row r="2431" spans="1:17">
      <c r="A2431" s="2">
        <v>71880</v>
      </c>
      <c r="B2431" t="s">
        <v>1741</v>
      </c>
      <c r="C2431" s="2" t="s">
        <v>1755</v>
      </c>
      <c r="D2431" s="2" t="s">
        <v>498</v>
      </c>
      <c r="E2431" s="2" t="s">
        <v>1757</v>
      </c>
      <c r="F2431" s="2" t="s">
        <v>378</v>
      </c>
      <c r="G2431" s="2" t="s">
        <v>378</v>
      </c>
      <c r="H2431" s="3" t="s">
        <v>1789</v>
      </c>
      <c r="I2431" s="3">
        <v>84962</v>
      </c>
      <c r="J2431" s="3">
        <v>163342.8</v>
      </c>
      <c r="K2431" s="3">
        <v>120490.1</v>
      </c>
      <c r="L2431" s="3" t="s">
        <v>1790</v>
      </c>
      <c r="M2431" s="3">
        <v>119811</v>
      </c>
      <c r="N2431" s="3">
        <v>35222</v>
      </c>
      <c r="O2431" s="3">
        <v>178349</v>
      </c>
      <c r="P2431" s="3">
        <v>2690</v>
      </c>
      <c r="Q2431" s="3">
        <v>992</v>
      </c>
    </row>
    <row r="2432" spans="1:17">
      <c r="A2432" s="2">
        <v>71890</v>
      </c>
      <c r="B2432" t="s">
        <v>1741</v>
      </c>
      <c r="C2432" s="2" t="s">
        <v>1755</v>
      </c>
      <c r="D2432" s="2" t="s">
        <v>498</v>
      </c>
      <c r="E2432" s="2" t="s">
        <v>1757</v>
      </c>
      <c r="F2432" s="2" t="s">
        <v>379</v>
      </c>
      <c r="G2432" s="2" t="s">
        <v>379</v>
      </c>
      <c r="H2432" s="3" t="s">
        <v>1791</v>
      </c>
      <c r="I2432" s="3">
        <v>1661698.5</v>
      </c>
      <c r="J2432" s="3">
        <v>946852.7</v>
      </c>
      <c r="K2432" s="3">
        <v>832622</v>
      </c>
      <c r="L2432" s="3" t="s">
        <v>1792</v>
      </c>
      <c r="M2432" s="3">
        <v>1051362</v>
      </c>
      <c r="N2432" s="3">
        <v>831761</v>
      </c>
      <c r="O2432" s="3">
        <v>585611</v>
      </c>
      <c r="P2432" s="3">
        <v>459346</v>
      </c>
      <c r="Q2432" s="3">
        <v>327120</v>
      </c>
    </row>
    <row r="2433" spans="1:17">
      <c r="A2433" s="2">
        <v>71900</v>
      </c>
      <c r="B2433" t="s">
        <v>1741</v>
      </c>
      <c r="C2433" s="2" t="s">
        <v>1755</v>
      </c>
      <c r="D2433" s="2" t="s">
        <v>498</v>
      </c>
      <c r="E2433" s="2" t="s">
        <v>1757</v>
      </c>
      <c r="F2433" s="2" t="s">
        <v>1759</v>
      </c>
      <c r="G2433" s="2" t="s">
        <v>1759</v>
      </c>
      <c r="H2433" s="3" t="s">
        <v>1793</v>
      </c>
      <c r="I2433" s="3">
        <v>8919.4</v>
      </c>
      <c r="J2433" s="3">
        <v>7228.9</v>
      </c>
      <c r="K2433" s="3">
        <v>6143.9</v>
      </c>
      <c r="L2433" s="3" t="s">
        <v>1794</v>
      </c>
      <c r="M2433" s="3">
        <v>20988</v>
      </c>
      <c r="N2433" s="3">
        <v>80722</v>
      </c>
      <c r="O2433" s="3">
        <v>41132</v>
      </c>
      <c r="P2433" s="3">
        <v>35986</v>
      </c>
      <c r="Q2433" s="3">
        <v>47828</v>
      </c>
    </row>
    <row r="2434" spans="1:17">
      <c r="A2434" s="2">
        <v>71910</v>
      </c>
      <c r="B2434" t="s">
        <v>1741</v>
      </c>
      <c r="C2434" s="2" t="s">
        <v>1755</v>
      </c>
      <c r="D2434" s="2" t="s">
        <v>498</v>
      </c>
      <c r="E2434" s="2" t="s">
        <v>1757</v>
      </c>
      <c r="F2434" s="2" t="s">
        <v>1760</v>
      </c>
      <c r="G2434" s="2" t="s">
        <v>1760</v>
      </c>
      <c r="H2434" s="3" t="s">
        <v>1795</v>
      </c>
      <c r="I2434" s="3">
        <v>338439.6</v>
      </c>
      <c r="J2434" s="3">
        <v>738067.8</v>
      </c>
      <c r="K2434" s="3">
        <v>416184.7</v>
      </c>
      <c r="L2434" s="3" t="s">
        <v>1796</v>
      </c>
      <c r="M2434" s="3">
        <v>532347</v>
      </c>
      <c r="N2434" s="3">
        <v>463695</v>
      </c>
      <c r="O2434" s="3">
        <v>393499</v>
      </c>
      <c r="P2434" s="3">
        <v>290286</v>
      </c>
      <c r="Q2434" s="3">
        <v>150326</v>
      </c>
    </row>
    <row r="2435" spans="1:17">
      <c r="A2435" s="2">
        <v>71920</v>
      </c>
      <c r="B2435" t="s">
        <v>1741</v>
      </c>
      <c r="C2435" s="2" t="s">
        <v>1755</v>
      </c>
      <c r="D2435" s="2" t="s">
        <v>498</v>
      </c>
      <c r="E2435" s="2" t="s">
        <v>1757</v>
      </c>
      <c r="F2435" s="2" t="s">
        <v>383</v>
      </c>
      <c r="G2435" s="2" t="s">
        <v>383</v>
      </c>
      <c r="H2435" s="3" t="s">
        <v>1797</v>
      </c>
      <c r="I2435" s="3">
        <v>316129.1</v>
      </c>
      <c r="J2435" s="3">
        <v>309668.4</v>
      </c>
      <c r="K2435" s="3">
        <v>224934.1</v>
      </c>
      <c r="L2435" s="3" t="s">
        <v>1798</v>
      </c>
      <c r="M2435" s="3">
        <v>132334</v>
      </c>
      <c r="N2435" s="3">
        <v>93804</v>
      </c>
      <c r="O2435" s="3">
        <v>64000</v>
      </c>
      <c r="P2435" s="3">
        <v>628</v>
      </c>
      <c r="Q2435" s="3">
        <v>804</v>
      </c>
    </row>
    <row r="2436" spans="1:17">
      <c r="A2436" s="2">
        <v>71930</v>
      </c>
      <c r="B2436" t="s">
        <v>1741</v>
      </c>
      <c r="C2436" s="2" t="s">
        <v>1755</v>
      </c>
      <c r="D2436" s="2" t="s">
        <v>498</v>
      </c>
      <c r="E2436" s="2" t="s">
        <v>1757</v>
      </c>
      <c r="F2436" s="2" t="s">
        <v>1761</v>
      </c>
      <c r="G2436" s="2" t="s">
        <v>1761</v>
      </c>
      <c r="H2436" s="3" t="s">
        <v>1799</v>
      </c>
      <c r="I2436" s="3">
        <v>138878.6</v>
      </c>
      <c r="J2436" s="3">
        <v>185485.5</v>
      </c>
      <c r="K2436" s="3">
        <v>206763</v>
      </c>
      <c r="L2436" s="3" t="s">
        <v>1800</v>
      </c>
      <c r="M2436" s="3">
        <v>229438</v>
      </c>
      <c r="N2436" s="3">
        <v>190832</v>
      </c>
      <c r="O2436" s="3">
        <v>332977</v>
      </c>
      <c r="P2436" s="3">
        <v>159818</v>
      </c>
      <c r="Q2436" s="3">
        <v>99170</v>
      </c>
    </row>
    <row r="2437" spans="1:17">
      <c r="A2437" s="2">
        <v>71940</v>
      </c>
      <c r="B2437" t="s">
        <v>1741</v>
      </c>
      <c r="C2437" s="2" t="s">
        <v>1755</v>
      </c>
      <c r="D2437" s="2" t="s">
        <v>498</v>
      </c>
      <c r="E2437" s="2" t="s">
        <v>1757</v>
      </c>
      <c r="F2437" s="2" t="s">
        <v>1762</v>
      </c>
      <c r="G2437" s="2" t="s">
        <v>1762</v>
      </c>
      <c r="H2437" s="3" t="s">
        <v>1801</v>
      </c>
      <c r="I2437" s="3">
        <v>880011.2</v>
      </c>
      <c r="J2437" s="3">
        <v>651867.8</v>
      </c>
      <c r="K2437" s="3">
        <v>427949.2</v>
      </c>
      <c r="L2437" s="3" t="s">
        <v>1802</v>
      </c>
      <c r="M2437" s="3">
        <v>408355</v>
      </c>
      <c r="N2437" s="3">
        <v>322637</v>
      </c>
      <c r="O2437" s="3">
        <v>300953</v>
      </c>
      <c r="P2437" s="3">
        <v>285762</v>
      </c>
      <c r="Q2437" s="3">
        <v>237937</v>
      </c>
    </row>
    <row r="2438" spans="1:17">
      <c r="A2438" s="2">
        <v>71950</v>
      </c>
      <c r="B2438" t="s">
        <v>1741</v>
      </c>
      <c r="C2438" s="2" t="s">
        <v>1755</v>
      </c>
      <c r="D2438" s="2" t="s">
        <v>498</v>
      </c>
      <c r="E2438" s="2" t="s">
        <v>1757</v>
      </c>
      <c r="F2438" s="2" t="s">
        <v>1763</v>
      </c>
      <c r="G2438" s="2" t="s">
        <v>1763</v>
      </c>
      <c r="H2438" s="3" t="s">
        <v>1803</v>
      </c>
      <c r="I2438" s="3">
        <v>94671.8</v>
      </c>
      <c r="J2438" s="3">
        <v>85394</v>
      </c>
      <c r="K2438" s="3">
        <v>264335.1</v>
      </c>
      <c r="L2438" s="3" t="s">
        <v>1804</v>
      </c>
      <c r="M2438" s="3">
        <v>248871</v>
      </c>
      <c r="N2438" s="3">
        <v>249419</v>
      </c>
      <c r="O2438" s="3">
        <v>353055</v>
      </c>
      <c r="P2438" s="3">
        <v>7023</v>
      </c>
      <c r="Q2438" s="3">
        <v>9343</v>
      </c>
    </row>
    <row r="2439" spans="1:17">
      <c r="A2439" s="2">
        <v>71960</v>
      </c>
      <c r="B2439" t="s">
        <v>1741</v>
      </c>
      <c r="C2439" s="2" t="s">
        <v>1755</v>
      </c>
      <c r="D2439" s="2" t="s">
        <v>498</v>
      </c>
      <c r="E2439" s="2" t="s">
        <v>1757</v>
      </c>
      <c r="F2439" s="2" t="s">
        <v>1764</v>
      </c>
      <c r="G2439" s="2" t="s">
        <v>1764</v>
      </c>
      <c r="H2439" s="3" t="s">
        <v>1805</v>
      </c>
      <c r="I2439" s="3">
        <v>72114.9</v>
      </c>
      <c r="J2439" s="3">
        <v>58771.1</v>
      </c>
      <c r="K2439" s="3">
        <v>25795.9</v>
      </c>
      <c r="L2439" s="3" t="s">
        <v>1806</v>
      </c>
      <c r="M2439" s="3">
        <v>21856</v>
      </c>
      <c r="N2439" s="3">
        <v>13556</v>
      </c>
      <c r="O2439" s="3">
        <v>12136</v>
      </c>
      <c r="P2439" s="3">
        <v>11681</v>
      </c>
      <c r="Q2439" s="3">
        <v>1188</v>
      </c>
    </row>
    <row r="2440" spans="1:17">
      <c r="A2440" s="2">
        <v>71970</v>
      </c>
      <c r="B2440" t="s">
        <v>1741</v>
      </c>
      <c r="C2440" s="2" t="s">
        <v>1755</v>
      </c>
      <c r="D2440" s="2" t="s">
        <v>498</v>
      </c>
      <c r="E2440" s="2" t="s">
        <v>1757</v>
      </c>
      <c r="F2440" s="2" t="s">
        <v>1765</v>
      </c>
      <c r="G2440" s="2" t="s">
        <v>1765</v>
      </c>
      <c r="H2440" s="3" t="s">
        <v>1807</v>
      </c>
      <c r="I2440" s="3">
        <v>2514239.4</v>
      </c>
      <c r="J2440" s="3">
        <v>1872598.9</v>
      </c>
      <c r="K2440" s="3">
        <v>1784956.1</v>
      </c>
      <c r="L2440" s="3" t="s">
        <v>1808</v>
      </c>
      <c r="M2440" s="3">
        <v>1354238</v>
      </c>
      <c r="N2440" s="3">
        <v>1099173</v>
      </c>
      <c r="O2440" s="3">
        <v>862289</v>
      </c>
      <c r="P2440" s="3">
        <v>577111</v>
      </c>
      <c r="Q2440" s="3">
        <v>336592</v>
      </c>
    </row>
    <row r="2441" spans="1:17">
      <c r="A2441" s="2">
        <v>71980</v>
      </c>
      <c r="B2441" t="s">
        <v>1741</v>
      </c>
      <c r="C2441" s="2" t="s">
        <v>1755</v>
      </c>
      <c r="D2441" s="2" t="s">
        <v>498</v>
      </c>
      <c r="E2441" s="2" t="s">
        <v>1757</v>
      </c>
      <c r="F2441" s="2" t="s">
        <v>1766</v>
      </c>
      <c r="G2441" s="2" t="s">
        <v>1766</v>
      </c>
      <c r="H2441" s="3" t="s">
        <v>1809</v>
      </c>
      <c r="I2441" s="3">
        <v>1962020.8</v>
      </c>
      <c r="J2441" s="3">
        <v>1746724.6</v>
      </c>
      <c r="K2441" s="3">
        <v>1331099.5</v>
      </c>
      <c r="L2441" s="3" t="s">
        <v>1810</v>
      </c>
      <c r="M2441" s="3">
        <v>1752830</v>
      </c>
      <c r="N2441" s="3">
        <v>1415956</v>
      </c>
      <c r="O2441" s="3">
        <v>1084195</v>
      </c>
      <c r="P2441" s="3">
        <v>684204</v>
      </c>
      <c r="Q2441" s="3">
        <v>508432</v>
      </c>
    </row>
    <row r="2442" spans="1:17">
      <c r="A2442" s="2">
        <v>71990</v>
      </c>
      <c r="B2442" t="s">
        <v>1741</v>
      </c>
      <c r="C2442" s="2" t="s">
        <v>1755</v>
      </c>
      <c r="D2442" s="2" t="s">
        <v>498</v>
      </c>
      <c r="E2442" s="2" t="s">
        <v>1757</v>
      </c>
      <c r="F2442" s="2" t="s">
        <v>1767</v>
      </c>
      <c r="G2442" s="2" t="s">
        <v>1767</v>
      </c>
      <c r="H2442" s="3" t="s">
        <v>1811</v>
      </c>
      <c r="I2442" s="3">
        <v>309973.3</v>
      </c>
      <c r="J2442" s="3">
        <v>281654.4</v>
      </c>
      <c r="K2442" s="3">
        <v>214937.1</v>
      </c>
      <c r="L2442" s="3" t="s">
        <v>1812</v>
      </c>
      <c r="M2442" s="3">
        <v>196637</v>
      </c>
      <c r="N2442" s="3">
        <v>220555</v>
      </c>
      <c r="O2442" s="3">
        <v>70845</v>
      </c>
      <c r="P2442" s="3">
        <v>430101</v>
      </c>
      <c r="Q2442" s="3">
        <v>500673</v>
      </c>
    </row>
    <row r="2443" spans="1:17">
      <c r="A2443" s="2">
        <v>72000</v>
      </c>
      <c r="B2443" t="s">
        <v>1741</v>
      </c>
      <c r="C2443" s="2" t="s">
        <v>1755</v>
      </c>
      <c r="D2443" s="2" t="s">
        <v>498</v>
      </c>
      <c r="E2443" s="2" t="s">
        <v>1757</v>
      </c>
      <c r="F2443" s="2" t="s">
        <v>1768</v>
      </c>
      <c r="G2443" s="2" t="s">
        <v>1768</v>
      </c>
      <c r="H2443" s="3" t="s">
        <v>1813</v>
      </c>
      <c r="I2443" s="3">
        <v>16947.9</v>
      </c>
      <c r="J2443" s="3">
        <v>23638.1</v>
      </c>
      <c r="K2443" s="3">
        <v>21934.1</v>
      </c>
      <c r="L2443" s="3" t="s">
        <v>1814</v>
      </c>
      <c r="M2443" s="3">
        <v>17512</v>
      </c>
      <c r="N2443" s="3">
        <v>20330</v>
      </c>
      <c r="O2443" s="3">
        <v>12496</v>
      </c>
      <c r="P2443" s="3">
        <v>13654</v>
      </c>
      <c r="Q2443" s="3">
        <v>12420</v>
      </c>
    </row>
    <row r="2444" spans="1:17">
      <c r="A2444" s="2">
        <v>72010</v>
      </c>
      <c r="B2444" t="s">
        <v>1741</v>
      </c>
      <c r="C2444" s="2" t="s">
        <v>1755</v>
      </c>
      <c r="D2444" s="2" t="s">
        <v>498</v>
      </c>
      <c r="E2444" s="2" t="s">
        <v>1757</v>
      </c>
      <c r="F2444" s="2" t="s">
        <v>1769</v>
      </c>
      <c r="G2444" s="2" t="s">
        <v>1769</v>
      </c>
      <c r="H2444" s="3" t="s">
        <v>1815</v>
      </c>
      <c r="I2444" s="3">
        <v>305722.9</v>
      </c>
      <c r="J2444" s="3">
        <v>85899.2</v>
      </c>
      <c r="K2444" s="3">
        <v>92372.6</v>
      </c>
      <c r="L2444" s="3" t="s">
        <v>1794</v>
      </c>
      <c r="M2444" s="3">
        <v>80745</v>
      </c>
      <c r="N2444" s="3">
        <v>90066</v>
      </c>
      <c r="O2444" s="3">
        <v>68009</v>
      </c>
      <c r="P2444" s="3">
        <v>141367</v>
      </c>
      <c r="Q2444" s="3">
        <v>5773</v>
      </c>
    </row>
    <row r="2445" spans="1:17">
      <c r="A2445" s="2">
        <v>72020</v>
      </c>
      <c r="B2445" t="s">
        <v>1741</v>
      </c>
      <c r="C2445" s="2" t="s">
        <v>1755</v>
      </c>
      <c r="D2445" s="2" t="s">
        <v>498</v>
      </c>
      <c r="E2445" s="2" t="s">
        <v>1770</v>
      </c>
      <c r="F2445" s="2" t="s">
        <v>1770</v>
      </c>
      <c r="G2445" s="2" t="s">
        <v>1770</v>
      </c>
      <c r="H2445" s="3" t="s">
        <v>1816</v>
      </c>
      <c r="I2445" s="3">
        <v>1431774.4</v>
      </c>
      <c r="J2445" s="3">
        <v>1459362.9</v>
      </c>
      <c r="K2445" s="3">
        <v>1301029.2</v>
      </c>
      <c r="L2445" s="3" t="s">
        <v>1817</v>
      </c>
      <c r="M2445" s="3">
        <v>955751</v>
      </c>
      <c r="N2445" s="3">
        <v>798022</v>
      </c>
      <c r="O2445" s="3">
        <v>664864</v>
      </c>
      <c r="P2445" s="3">
        <v>562003</v>
      </c>
      <c r="Q2445" s="3">
        <v>421633</v>
      </c>
    </row>
    <row r="2446" spans="1:17">
      <c r="A2446" s="2">
        <v>72030</v>
      </c>
      <c r="B2446" t="s">
        <v>1741</v>
      </c>
      <c r="C2446" s="2" t="s">
        <v>1755</v>
      </c>
      <c r="D2446" s="2" t="s">
        <v>498</v>
      </c>
      <c r="E2446" s="2" t="s">
        <v>1770</v>
      </c>
      <c r="F2446" s="2" t="s">
        <v>369</v>
      </c>
      <c r="G2446" s="2" t="s">
        <v>369</v>
      </c>
      <c r="H2446" s="3"/>
      <c r="I2446" s="3">
        <v>348.5</v>
      </c>
      <c r="J2446" s="3">
        <v>257.1</v>
      </c>
      <c r="K2446" s="3">
        <v>22296.5</v>
      </c>
      <c r="L2446" s="3" t="s">
        <v>1818</v>
      </c>
      <c r="M2446" s="3">
        <v>20307</v>
      </c>
      <c r="N2446" s="3">
        <v>31832</v>
      </c>
      <c r="O2446" s="3">
        <v>19478</v>
      </c>
      <c r="P2446" s="3">
        <v>18660</v>
      </c>
      <c r="Q2446" s="3">
        <v>18296</v>
      </c>
    </row>
    <row r="2447" spans="1:17">
      <c r="A2447" s="2">
        <v>72040</v>
      </c>
      <c r="B2447" t="s">
        <v>1741</v>
      </c>
      <c r="C2447" s="2" t="s">
        <v>1755</v>
      </c>
      <c r="D2447" s="2" t="s">
        <v>498</v>
      </c>
      <c r="E2447" s="2" t="s">
        <v>1770</v>
      </c>
      <c r="F2447" s="2" t="s">
        <v>372</v>
      </c>
      <c r="G2447" s="2" t="s">
        <v>372</v>
      </c>
      <c r="H2447" s="3" t="s">
        <v>1819</v>
      </c>
      <c r="I2447" s="3">
        <v>2565</v>
      </c>
      <c r="J2447" s="3">
        <v>16775.9</v>
      </c>
      <c r="K2447" s="3">
        <v>11705.6</v>
      </c>
      <c r="L2447" s="3" t="s">
        <v>1820</v>
      </c>
      <c r="M2447" s="3">
        <v>18583</v>
      </c>
      <c r="N2447" s="3">
        <v>21292</v>
      </c>
      <c r="O2447" s="3">
        <v>19479</v>
      </c>
      <c r="P2447" s="3">
        <v>48758</v>
      </c>
      <c r="Q2447" s="3">
        <v>7521</v>
      </c>
    </row>
    <row r="2448" spans="1:15">
      <c r="A2448" s="2">
        <v>72050</v>
      </c>
      <c r="B2448" t="s">
        <v>1741</v>
      </c>
      <c r="C2448" s="2" t="s">
        <v>1755</v>
      </c>
      <c r="D2448" s="2" t="s">
        <v>498</v>
      </c>
      <c r="E2448" s="2" t="s">
        <v>1770</v>
      </c>
      <c r="F2448" s="2" t="s">
        <v>374</v>
      </c>
      <c r="G2448" s="2" t="s">
        <v>374</v>
      </c>
      <c r="H2448" s="3"/>
      <c r="I2448" s="3"/>
      <c r="J2448" s="3"/>
      <c r="K2448" s="3"/>
      <c r="L2448" s="3"/>
      <c r="M2448" s="3"/>
      <c r="N2448" s="3">
        <v>7410</v>
      </c>
      <c r="O2448" s="3">
        <v>7144</v>
      </c>
    </row>
    <row r="2449" spans="1:7">
      <c r="A2449" s="2">
        <v>72060</v>
      </c>
      <c r="B2449" t="s">
        <v>1741</v>
      </c>
      <c r="C2449" s="2" t="s">
        <v>1755</v>
      </c>
      <c r="D2449" s="2" t="s">
        <v>498</v>
      </c>
      <c r="E2449" s="2" t="s">
        <v>1770</v>
      </c>
      <c r="F2449" s="2" t="s">
        <v>1758</v>
      </c>
      <c r="G2449" s="2" t="s">
        <v>1758</v>
      </c>
    </row>
    <row r="2450" spans="1:17">
      <c r="A2450" s="2">
        <v>72070</v>
      </c>
      <c r="B2450" t="s">
        <v>1741</v>
      </c>
      <c r="C2450" s="2" t="s">
        <v>1755</v>
      </c>
      <c r="D2450" s="2" t="s">
        <v>498</v>
      </c>
      <c r="E2450" s="2" t="s">
        <v>1770</v>
      </c>
      <c r="F2450" s="2" t="s">
        <v>377</v>
      </c>
      <c r="G2450" s="2" t="s">
        <v>377</v>
      </c>
      <c r="H2450" s="3" t="s">
        <v>1821</v>
      </c>
      <c r="I2450" s="3">
        <v>607314.6</v>
      </c>
      <c r="J2450" s="3">
        <v>577269.2</v>
      </c>
      <c r="K2450" s="3">
        <v>482309.4</v>
      </c>
      <c r="L2450" s="3" t="s">
        <v>1822</v>
      </c>
      <c r="M2450" s="3">
        <v>420197</v>
      </c>
      <c r="N2450" s="3">
        <v>280216</v>
      </c>
      <c r="O2450" s="3">
        <v>256231</v>
      </c>
      <c r="P2450" s="3">
        <v>200199</v>
      </c>
      <c r="Q2450" s="3">
        <v>165180</v>
      </c>
    </row>
    <row r="2451" spans="1:17">
      <c r="A2451" s="2">
        <v>72080</v>
      </c>
      <c r="B2451" t="s">
        <v>1741</v>
      </c>
      <c r="C2451" s="2" t="s">
        <v>1755</v>
      </c>
      <c r="D2451" s="2" t="s">
        <v>498</v>
      </c>
      <c r="E2451" s="2" t="s">
        <v>1770</v>
      </c>
      <c r="F2451" s="2" t="s">
        <v>378</v>
      </c>
      <c r="G2451" s="2" t="s">
        <v>378</v>
      </c>
      <c r="H2451" s="3" t="s">
        <v>1823</v>
      </c>
      <c r="I2451" s="3">
        <v>194796.3</v>
      </c>
      <c r="J2451" s="3">
        <v>204043.6</v>
      </c>
      <c r="K2451" s="3">
        <v>195618.3</v>
      </c>
      <c r="L2451" s="3" t="s">
        <v>1824</v>
      </c>
      <c r="M2451" s="3">
        <v>94002</v>
      </c>
      <c r="N2451" s="3">
        <v>89623</v>
      </c>
      <c r="O2451" s="3">
        <v>104614</v>
      </c>
      <c r="P2451" s="3">
        <v>102828</v>
      </c>
      <c r="Q2451" s="3">
        <v>73959</v>
      </c>
    </row>
    <row r="2452" spans="1:17">
      <c r="A2452" s="2">
        <v>72090</v>
      </c>
      <c r="B2452" t="s">
        <v>1741</v>
      </c>
      <c r="C2452" s="2" t="s">
        <v>1755</v>
      </c>
      <c r="D2452" s="2" t="s">
        <v>498</v>
      </c>
      <c r="E2452" s="2" t="s">
        <v>1770</v>
      </c>
      <c r="F2452" s="2" t="s">
        <v>379</v>
      </c>
      <c r="G2452" s="2" t="s">
        <v>379</v>
      </c>
      <c r="H2452" s="3" t="s">
        <v>1825</v>
      </c>
      <c r="I2452" s="3">
        <v>568540</v>
      </c>
      <c r="J2452" s="3">
        <v>611761.9</v>
      </c>
      <c r="K2452" s="3">
        <v>541809.5</v>
      </c>
      <c r="L2452" s="3" t="s">
        <v>1826</v>
      </c>
      <c r="M2452" s="3">
        <v>377664</v>
      </c>
      <c r="N2452" s="3">
        <v>302096</v>
      </c>
      <c r="O2452" s="3">
        <v>236509</v>
      </c>
      <c r="P2452" s="3">
        <v>162518</v>
      </c>
      <c r="Q2452" s="3">
        <v>132367</v>
      </c>
    </row>
    <row r="2453" spans="1:17">
      <c r="A2453" s="2">
        <v>72100</v>
      </c>
      <c r="B2453" t="s">
        <v>1741</v>
      </c>
      <c r="C2453" s="2" t="s">
        <v>1755</v>
      </c>
      <c r="D2453" s="2" t="s">
        <v>498</v>
      </c>
      <c r="E2453" s="2" t="s">
        <v>1770</v>
      </c>
      <c r="F2453" s="2" t="s">
        <v>1759</v>
      </c>
      <c r="G2453" s="2" t="s">
        <v>1759</v>
      </c>
      <c r="H2453" s="3" t="s">
        <v>1827</v>
      </c>
      <c r="I2453" s="3">
        <v>11992.5</v>
      </c>
      <c r="J2453" s="3">
        <v>10249</v>
      </c>
      <c r="K2453" s="3">
        <v>9446.9</v>
      </c>
      <c r="L2453" s="3" t="s">
        <v>1828</v>
      </c>
      <c r="M2453" s="3">
        <v>918</v>
      </c>
      <c r="N2453" s="3">
        <v>18492</v>
      </c>
      <c r="O2453" s="3">
        <v>932</v>
      </c>
      <c r="P2453" s="3">
        <v>41211</v>
      </c>
      <c r="Q2453" s="3">
        <v>259</v>
      </c>
    </row>
    <row r="2454" spans="1:17">
      <c r="A2454" s="2">
        <v>72110</v>
      </c>
      <c r="B2454" t="s">
        <v>1741</v>
      </c>
      <c r="C2454" s="2" t="s">
        <v>1755</v>
      </c>
      <c r="D2454" s="2" t="s">
        <v>498</v>
      </c>
      <c r="E2454" s="2" t="s">
        <v>1770</v>
      </c>
      <c r="F2454" s="2" t="s">
        <v>1760</v>
      </c>
      <c r="G2454" s="2" t="s">
        <v>1760</v>
      </c>
      <c r="H2454" s="3" t="s">
        <v>1829</v>
      </c>
      <c r="I2454" s="3">
        <v>19498.6</v>
      </c>
      <c r="J2454" s="3">
        <v>15938.9</v>
      </c>
      <c r="K2454" s="3">
        <v>14877.3</v>
      </c>
      <c r="L2454" s="3" t="s">
        <v>1830</v>
      </c>
      <c r="M2454" s="3">
        <v>11937</v>
      </c>
      <c r="N2454" s="3">
        <v>35361</v>
      </c>
      <c r="O2454" s="3">
        <v>6122</v>
      </c>
      <c r="P2454" s="3">
        <v>12069</v>
      </c>
      <c r="Q2454" s="3">
        <v>12667</v>
      </c>
    </row>
    <row r="2455" spans="1:17">
      <c r="A2455" s="2">
        <v>72120</v>
      </c>
      <c r="B2455" t="s">
        <v>1741</v>
      </c>
      <c r="C2455" s="2" t="s">
        <v>1755</v>
      </c>
      <c r="D2455" s="2" t="s">
        <v>498</v>
      </c>
      <c r="E2455" s="2" t="s">
        <v>1770</v>
      </c>
      <c r="F2455" s="2" t="s">
        <v>383</v>
      </c>
      <c r="G2455" s="2" t="s">
        <v>383</v>
      </c>
      <c r="H2455" s="3" t="s">
        <v>1831</v>
      </c>
      <c r="I2455" s="3">
        <v>26718.9</v>
      </c>
      <c r="J2455" s="3">
        <v>23067.3</v>
      </c>
      <c r="K2455" s="3">
        <v>22965.7</v>
      </c>
      <c r="L2455" s="3" t="s">
        <v>1832</v>
      </c>
      <c r="M2455" s="3">
        <v>12141</v>
      </c>
      <c r="N2455" s="3">
        <v>11701</v>
      </c>
      <c r="O2455" s="3">
        <v>14356</v>
      </c>
      <c r="P2455" s="3">
        <v>16129</v>
      </c>
      <c r="Q2455" s="3">
        <v>10311</v>
      </c>
    </row>
    <row r="2456" spans="1:17">
      <c r="A2456" s="2">
        <v>72130</v>
      </c>
      <c r="B2456" s="2" t="s">
        <v>1741</v>
      </c>
      <c r="C2456" s="2" t="s">
        <v>1755</v>
      </c>
      <c r="D2456" s="2" t="s">
        <v>498</v>
      </c>
      <c r="E2456" s="2" t="s">
        <v>1770</v>
      </c>
      <c r="F2456" s="2" t="s">
        <v>1771</v>
      </c>
      <c r="G2456" s="2" t="s">
        <v>1771</v>
      </c>
      <c r="H2456" s="3" t="s">
        <v>1833</v>
      </c>
      <c r="I2456" s="3">
        <v>250927.8</v>
      </c>
      <c r="J2456" s="3">
        <v>231019.6</v>
      </c>
      <c r="K2456" s="3">
        <v>217294.3</v>
      </c>
      <c r="L2456" s="3" t="s">
        <v>1834</v>
      </c>
      <c r="M2456" s="3">
        <v>261406</v>
      </c>
      <c r="N2456" s="3">
        <v>274566</v>
      </c>
      <c r="O2456" s="3">
        <v>257217</v>
      </c>
      <c r="P2456" s="3">
        <v>258963</v>
      </c>
      <c r="Q2456" s="3">
        <v>185100</v>
      </c>
    </row>
    <row r="2457" spans="1:17">
      <c r="A2457" s="2">
        <v>72140</v>
      </c>
      <c r="B2457" t="s">
        <v>1741</v>
      </c>
      <c r="C2457" s="2" t="s">
        <v>1755</v>
      </c>
      <c r="D2457" s="2" t="s">
        <v>498</v>
      </c>
      <c r="E2457" s="2" t="s">
        <v>1770</v>
      </c>
      <c r="F2457" s="2" t="s">
        <v>1772</v>
      </c>
      <c r="G2457" s="2" t="s">
        <v>1772</v>
      </c>
      <c r="H2457" s="3" t="s">
        <v>1835</v>
      </c>
      <c r="I2457" s="3">
        <v>90556.6</v>
      </c>
      <c r="J2457" s="3">
        <v>71728.1</v>
      </c>
      <c r="K2457" s="3">
        <v>79725.2</v>
      </c>
      <c r="L2457" s="3" t="s">
        <v>1836</v>
      </c>
      <c r="M2457" s="3">
        <v>26747</v>
      </c>
      <c r="N2457" s="3">
        <v>22356</v>
      </c>
      <c r="O2457" s="3">
        <v>25688</v>
      </c>
      <c r="P2457" s="3">
        <v>13612</v>
      </c>
      <c r="Q2457" s="3">
        <v>12407</v>
      </c>
    </row>
    <row r="2458" spans="1:17">
      <c r="A2458" s="2">
        <v>72150</v>
      </c>
      <c r="B2458" s="2" t="s">
        <v>1741</v>
      </c>
      <c r="C2458" s="2" t="s">
        <v>1755</v>
      </c>
      <c r="D2458" s="2" t="s">
        <v>498</v>
      </c>
      <c r="E2458" s="2" t="s">
        <v>1770</v>
      </c>
      <c r="F2458" s="2" t="s">
        <v>1773</v>
      </c>
      <c r="G2458" s="2" t="s">
        <v>1773</v>
      </c>
      <c r="H2458" s="3" t="s">
        <v>1837</v>
      </c>
      <c r="I2458" s="3">
        <v>23959.2</v>
      </c>
      <c r="J2458" s="3">
        <v>20759.4</v>
      </c>
      <c r="K2458" s="3">
        <v>5839.2</v>
      </c>
      <c r="L2458" s="3" t="s">
        <v>1838</v>
      </c>
      <c r="M2458" s="3">
        <v>6631</v>
      </c>
      <c r="N2458" s="3">
        <v>9733</v>
      </c>
      <c r="O2458" s="3">
        <v>6978</v>
      </c>
      <c r="P2458" s="3">
        <v>7259</v>
      </c>
      <c r="Q2458" s="3">
        <v>11540</v>
      </c>
    </row>
    <row r="2459" spans="1:17">
      <c r="A2459" s="2">
        <v>72160</v>
      </c>
      <c r="B2459" t="s">
        <v>1741</v>
      </c>
      <c r="C2459" s="2" t="s">
        <v>1755</v>
      </c>
      <c r="D2459" s="2" t="s">
        <v>498</v>
      </c>
      <c r="E2459" s="2" t="s">
        <v>1770</v>
      </c>
      <c r="F2459" s="2" t="s">
        <v>1774</v>
      </c>
      <c r="G2459" s="2" t="s">
        <v>1774</v>
      </c>
      <c r="H2459" s="3" t="s">
        <v>1839</v>
      </c>
      <c r="I2459" s="3">
        <v>59099.3</v>
      </c>
      <c r="J2459" s="3">
        <v>85517.4</v>
      </c>
      <c r="K2459" s="3">
        <v>72828.4</v>
      </c>
      <c r="L2459" s="3" t="s">
        <v>1840</v>
      </c>
      <c r="M2459" s="3">
        <v>59338</v>
      </c>
      <c r="N2459" s="3">
        <v>58490</v>
      </c>
      <c r="O2459" s="3">
        <v>55099</v>
      </c>
      <c r="P2459" s="3">
        <v>53055</v>
      </c>
      <c r="Q2459" s="3">
        <v>47536</v>
      </c>
    </row>
    <row r="2460" spans="1:17">
      <c r="A2460" s="2">
        <v>72170</v>
      </c>
      <c r="B2460" t="s">
        <v>1741</v>
      </c>
      <c r="C2460" s="2" t="s">
        <v>1755</v>
      </c>
      <c r="D2460" s="2" t="s">
        <v>498</v>
      </c>
      <c r="E2460" s="2" t="s">
        <v>1770</v>
      </c>
      <c r="F2460" s="2" t="s">
        <v>1775</v>
      </c>
      <c r="G2460" s="2" t="s">
        <v>1775</v>
      </c>
      <c r="H2460" s="3" t="s">
        <v>1841</v>
      </c>
      <c r="I2460" s="3">
        <v>59446.3</v>
      </c>
      <c r="J2460" s="3">
        <v>184363.3</v>
      </c>
      <c r="K2460" s="3">
        <v>158982.1</v>
      </c>
      <c r="L2460" s="3" t="s">
        <v>1842</v>
      </c>
      <c r="M2460" s="3">
        <v>105612</v>
      </c>
      <c r="N2460" s="3">
        <v>85575</v>
      </c>
      <c r="O2460" s="3">
        <v>63895</v>
      </c>
      <c r="P2460" s="3">
        <v>52031</v>
      </c>
      <c r="Q2460" s="3">
        <v>33274</v>
      </c>
    </row>
    <row r="2461" spans="1:17">
      <c r="A2461" s="2">
        <v>72180</v>
      </c>
      <c r="B2461" s="2" t="s">
        <v>1741</v>
      </c>
      <c r="C2461" s="2" t="s">
        <v>1755</v>
      </c>
      <c r="D2461" s="2" t="s">
        <v>498</v>
      </c>
      <c r="E2461" s="2" t="s">
        <v>1770</v>
      </c>
      <c r="F2461" s="2" t="s">
        <v>1776</v>
      </c>
      <c r="G2461" s="2" t="s">
        <v>1776</v>
      </c>
      <c r="H2461" s="3" t="s">
        <v>1843</v>
      </c>
      <c r="I2461" s="3">
        <v>789125.6</v>
      </c>
      <c r="J2461" s="3">
        <v>734280.7</v>
      </c>
      <c r="K2461" s="3">
        <v>658695.6</v>
      </c>
      <c r="L2461" s="3" t="s">
        <v>1844</v>
      </c>
      <c r="M2461" s="3">
        <v>414402</v>
      </c>
      <c r="N2461" s="3">
        <v>270611</v>
      </c>
      <c r="O2461" s="3">
        <v>195969</v>
      </c>
      <c r="P2461" s="3">
        <v>105315</v>
      </c>
      <c r="Q2461" s="3">
        <v>88401</v>
      </c>
    </row>
    <row r="2462" spans="1:17">
      <c r="A2462" s="2">
        <v>72190</v>
      </c>
      <c r="B2462" s="2" t="s">
        <v>1741</v>
      </c>
      <c r="C2462" s="2" t="s">
        <v>1755</v>
      </c>
      <c r="D2462" s="2" t="s">
        <v>498</v>
      </c>
      <c r="E2462" s="2" t="s">
        <v>1770</v>
      </c>
      <c r="F2462" s="2" t="s">
        <v>1777</v>
      </c>
      <c r="G2462" s="2" t="s">
        <v>1777</v>
      </c>
      <c r="H2462" s="3" t="s">
        <v>1845</v>
      </c>
      <c r="I2462" s="3">
        <v>77170.4</v>
      </c>
      <c r="J2462" s="3">
        <v>65602.4</v>
      </c>
      <c r="K2462" s="3">
        <v>51751.1</v>
      </c>
      <c r="L2462" s="3" t="s">
        <v>1846</v>
      </c>
      <c r="M2462" s="3">
        <v>52129</v>
      </c>
      <c r="N2462" s="3">
        <v>52388</v>
      </c>
      <c r="O2462" s="3">
        <v>39173</v>
      </c>
      <c r="P2462" s="3">
        <v>44678</v>
      </c>
      <c r="Q2462" s="3">
        <v>25682</v>
      </c>
    </row>
    <row r="2463" spans="1:17">
      <c r="A2463" s="2">
        <v>72200</v>
      </c>
      <c r="B2463" s="2" t="s">
        <v>1741</v>
      </c>
      <c r="C2463" s="2" t="s">
        <v>1755</v>
      </c>
      <c r="D2463" s="2" t="s">
        <v>498</v>
      </c>
      <c r="E2463" s="2" t="s">
        <v>1770</v>
      </c>
      <c r="F2463" s="2" t="s">
        <v>1778</v>
      </c>
      <c r="G2463" s="2" t="s">
        <v>1778</v>
      </c>
      <c r="H2463" s="3" t="s">
        <v>1847</v>
      </c>
      <c r="I2463" s="3">
        <v>20056.3</v>
      </c>
      <c r="J2463" s="3">
        <v>18258.5</v>
      </c>
      <c r="K2463" s="3">
        <v>15933.3</v>
      </c>
      <c r="L2463" s="3" t="s">
        <v>1848</v>
      </c>
      <c r="M2463" s="3">
        <v>4381</v>
      </c>
      <c r="N2463" s="3">
        <v>3106</v>
      </c>
      <c r="O2463" s="3">
        <v>2789</v>
      </c>
      <c r="P2463" s="3">
        <v>2468</v>
      </c>
      <c r="Q2463" s="3">
        <v>3760</v>
      </c>
    </row>
    <row r="2464" spans="1:17">
      <c r="A2464" s="2">
        <v>72210</v>
      </c>
      <c r="B2464" t="s">
        <v>1741</v>
      </c>
      <c r="C2464" s="2" t="s">
        <v>1755</v>
      </c>
      <c r="D2464" s="2" t="s">
        <v>498</v>
      </c>
      <c r="E2464" s="2" t="s">
        <v>1770</v>
      </c>
      <c r="F2464" s="2" t="s">
        <v>1779</v>
      </c>
      <c r="G2464" s="2" t="s">
        <v>1779</v>
      </c>
      <c r="H2464" s="3" t="s">
        <v>1849</v>
      </c>
      <c r="I2464" s="3">
        <v>61432.9</v>
      </c>
      <c r="J2464" s="3">
        <v>47833.5</v>
      </c>
      <c r="K2464" s="3">
        <v>39980</v>
      </c>
      <c r="L2464" s="3" t="s">
        <v>1850</v>
      </c>
      <c r="M2464" s="3">
        <v>25104</v>
      </c>
      <c r="N2464" s="3">
        <v>21197</v>
      </c>
      <c r="O2464" s="3">
        <v>18058</v>
      </c>
      <c r="P2464" s="3">
        <v>24623</v>
      </c>
      <c r="Q2464" s="3">
        <v>13933</v>
      </c>
    </row>
    <row r="2465" spans="1:17">
      <c r="A2465" s="2">
        <v>72620</v>
      </c>
      <c r="B2465" s="2" t="s">
        <v>1741</v>
      </c>
      <c r="C2465" s="2" t="s">
        <v>1755</v>
      </c>
      <c r="D2465" s="2" t="s">
        <v>1851</v>
      </c>
      <c r="E2465" s="2" t="s">
        <v>1757</v>
      </c>
      <c r="F2465" s="2" t="s">
        <v>1757</v>
      </c>
      <c r="G2465" s="2" t="s">
        <v>1757</v>
      </c>
      <c r="H2465" s="3" t="s">
        <v>1852</v>
      </c>
      <c r="I2465" s="3">
        <v>4817372.8</v>
      </c>
      <c r="J2465" s="3">
        <v>3478157.8</v>
      </c>
      <c r="K2465" s="3">
        <v>3120045.2</v>
      </c>
      <c r="L2465" s="3" t="s">
        <v>1853</v>
      </c>
      <c r="M2465" s="3">
        <v>3214656</v>
      </c>
      <c r="N2465" s="3">
        <v>2743982</v>
      </c>
      <c r="O2465" s="3">
        <v>2356526</v>
      </c>
      <c r="P2465" s="3">
        <v>1673465</v>
      </c>
      <c r="Q2465" s="3">
        <v>1330755</v>
      </c>
    </row>
    <row r="2466" spans="1:17">
      <c r="A2466" s="2">
        <v>72630</v>
      </c>
      <c r="B2466" t="s">
        <v>1741</v>
      </c>
      <c r="C2466" s="2" t="s">
        <v>1755</v>
      </c>
      <c r="D2466" s="2" t="s">
        <v>1851</v>
      </c>
      <c r="E2466" s="2" t="s">
        <v>1757</v>
      </c>
      <c r="F2466" s="2" t="s">
        <v>369</v>
      </c>
      <c r="G2466" s="2" t="s">
        <v>369</v>
      </c>
      <c r="H2466" s="3" t="s">
        <v>1854</v>
      </c>
      <c r="I2466" s="3">
        <v>98278.7</v>
      </c>
      <c r="J2466" s="3">
        <v>81673.1</v>
      </c>
      <c r="K2466" s="3">
        <v>141385.7</v>
      </c>
      <c r="L2466" s="3" t="s">
        <v>1855</v>
      </c>
      <c r="M2466" s="3">
        <v>216300</v>
      </c>
      <c r="N2466" s="3">
        <v>296597</v>
      </c>
      <c r="O2466" s="3">
        <v>253347</v>
      </c>
      <c r="P2466" s="3">
        <v>190427</v>
      </c>
      <c r="Q2466" s="3">
        <v>134045</v>
      </c>
    </row>
    <row r="2467" spans="1:17">
      <c r="A2467" s="2">
        <v>72640</v>
      </c>
      <c r="B2467" t="s">
        <v>1741</v>
      </c>
      <c r="C2467" s="2" t="s">
        <v>1755</v>
      </c>
      <c r="D2467" s="2" t="s">
        <v>1851</v>
      </c>
      <c r="E2467" s="2" t="s">
        <v>1757</v>
      </c>
      <c r="F2467" s="2" t="s">
        <v>372</v>
      </c>
      <c r="G2467" s="2" t="s">
        <v>372</v>
      </c>
      <c r="H2467" s="3" t="s">
        <v>1856</v>
      </c>
      <c r="I2467" s="3">
        <v>11724.1</v>
      </c>
      <c r="J2467" s="3">
        <v>40608.1</v>
      </c>
      <c r="K2467" s="3">
        <v>295645.6</v>
      </c>
      <c r="L2467" s="3" t="s">
        <v>1857</v>
      </c>
      <c r="M2467" s="3">
        <v>267350</v>
      </c>
      <c r="N2467" s="3">
        <v>277620</v>
      </c>
      <c r="O2467" s="3">
        <v>289831</v>
      </c>
      <c r="P2467" s="3">
        <v>301773</v>
      </c>
      <c r="Q2467" s="3">
        <v>340742</v>
      </c>
    </row>
    <row r="2468" spans="1:17">
      <c r="A2468" s="2">
        <v>72650</v>
      </c>
      <c r="B2468" t="s">
        <v>1741</v>
      </c>
      <c r="C2468" s="2" t="s">
        <v>1755</v>
      </c>
      <c r="D2468" s="2" t="s">
        <v>1851</v>
      </c>
      <c r="E2468" s="2" t="s">
        <v>1757</v>
      </c>
      <c r="F2468" s="2" t="s">
        <v>374</v>
      </c>
      <c r="G2468" s="2" t="s">
        <v>374</v>
      </c>
      <c r="H2468" s="3"/>
      <c r="I2468" s="3"/>
      <c r="J2468" s="3"/>
      <c r="K2468" s="3"/>
      <c r="L2468" s="3"/>
      <c r="M2468" s="3"/>
      <c r="N2468" s="3">
        <v>4223</v>
      </c>
      <c r="O2468" s="3"/>
      <c r="P2468" s="3">
        <v>5721</v>
      </c>
      <c r="Q2468" s="3">
        <v>4045</v>
      </c>
    </row>
    <row r="2469" spans="1:7">
      <c r="A2469" s="2">
        <v>72660</v>
      </c>
      <c r="B2469" t="s">
        <v>1741</v>
      </c>
      <c r="C2469" s="2" t="s">
        <v>1755</v>
      </c>
      <c r="D2469" s="2" t="s">
        <v>1851</v>
      </c>
      <c r="E2469" s="2" t="s">
        <v>1757</v>
      </c>
      <c r="F2469" s="2" t="s">
        <v>1758</v>
      </c>
      <c r="G2469" s="2" t="s">
        <v>1758</v>
      </c>
    </row>
    <row r="2470" spans="1:17">
      <c r="A2470" s="2">
        <v>72670</v>
      </c>
      <c r="B2470" t="s">
        <v>1741</v>
      </c>
      <c r="C2470" s="2" t="s">
        <v>1755</v>
      </c>
      <c r="D2470" s="2" t="s">
        <v>1851</v>
      </c>
      <c r="E2470" s="2" t="s">
        <v>1757</v>
      </c>
      <c r="F2470" s="2" t="s">
        <v>377</v>
      </c>
      <c r="G2470" s="2" t="s">
        <v>377</v>
      </c>
      <c r="H2470" s="3" t="s">
        <v>1858</v>
      </c>
      <c r="I2470" s="3">
        <v>3003088.9</v>
      </c>
      <c r="J2470" s="3">
        <v>2084576.2</v>
      </c>
      <c r="K2470" s="3">
        <v>1758742.6</v>
      </c>
      <c r="L2470" s="3" t="s">
        <v>1859</v>
      </c>
      <c r="M2470" s="3">
        <v>1469436</v>
      </c>
      <c r="N2470" s="3">
        <v>1092588</v>
      </c>
      <c r="O2470" s="3">
        <v>923630</v>
      </c>
      <c r="P2470" s="3">
        <v>687027</v>
      </c>
      <c r="Q2470" s="3">
        <v>546508</v>
      </c>
    </row>
    <row r="2471" spans="1:17">
      <c r="A2471" s="2">
        <v>72680</v>
      </c>
      <c r="B2471" t="s">
        <v>1741</v>
      </c>
      <c r="C2471" s="2" t="s">
        <v>1755</v>
      </c>
      <c r="D2471" s="2" t="s">
        <v>1851</v>
      </c>
      <c r="E2471" s="2" t="s">
        <v>1757</v>
      </c>
      <c r="F2471" s="2" t="s">
        <v>378</v>
      </c>
      <c r="G2471" s="2" t="s">
        <v>378</v>
      </c>
      <c r="H2471" s="3" t="s">
        <v>1860</v>
      </c>
      <c r="I2471" s="3">
        <v>49340.5</v>
      </c>
      <c r="J2471" s="3">
        <v>105889.3</v>
      </c>
      <c r="K2471" s="3">
        <v>54779.9</v>
      </c>
      <c r="L2471" s="3" t="s">
        <v>1861</v>
      </c>
      <c r="M2471" s="3">
        <v>43294</v>
      </c>
      <c r="N2471" s="3">
        <v>21776</v>
      </c>
      <c r="O2471" s="3">
        <v>118797</v>
      </c>
      <c r="P2471" s="3">
        <v>2200</v>
      </c>
      <c r="Q2471" s="3">
        <v>895</v>
      </c>
    </row>
    <row r="2472" spans="1:17">
      <c r="A2472" s="2">
        <v>72690</v>
      </c>
      <c r="B2472" t="s">
        <v>1741</v>
      </c>
      <c r="C2472" s="2" t="s">
        <v>1755</v>
      </c>
      <c r="D2472" s="2" t="s">
        <v>1851</v>
      </c>
      <c r="E2472" s="2" t="s">
        <v>1757</v>
      </c>
      <c r="F2472" s="2" t="s">
        <v>379</v>
      </c>
      <c r="G2472" s="2" t="s">
        <v>379</v>
      </c>
      <c r="H2472" s="3" t="s">
        <v>1862</v>
      </c>
      <c r="I2472" s="3">
        <v>1212964.6</v>
      </c>
      <c r="J2472" s="3">
        <v>599028.4</v>
      </c>
      <c r="K2472" s="3">
        <v>564841.7</v>
      </c>
      <c r="L2472" s="3" t="s">
        <v>1863</v>
      </c>
      <c r="M2472" s="3">
        <v>835547</v>
      </c>
      <c r="N2472" s="3">
        <v>690926</v>
      </c>
      <c r="O2472" s="3">
        <v>468234</v>
      </c>
      <c r="P2472" s="3">
        <v>337062</v>
      </c>
      <c r="Q2472" s="3">
        <v>220948</v>
      </c>
    </row>
    <row r="2473" spans="1:17">
      <c r="A2473" s="2">
        <v>72700</v>
      </c>
      <c r="B2473" t="s">
        <v>1741</v>
      </c>
      <c r="C2473" s="2" t="s">
        <v>1755</v>
      </c>
      <c r="D2473" s="2" t="s">
        <v>1851</v>
      </c>
      <c r="E2473" s="2" t="s">
        <v>1757</v>
      </c>
      <c r="F2473" s="2" t="s">
        <v>1759</v>
      </c>
      <c r="G2473" s="2" t="s">
        <v>1759</v>
      </c>
      <c r="H2473" s="3" t="s">
        <v>1864</v>
      </c>
      <c r="I2473" s="3">
        <v>4182.3</v>
      </c>
      <c r="J2473" s="3">
        <v>3382.8</v>
      </c>
      <c r="K2473" s="3">
        <v>2994.9</v>
      </c>
      <c r="L2473" s="3" t="s">
        <v>1865</v>
      </c>
      <c r="M2473" s="3">
        <v>7988</v>
      </c>
      <c r="N2473" s="3">
        <v>58382</v>
      </c>
      <c r="O2473" s="3">
        <v>31563</v>
      </c>
      <c r="P2473" s="3">
        <v>26708</v>
      </c>
      <c r="Q2473" s="3">
        <v>34209</v>
      </c>
    </row>
    <row r="2474" spans="1:17">
      <c r="A2474" s="2">
        <v>72710</v>
      </c>
      <c r="B2474" t="s">
        <v>1741</v>
      </c>
      <c r="C2474" s="2" t="s">
        <v>1755</v>
      </c>
      <c r="D2474" s="2" t="s">
        <v>1851</v>
      </c>
      <c r="E2474" s="2" t="s">
        <v>1757</v>
      </c>
      <c r="F2474" s="2" t="s">
        <v>1760</v>
      </c>
      <c r="G2474" s="2" t="s">
        <v>1760</v>
      </c>
      <c r="H2474" s="3" t="s">
        <v>1866</v>
      </c>
      <c r="I2474" s="3">
        <v>222666.2</v>
      </c>
      <c r="J2474" s="3">
        <v>351270.4</v>
      </c>
      <c r="K2474" s="3">
        <v>143479.6</v>
      </c>
      <c r="L2474" s="3" t="s">
        <v>1867</v>
      </c>
      <c r="M2474" s="3">
        <v>298725</v>
      </c>
      <c r="N2474" s="3">
        <v>251274</v>
      </c>
      <c r="O2474" s="3">
        <v>228348</v>
      </c>
      <c r="P2474" s="3">
        <v>122439</v>
      </c>
      <c r="Q2474" s="3">
        <v>49283</v>
      </c>
    </row>
    <row r="2475" spans="1:17">
      <c r="A2475" s="2">
        <v>72720</v>
      </c>
      <c r="B2475" t="s">
        <v>1741</v>
      </c>
      <c r="C2475" s="2" t="s">
        <v>1755</v>
      </c>
      <c r="D2475" s="2" t="s">
        <v>1851</v>
      </c>
      <c r="E2475" s="2" t="s">
        <v>1757</v>
      </c>
      <c r="F2475" s="2" t="s">
        <v>383</v>
      </c>
      <c r="G2475" s="2" t="s">
        <v>383</v>
      </c>
      <c r="H2475" s="3" t="s">
        <v>1868</v>
      </c>
      <c r="I2475" s="3">
        <v>215127.5</v>
      </c>
      <c r="J2475" s="3">
        <v>211729.5</v>
      </c>
      <c r="K2475" s="3">
        <v>158175.2</v>
      </c>
      <c r="L2475" s="3" t="s">
        <v>1869</v>
      </c>
      <c r="M2475" s="3">
        <v>76016</v>
      </c>
      <c r="N2475" s="3">
        <v>50596</v>
      </c>
      <c r="O2475" s="3">
        <v>42775</v>
      </c>
      <c r="P2475" s="3">
        <v>108</v>
      </c>
      <c r="Q2475" s="3">
        <v>81</v>
      </c>
    </row>
    <row r="2476" spans="1:17">
      <c r="A2476" s="2">
        <v>72730</v>
      </c>
      <c r="B2476" t="s">
        <v>1741</v>
      </c>
      <c r="C2476" s="2" t="s">
        <v>1755</v>
      </c>
      <c r="D2476" s="2" t="s">
        <v>1851</v>
      </c>
      <c r="E2476" s="2" t="s">
        <v>1757</v>
      </c>
      <c r="F2476" s="2" t="s">
        <v>1761</v>
      </c>
      <c r="G2476" s="2" t="s">
        <v>1761</v>
      </c>
      <c r="H2476" s="3" t="s">
        <v>1870</v>
      </c>
      <c r="I2476" s="3">
        <v>62418.6</v>
      </c>
      <c r="J2476" s="3">
        <v>96111.2</v>
      </c>
      <c r="K2476" s="3">
        <v>122169.7</v>
      </c>
      <c r="L2476" s="3" t="s">
        <v>1871</v>
      </c>
      <c r="M2476" s="3">
        <v>161084</v>
      </c>
      <c r="N2476" s="3">
        <v>134489</v>
      </c>
      <c r="O2476" s="3">
        <v>248038</v>
      </c>
      <c r="P2476" s="3">
        <v>125715</v>
      </c>
      <c r="Q2476" s="3">
        <v>75106</v>
      </c>
    </row>
    <row r="2477" spans="1:17">
      <c r="A2477" s="2">
        <v>72740</v>
      </c>
      <c r="B2477" t="s">
        <v>1741</v>
      </c>
      <c r="C2477" s="2" t="s">
        <v>1755</v>
      </c>
      <c r="D2477" s="2" t="s">
        <v>1851</v>
      </c>
      <c r="E2477" s="2" t="s">
        <v>1757</v>
      </c>
      <c r="F2477" s="2" t="s">
        <v>1762</v>
      </c>
      <c r="G2477" s="2" t="s">
        <v>1762</v>
      </c>
      <c r="H2477" s="3" t="s">
        <v>1872</v>
      </c>
      <c r="I2477" s="3">
        <v>431613.9</v>
      </c>
      <c r="J2477" s="3">
        <v>294910.2</v>
      </c>
      <c r="K2477" s="3">
        <v>96818</v>
      </c>
      <c r="L2477" s="3" t="s">
        <v>1873</v>
      </c>
      <c r="M2477" s="3">
        <v>107755</v>
      </c>
      <c r="N2477" s="3">
        <v>80805</v>
      </c>
      <c r="O2477" s="3">
        <v>81078</v>
      </c>
      <c r="P2477" s="3">
        <v>86985</v>
      </c>
      <c r="Q2477" s="3">
        <v>44924</v>
      </c>
    </row>
    <row r="2478" spans="1:17">
      <c r="A2478" s="2">
        <v>72750</v>
      </c>
      <c r="B2478" t="s">
        <v>1741</v>
      </c>
      <c r="C2478" s="2" t="s">
        <v>1755</v>
      </c>
      <c r="D2478" s="2" t="s">
        <v>1851</v>
      </c>
      <c r="E2478" s="2" t="s">
        <v>1757</v>
      </c>
      <c r="F2478" s="2" t="s">
        <v>1763</v>
      </c>
      <c r="G2478" s="2" t="s">
        <v>1763</v>
      </c>
      <c r="H2478" s="3" t="s">
        <v>1874</v>
      </c>
      <c r="I2478" s="3">
        <v>65272.9</v>
      </c>
      <c r="J2478" s="3">
        <v>58284.8</v>
      </c>
      <c r="K2478" s="3">
        <v>296702.8</v>
      </c>
      <c r="L2478" s="3" t="s">
        <v>1875</v>
      </c>
      <c r="M2478" s="3">
        <v>270580</v>
      </c>
      <c r="N2478" s="3">
        <v>265522</v>
      </c>
      <c r="O2478" s="3">
        <v>420068</v>
      </c>
      <c r="P2478" s="3">
        <v>5361</v>
      </c>
      <c r="Q2478" s="3">
        <v>7121</v>
      </c>
    </row>
    <row r="2479" spans="1:17">
      <c r="A2479" s="2">
        <v>72760</v>
      </c>
      <c r="B2479" t="s">
        <v>1741</v>
      </c>
      <c r="C2479" s="2" t="s">
        <v>1755</v>
      </c>
      <c r="D2479" s="2" t="s">
        <v>1851</v>
      </c>
      <c r="E2479" s="2" t="s">
        <v>1757</v>
      </c>
      <c r="F2479" s="2" t="s">
        <v>1764</v>
      </c>
      <c r="G2479" s="2" t="s">
        <v>1764</v>
      </c>
      <c r="H2479" s="3" t="s">
        <v>1876</v>
      </c>
      <c r="I2479" s="3">
        <v>59439.1</v>
      </c>
      <c r="J2479" s="3">
        <v>51317.9</v>
      </c>
      <c r="K2479" s="3">
        <v>18730.8</v>
      </c>
      <c r="L2479" s="3" t="s">
        <v>1877</v>
      </c>
      <c r="M2479" s="3">
        <v>17030</v>
      </c>
      <c r="N2479" s="3">
        <v>12257</v>
      </c>
      <c r="O2479" s="3">
        <v>11123</v>
      </c>
      <c r="P2479" s="3">
        <v>10649</v>
      </c>
      <c r="Q2479" s="3">
        <v>48</v>
      </c>
    </row>
    <row r="2480" spans="1:17">
      <c r="A2480" s="2">
        <v>72770</v>
      </c>
      <c r="B2480" t="s">
        <v>1741</v>
      </c>
      <c r="C2480" s="2" t="s">
        <v>1755</v>
      </c>
      <c r="D2480" s="2" t="s">
        <v>1851</v>
      </c>
      <c r="E2480" s="2" t="s">
        <v>1757</v>
      </c>
      <c r="F2480" s="2" t="s">
        <v>1765</v>
      </c>
      <c r="G2480" s="2" t="s">
        <v>1765</v>
      </c>
      <c r="H2480" s="3" t="s">
        <v>1878</v>
      </c>
      <c r="I2480" s="3">
        <v>2160263.1</v>
      </c>
      <c r="J2480" s="3">
        <v>1568442.9</v>
      </c>
      <c r="K2480" s="3">
        <v>1554645</v>
      </c>
      <c r="L2480" s="3" t="s">
        <v>1879</v>
      </c>
      <c r="M2480" s="3">
        <v>1122613</v>
      </c>
      <c r="N2480" s="3">
        <v>910203</v>
      </c>
      <c r="O2480" s="3">
        <v>715672</v>
      </c>
      <c r="P2480" s="3">
        <v>491767</v>
      </c>
      <c r="Q2480" s="3">
        <v>289786</v>
      </c>
    </row>
    <row r="2481" spans="1:17">
      <c r="A2481" s="2">
        <v>72780</v>
      </c>
      <c r="B2481" t="s">
        <v>1741</v>
      </c>
      <c r="C2481" s="2" t="s">
        <v>1755</v>
      </c>
      <c r="D2481" s="2" t="s">
        <v>1851</v>
      </c>
      <c r="E2481" s="2" t="s">
        <v>1757</v>
      </c>
      <c r="F2481" s="2" t="s">
        <v>1766</v>
      </c>
      <c r="G2481" s="2" t="s">
        <v>1766</v>
      </c>
      <c r="H2481" s="3" t="s">
        <v>1880</v>
      </c>
      <c r="I2481" s="3">
        <v>1507687.7</v>
      </c>
      <c r="J2481" s="3">
        <v>1062107.5</v>
      </c>
      <c r="K2481" s="3">
        <v>747242.3</v>
      </c>
      <c r="L2481" s="3" t="s">
        <v>1881</v>
      </c>
      <c r="M2481" s="3">
        <v>1254758</v>
      </c>
      <c r="N2481" s="3">
        <v>1011467</v>
      </c>
      <c r="O2481" s="3">
        <v>772578</v>
      </c>
      <c r="P2481" s="3">
        <v>421964</v>
      </c>
      <c r="Q2481" s="3">
        <v>325795</v>
      </c>
    </row>
    <row r="2482" spans="1:17">
      <c r="A2482" s="2">
        <v>72790</v>
      </c>
      <c r="B2482" t="s">
        <v>1741</v>
      </c>
      <c r="C2482" s="2" t="s">
        <v>1755</v>
      </c>
      <c r="D2482" s="2" t="s">
        <v>1851</v>
      </c>
      <c r="E2482" s="2" t="s">
        <v>1757</v>
      </c>
      <c r="F2482" s="2" t="s">
        <v>1767</v>
      </c>
      <c r="G2482" s="2" t="s">
        <v>1767</v>
      </c>
      <c r="H2482" s="3" t="s">
        <v>1882</v>
      </c>
      <c r="I2482" s="3">
        <v>281969.1</v>
      </c>
      <c r="J2482" s="3">
        <v>265722.2</v>
      </c>
      <c r="K2482" s="3">
        <v>191688</v>
      </c>
      <c r="L2482" s="3" t="s">
        <v>1883</v>
      </c>
      <c r="M2482" s="3">
        <v>213594</v>
      </c>
      <c r="N2482" s="3">
        <v>243498</v>
      </c>
      <c r="O2482" s="3">
        <v>51629</v>
      </c>
      <c r="P2482" s="3">
        <v>458654</v>
      </c>
      <c r="Q2482" s="3">
        <v>481972</v>
      </c>
    </row>
    <row r="2483" spans="1:17">
      <c r="A2483" s="2">
        <v>72800</v>
      </c>
      <c r="B2483" t="s">
        <v>1741</v>
      </c>
      <c r="C2483" s="2" t="s">
        <v>1755</v>
      </c>
      <c r="D2483" s="2" t="s">
        <v>1851</v>
      </c>
      <c r="E2483" s="2" t="s">
        <v>1757</v>
      </c>
      <c r="F2483" s="2" t="s">
        <v>1768</v>
      </c>
      <c r="G2483" s="2" t="s">
        <v>1768</v>
      </c>
      <c r="H2483" s="3" t="s">
        <v>1884</v>
      </c>
      <c r="I2483" s="3">
        <v>11372.3</v>
      </c>
      <c r="J2483" s="3">
        <v>18165.3</v>
      </c>
      <c r="K2483" s="3">
        <v>17902.6</v>
      </c>
      <c r="L2483" s="3" t="s">
        <v>1885</v>
      </c>
      <c r="M2483" s="3">
        <v>14513</v>
      </c>
      <c r="N2483" s="3">
        <v>18840</v>
      </c>
      <c r="O2483" s="3">
        <v>11026</v>
      </c>
      <c r="P2483" s="3">
        <v>13046</v>
      </c>
      <c r="Q2483" s="3">
        <v>9825</v>
      </c>
    </row>
    <row r="2484" spans="1:17">
      <c r="A2484" s="2">
        <v>72810</v>
      </c>
      <c r="B2484" t="s">
        <v>1741</v>
      </c>
      <c r="C2484" s="2" t="s">
        <v>1755</v>
      </c>
      <c r="D2484" s="2" t="s">
        <v>1851</v>
      </c>
      <c r="E2484" s="2" t="s">
        <v>1757</v>
      </c>
      <c r="F2484" s="2" t="s">
        <v>1769</v>
      </c>
      <c r="G2484" s="2" t="s">
        <v>1769</v>
      </c>
      <c r="H2484" s="3" t="s">
        <v>1886</v>
      </c>
      <c r="I2484" s="3">
        <v>237336.1</v>
      </c>
      <c r="J2484" s="3">
        <v>63095.8</v>
      </c>
      <c r="K2484" s="3">
        <v>74146</v>
      </c>
      <c r="L2484" s="3" t="s">
        <v>1865</v>
      </c>
      <c r="M2484" s="3">
        <v>52729</v>
      </c>
      <c r="N2484" s="3">
        <v>66901</v>
      </c>
      <c r="O2484" s="3">
        <v>45315</v>
      </c>
      <c r="P2484" s="3">
        <v>103237</v>
      </c>
      <c r="Q2484" s="3">
        <v>4219</v>
      </c>
    </row>
    <row r="2485" spans="1:17">
      <c r="A2485" s="2">
        <v>72820</v>
      </c>
      <c r="B2485" t="s">
        <v>1741</v>
      </c>
      <c r="C2485" s="2" t="s">
        <v>1755</v>
      </c>
      <c r="D2485" s="2" t="s">
        <v>1851</v>
      </c>
      <c r="E2485" s="2" t="s">
        <v>1770</v>
      </c>
      <c r="F2485" s="2" t="s">
        <v>1770</v>
      </c>
      <c r="G2485" s="2" t="s">
        <v>1770</v>
      </c>
      <c r="H2485" s="3" t="s">
        <v>1887</v>
      </c>
      <c r="I2485" s="3">
        <v>966559.1</v>
      </c>
      <c r="J2485" s="3">
        <v>992732</v>
      </c>
      <c r="K2485" s="3">
        <v>982776.4</v>
      </c>
      <c r="L2485" s="3" t="s">
        <v>1888</v>
      </c>
      <c r="M2485" s="3">
        <v>734937</v>
      </c>
      <c r="N2485" s="3">
        <v>607467</v>
      </c>
      <c r="O2485" s="3">
        <v>488805</v>
      </c>
      <c r="P2485" s="3">
        <v>404393</v>
      </c>
      <c r="Q2485" s="3">
        <v>321858</v>
      </c>
    </row>
    <row r="2486" spans="1:17">
      <c r="A2486" s="2">
        <v>72830</v>
      </c>
      <c r="B2486" t="s">
        <v>1741</v>
      </c>
      <c r="C2486" s="2" t="s">
        <v>1755</v>
      </c>
      <c r="D2486" s="2" t="s">
        <v>1851</v>
      </c>
      <c r="E2486" s="2" t="s">
        <v>1770</v>
      </c>
      <c r="F2486" s="2" t="s">
        <v>369</v>
      </c>
      <c r="G2486" s="2" t="s">
        <v>369</v>
      </c>
      <c r="H2486" s="3"/>
      <c r="I2486" s="3">
        <v>134.7</v>
      </c>
      <c r="J2486" s="3">
        <v>135.4</v>
      </c>
      <c r="K2486" s="3">
        <v>10675.6</v>
      </c>
      <c r="L2486" s="3" t="s">
        <v>1889</v>
      </c>
      <c r="M2486" s="3">
        <v>13231</v>
      </c>
      <c r="N2486" s="3">
        <v>21114</v>
      </c>
      <c r="O2486" s="3">
        <v>13108</v>
      </c>
      <c r="P2486" s="3">
        <v>13013</v>
      </c>
      <c r="Q2486" s="3">
        <v>12830</v>
      </c>
    </row>
    <row r="2487" spans="1:17">
      <c r="A2487" s="2">
        <v>72840</v>
      </c>
      <c r="B2487" t="s">
        <v>1741</v>
      </c>
      <c r="C2487" s="2" t="s">
        <v>1755</v>
      </c>
      <c r="D2487" s="2" t="s">
        <v>1851</v>
      </c>
      <c r="E2487" s="2" t="s">
        <v>1770</v>
      </c>
      <c r="F2487" s="2" t="s">
        <v>372</v>
      </c>
      <c r="G2487" s="2" t="s">
        <v>372</v>
      </c>
      <c r="H2487" s="3" t="s">
        <v>1890</v>
      </c>
      <c r="I2487" s="3">
        <v>1953.9</v>
      </c>
      <c r="J2487" s="3">
        <v>10214.3</v>
      </c>
      <c r="K2487" s="3">
        <v>6689</v>
      </c>
      <c r="L2487" s="3" t="s">
        <v>334</v>
      </c>
      <c r="M2487" s="3">
        <v>10648</v>
      </c>
      <c r="N2487" s="3">
        <v>18022</v>
      </c>
      <c r="O2487" s="3">
        <v>17925</v>
      </c>
      <c r="P2487" s="3">
        <v>34886</v>
      </c>
      <c r="Q2487" s="3">
        <v>7459</v>
      </c>
    </row>
    <row r="2488" spans="1:15">
      <c r="A2488" s="2">
        <v>72850</v>
      </c>
      <c r="B2488" t="s">
        <v>1741</v>
      </c>
      <c r="C2488" s="2" t="s">
        <v>1755</v>
      </c>
      <c r="D2488" s="2" t="s">
        <v>1851</v>
      </c>
      <c r="E2488" s="2" t="s">
        <v>1770</v>
      </c>
      <c r="F2488" s="2" t="s">
        <v>374</v>
      </c>
      <c r="G2488" s="2" t="s">
        <v>374</v>
      </c>
      <c r="H2488" s="3"/>
      <c r="I2488" s="3"/>
      <c r="J2488" s="3"/>
      <c r="K2488" s="3"/>
      <c r="L2488" s="3"/>
      <c r="M2488" s="3"/>
      <c r="N2488" s="3">
        <v>4522</v>
      </c>
      <c r="O2488" s="3">
        <v>3927</v>
      </c>
    </row>
    <row r="2489" spans="1:7">
      <c r="A2489" s="2">
        <v>72860</v>
      </c>
      <c r="B2489" t="s">
        <v>1741</v>
      </c>
      <c r="C2489" s="2" t="s">
        <v>1755</v>
      </c>
      <c r="D2489" s="2" t="s">
        <v>1851</v>
      </c>
      <c r="E2489" s="2" t="s">
        <v>1770</v>
      </c>
      <c r="F2489" s="2" t="s">
        <v>1758</v>
      </c>
      <c r="G2489" s="2" t="s">
        <v>1758</v>
      </c>
    </row>
    <row r="2490" spans="1:17">
      <c r="A2490" s="2">
        <v>72870</v>
      </c>
      <c r="B2490" t="s">
        <v>1741</v>
      </c>
      <c r="C2490" s="2" t="s">
        <v>1755</v>
      </c>
      <c r="D2490" s="2" t="s">
        <v>1851</v>
      </c>
      <c r="E2490" s="2" t="s">
        <v>1770</v>
      </c>
      <c r="F2490" s="2" t="s">
        <v>377</v>
      </c>
      <c r="G2490" s="2" t="s">
        <v>377</v>
      </c>
      <c r="H2490" s="3" t="s">
        <v>1891</v>
      </c>
      <c r="I2490" s="3">
        <v>452024.8</v>
      </c>
      <c r="J2490" s="3">
        <v>402253.7</v>
      </c>
      <c r="K2490" s="3">
        <v>339415.2</v>
      </c>
      <c r="L2490" s="3" t="s">
        <v>1892</v>
      </c>
      <c r="M2490" s="3">
        <v>300362</v>
      </c>
      <c r="N2490" s="3">
        <v>202523</v>
      </c>
      <c r="O2490" s="3">
        <v>181417</v>
      </c>
      <c r="P2490" s="3">
        <v>134709</v>
      </c>
      <c r="Q2490" s="3">
        <v>131101</v>
      </c>
    </row>
    <row r="2491" spans="1:17">
      <c r="A2491" s="2">
        <v>72880</v>
      </c>
      <c r="B2491" t="s">
        <v>1741</v>
      </c>
      <c r="C2491" s="2" t="s">
        <v>1755</v>
      </c>
      <c r="D2491" s="2" t="s">
        <v>1851</v>
      </c>
      <c r="E2491" s="2" t="s">
        <v>1770</v>
      </c>
      <c r="F2491" s="2" t="s">
        <v>378</v>
      </c>
      <c r="G2491" s="2" t="s">
        <v>378</v>
      </c>
      <c r="H2491" s="3" t="s">
        <v>1893</v>
      </c>
      <c r="I2491" s="3">
        <v>60422.6</v>
      </c>
      <c r="J2491" s="3">
        <v>66434.7</v>
      </c>
      <c r="K2491" s="3">
        <v>159298.6</v>
      </c>
      <c r="L2491" s="3" t="s">
        <v>1894</v>
      </c>
      <c r="M2491" s="3">
        <v>73276</v>
      </c>
      <c r="N2491" s="3">
        <v>59225</v>
      </c>
      <c r="O2491" s="3">
        <v>74767</v>
      </c>
      <c r="P2491" s="3">
        <v>79510</v>
      </c>
      <c r="Q2491" s="3">
        <v>59005</v>
      </c>
    </row>
    <row r="2492" spans="1:17">
      <c r="A2492" s="2">
        <v>72890</v>
      </c>
      <c r="B2492" t="s">
        <v>1741</v>
      </c>
      <c r="C2492" s="2" t="s">
        <v>1755</v>
      </c>
      <c r="D2492" s="2" t="s">
        <v>1851</v>
      </c>
      <c r="E2492" s="2" t="s">
        <v>1770</v>
      </c>
      <c r="F2492" s="2" t="s">
        <v>379</v>
      </c>
      <c r="G2492" s="2" t="s">
        <v>379</v>
      </c>
      <c r="H2492" s="3" t="s">
        <v>1895</v>
      </c>
      <c r="I2492" s="3">
        <v>421923.1</v>
      </c>
      <c r="J2492" s="3">
        <v>489524.6</v>
      </c>
      <c r="K2492" s="3">
        <v>442497.5</v>
      </c>
      <c r="L2492" s="3" t="s">
        <v>1896</v>
      </c>
      <c r="M2492" s="3">
        <v>318590</v>
      </c>
      <c r="N2492" s="3">
        <v>252462</v>
      </c>
      <c r="O2492" s="3">
        <v>183813</v>
      </c>
      <c r="P2492" s="3">
        <v>119723</v>
      </c>
      <c r="Q2492" s="3">
        <v>90269</v>
      </c>
    </row>
    <row r="2493" spans="1:17">
      <c r="A2493" s="2">
        <v>72900</v>
      </c>
      <c r="B2493" t="s">
        <v>1741</v>
      </c>
      <c r="C2493" s="2" t="s">
        <v>1755</v>
      </c>
      <c r="D2493" s="2" t="s">
        <v>1851</v>
      </c>
      <c r="E2493" s="2" t="s">
        <v>1770</v>
      </c>
      <c r="F2493" s="2" t="s">
        <v>1759</v>
      </c>
      <c r="G2493" s="2" t="s">
        <v>1759</v>
      </c>
      <c r="H2493" s="3" t="s">
        <v>1897</v>
      </c>
      <c r="I2493" s="3">
        <v>2441.3</v>
      </c>
      <c r="J2493" s="3">
        <v>2450.4</v>
      </c>
      <c r="K2493" s="3">
        <v>2742.9</v>
      </c>
      <c r="L2493" s="3" t="s">
        <v>1898</v>
      </c>
      <c r="M2493" s="3">
        <v>270</v>
      </c>
      <c r="N2493" s="3">
        <v>13957</v>
      </c>
      <c r="O2493" s="3">
        <v>606</v>
      </c>
      <c r="P2493" s="3">
        <v>27651</v>
      </c>
      <c r="Q2493" s="3">
        <v>118</v>
      </c>
    </row>
    <row r="2494" spans="1:17">
      <c r="A2494" s="2">
        <v>72910</v>
      </c>
      <c r="B2494" t="s">
        <v>1741</v>
      </c>
      <c r="C2494" s="2" t="s">
        <v>1755</v>
      </c>
      <c r="D2494" s="2" t="s">
        <v>1851</v>
      </c>
      <c r="E2494" s="2" t="s">
        <v>1770</v>
      </c>
      <c r="F2494" s="2" t="s">
        <v>1760</v>
      </c>
      <c r="G2494" s="2" t="s">
        <v>1760</v>
      </c>
      <c r="H2494" s="3" t="s">
        <v>1899</v>
      </c>
      <c r="I2494" s="3">
        <v>14164.6</v>
      </c>
      <c r="J2494" s="3">
        <v>10957.7</v>
      </c>
      <c r="K2494" s="3">
        <v>10495.1</v>
      </c>
      <c r="L2494" s="3" t="s">
        <v>1900</v>
      </c>
      <c r="M2494" s="3">
        <v>9231</v>
      </c>
      <c r="N2494" s="3">
        <v>26617</v>
      </c>
      <c r="O2494" s="3">
        <v>4892</v>
      </c>
      <c r="P2494" s="3">
        <v>11314</v>
      </c>
      <c r="Q2494" s="3">
        <v>12876</v>
      </c>
    </row>
    <row r="2495" spans="1:17">
      <c r="A2495" s="2">
        <v>72920</v>
      </c>
      <c r="B2495" t="s">
        <v>1741</v>
      </c>
      <c r="C2495" s="2" t="s">
        <v>1755</v>
      </c>
      <c r="D2495" s="2" t="s">
        <v>1851</v>
      </c>
      <c r="E2495" s="2" t="s">
        <v>1770</v>
      </c>
      <c r="F2495" s="2" t="s">
        <v>383</v>
      </c>
      <c r="G2495" s="2" t="s">
        <v>383</v>
      </c>
      <c r="H2495" s="3" t="s">
        <v>1901</v>
      </c>
      <c r="I2495" s="3">
        <v>13494.1</v>
      </c>
      <c r="J2495" s="3">
        <v>10761.2</v>
      </c>
      <c r="K2495" s="3">
        <v>10962.5</v>
      </c>
      <c r="L2495" s="3" t="s">
        <v>1902</v>
      </c>
      <c r="M2495" s="3">
        <v>9329</v>
      </c>
      <c r="N2495" s="3">
        <v>9026</v>
      </c>
      <c r="O2495" s="3">
        <v>8350</v>
      </c>
      <c r="P2495" s="3">
        <v>10572</v>
      </c>
      <c r="Q2495" s="3">
        <v>7441</v>
      </c>
    </row>
    <row r="2496" spans="1:17">
      <c r="A2496" s="2">
        <v>72930</v>
      </c>
      <c r="B2496" t="s">
        <v>1741</v>
      </c>
      <c r="C2496" s="2" t="s">
        <v>1755</v>
      </c>
      <c r="D2496" s="2" t="s">
        <v>1851</v>
      </c>
      <c r="E2496" s="2" t="s">
        <v>1770</v>
      </c>
      <c r="F2496" s="2" t="s">
        <v>1771</v>
      </c>
      <c r="G2496" s="2" t="s">
        <v>1771</v>
      </c>
      <c r="H2496" s="3" t="s">
        <v>1903</v>
      </c>
      <c r="I2496" s="3">
        <v>179045.5</v>
      </c>
      <c r="J2496" s="3">
        <v>174500.8</v>
      </c>
      <c r="K2496" s="3">
        <v>159733.6</v>
      </c>
      <c r="L2496" s="3" t="s">
        <v>1904</v>
      </c>
      <c r="M2496" s="3">
        <v>204514</v>
      </c>
      <c r="N2496" s="3">
        <v>206609</v>
      </c>
      <c r="O2496" s="3">
        <v>181682</v>
      </c>
      <c r="P2496" s="3">
        <v>182060</v>
      </c>
      <c r="Q2496" s="3">
        <v>154036</v>
      </c>
    </row>
    <row r="2497" spans="1:17">
      <c r="A2497" s="2">
        <v>72940</v>
      </c>
      <c r="B2497" s="2" t="s">
        <v>1741</v>
      </c>
      <c r="C2497" s="2" t="s">
        <v>1755</v>
      </c>
      <c r="D2497" s="2" t="s">
        <v>1851</v>
      </c>
      <c r="E2497" s="2" t="s">
        <v>1770</v>
      </c>
      <c r="F2497" s="2" t="s">
        <v>1772</v>
      </c>
      <c r="G2497" s="2" t="s">
        <v>1772</v>
      </c>
      <c r="H2497" s="3" t="s">
        <v>1905</v>
      </c>
      <c r="I2497" s="3">
        <v>54613.1</v>
      </c>
      <c r="J2497" s="3">
        <v>39073</v>
      </c>
      <c r="K2497" s="3">
        <v>50534.8</v>
      </c>
      <c r="L2497" s="3" t="s">
        <v>1906</v>
      </c>
      <c r="M2497" s="3">
        <v>17957</v>
      </c>
      <c r="N2497" s="3">
        <v>15877</v>
      </c>
      <c r="O2497" s="3">
        <v>17033</v>
      </c>
      <c r="P2497" s="3">
        <v>7493</v>
      </c>
      <c r="Q2497" s="3">
        <v>6279</v>
      </c>
    </row>
    <row r="2498" spans="1:17">
      <c r="A2498" s="2">
        <v>72950</v>
      </c>
      <c r="B2498" t="s">
        <v>1741</v>
      </c>
      <c r="C2498" s="2" t="s">
        <v>1755</v>
      </c>
      <c r="D2498" s="2" t="s">
        <v>1851</v>
      </c>
      <c r="E2498" s="2" t="s">
        <v>1770</v>
      </c>
      <c r="F2498" s="2" t="s">
        <v>1773</v>
      </c>
      <c r="G2498" s="2" t="s">
        <v>1773</v>
      </c>
      <c r="H2498" s="3" t="s">
        <v>1907</v>
      </c>
      <c r="I2498" s="3">
        <v>24185.3</v>
      </c>
      <c r="J2498" s="3">
        <v>19719.8</v>
      </c>
      <c r="K2498" s="3">
        <v>4152.5</v>
      </c>
      <c r="L2498" s="3" t="s">
        <v>1908</v>
      </c>
      <c r="M2498" s="3">
        <v>1733</v>
      </c>
      <c r="N2498" s="3">
        <v>6322</v>
      </c>
      <c r="O2498" s="3">
        <v>3100</v>
      </c>
      <c r="P2498" s="3">
        <v>3516</v>
      </c>
      <c r="Q2498" s="3">
        <v>8915</v>
      </c>
    </row>
    <row r="2499" spans="1:17">
      <c r="A2499" s="2">
        <v>72960</v>
      </c>
      <c r="B2499" t="s">
        <v>1741</v>
      </c>
      <c r="C2499" s="2" t="s">
        <v>1755</v>
      </c>
      <c r="D2499" s="2" t="s">
        <v>1851</v>
      </c>
      <c r="E2499" s="2" t="s">
        <v>1770</v>
      </c>
      <c r="F2499" s="2" t="s">
        <v>1774</v>
      </c>
      <c r="G2499" s="2" t="s">
        <v>1774</v>
      </c>
      <c r="H2499" s="3" t="s">
        <v>1909</v>
      </c>
      <c r="I2499" s="3">
        <v>44450.6</v>
      </c>
      <c r="J2499" s="3">
        <v>41645.2</v>
      </c>
      <c r="K2499" s="3">
        <v>37830.2</v>
      </c>
      <c r="L2499" s="3" t="s">
        <v>1910</v>
      </c>
      <c r="M2499" s="3">
        <v>33277</v>
      </c>
      <c r="N2499" s="3">
        <v>31655</v>
      </c>
      <c r="O2499" s="3">
        <v>31107</v>
      </c>
      <c r="P2499" s="3">
        <v>29843</v>
      </c>
      <c r="Q2499" s="3">
        <v>27219</v>
      </c>
    </row>
    <row r="2500" spans="1:17">
      <c r="A2500" s="2">
        <v>72970</v>
      </c>
      <c r="B2500" t="s">
        <v>1741</v>
      </c>
      <c r="C2500" s="2" t="s">
        <v>1755</v>
      </c>
      <c r="D2500" s="2" t="s">
        <v>1851</v>
      </c>
      <c r="E2500" s="2" t="s">
        <v>1770</v>
      </c>
      <c r="F2500" s="2" t="s">
        <v>1775</v>
      </c>
      <c r="G2500" s="2" t="s">
        <v>1775</v>
      </c>
      <c r="H2500" s="3" t="s">
        <v>1911</v>
      </c>
      <c r="I2500" s="3">
        <v>43584.1</v>
      </c>
      <c r="J2500" s="3">
        <v>146942.3</v>
      </c>
      <c r="K2500" s="3">
        <v>122534.9</v>
      </c>
      <c r="L2500" s="3" t="s">
        <v>1912</v>
      </c>
      <c r="M2500" s="3">
        <v>86468</v>
      </c>
      <c r="N2500" s="3">
        <v>68074</v>
      </c>
      <c r="O2500" s="3">
        <v>53915</v>
      </c>
      <c r="P2500" s="3">
        <v>41409</v>
      </c>
      <c r="Q2500" s="3">
        <v>27383</v>
      </c>
    </row>
    <row r="2501" spans="1:17">
      <c r="A2501" s="2">
        <v>72980</v>
      </c>
      <c r="B2501" t="s">
        <v>1741</v>
      </c>
      <c r="C2501" s="2" t="s">
        <v>1755</v>
      </c>
      <c r="D2501" s="2" t="s">
        <v>1851</v>
      </c>
      <c r="E2501" s="2" t="s">
        <v>1770</v>
      </c>
      <c r="F2501" s="2" t="s">
        <v>1776</v>
      </c>
      <c r="G2501" s="2" t="s">
        <v>1776</v>
      </c>
      <c r="H2501" s="3" t="s">
        <v>1913</v>
      </c>
      <c r="I2501" s="3">
        <v>524047.9</v>
      </c>
      <c r="J2501" s="3">
        <v>483969.1</v>
      </c>
      <c r="K2501" s="3">
        <v>531030.4</v>
      </c>
      <c r="L2501" s="3" t="s">
        <v>1914</v>
      </c>
      <c r="M2501" s="3">
        <v>322038</v>
      </c>
      <c r="N2501" s="3">
        <v>222760</v>
      </c>
      <c r="O2501" s="3">
        <v>153431</v>
      </c>
      <c r="P2501" s="3">
        <v>80186</v>
      </c>
      <c r="Q2501" s="3">
        <v>63562</v>
      </c>
    </row>
    <row r="2502" spans="1:17">
      <c r="A2502" s="2">
        <v>72990</v>
      </c>
      <c r="B2502" t="s">
        <v>1741</v>
      </c>
      <c r="C2502" s="2" t="s">
        <v>1755</v>
      </c>
      <c r="D2502" s="2" t="s">
        <v>1851</v>
      </c>
      <c r="E2502" s="2" t="s">
        <v>1770</v>
      </c>
      <c r="F2502" s="2" t="s">
        <v>1777</v>
      </c>
      <c r="G2502" s="2" t="s">
        <v>1777</v>
      </c>
      <c r="H2502" s="3" t="s">
        <v>1915</v>
      </c>
      <c r="I2502" s="3">
        <v>50870.2</v>
      </c>
      <c r="J2502" s="3">
        <v>45188.7</v>
      </c>
      <c r="K2502" s="3">
        <v>38955.6</v>
      </c>
      <c r="L2502" s="3" t="s">
        <v>1916</v>
      </c>
      <c r="M2502" s="3">
        <v>46057</v>
      </c>
      <c r="N2502" s="3">
        <v>35852</v>
      </c>
      <c r="O2502" s="3">
        <v>30842</v>
      </c>
      <c r="P2502" s="3">
        <v>40698</v>
      </c>
      <c r="Q2502" s="3">
        <v>22148</v>
      </c>
    </row>
    <row r="2503" spans="1:17">
      <c r="A2503" s="2">
        <v>73000</v>
      </c>
      <c r="B2503" t="s">
        <v>1741</v>
      </c>
      <c r="C2503" s="2" t="s">
        <v>1755</v>
      </c>
      <c r="D2503" s="2" t="s">
        <v>1851</v>
      </c>
      <c r="E2503" s="2" t="s">
        <v>1770</v>
      </c>
      <c r="F2503" s="2" t="s">
        <v>1778</v>
      </c>
      <c r="G2503" s="2" t="s">
        <v>1778</v>
      </c>
      <c r="H2503" s="3" t="s">
        <v>1917</v>
      </c>
      <c r="I2503" s="3">
        <v>11330.5</v>
      </c>
      <c r="J2503" s="3">
        <v>9674.9</v>
      </c>
      <c r="K2503" s="3">
        <v>9538.9</v>
      </c>
      <c r="L2503" s="3" t="s">
        <v>1918</v>
      </c>
      <c r="M2503" s="3">
        <v>2804</v>
      </c>
      <c r="N2503" s="3">
        <v>2410</v>
      </c>
      <c r="O2503" s="3">
        <v>1385</v>
      </c>
      <c r="P2503" s="3">
        <v>1181</v>
      </c>
      <c r="Q2503" s="3">
        <v>1607</v>
      </c>
    </row>
    <row r="2504" spans="1:17">
      <c r="A2504" s="2">
        <v>73010</v>
      </c>
      <c r="B2504" t="s">
        <v>1741</v>
      </c>
      <c r="C2504" s="2" t="s">
        <v>1755</v>
      </c>
      <c r="D2504" s="2" t="s">
        <v>1851</v>
      </c>
      <c r="E2504" s="2" t="s">
        <v>1770</v>
      </c>
      <c r="F2504" s="2" t="s">
        <v>1779</v>
      </c>
      <c r="G2504" s="2" t="s">
        <v>1779</v>
      </c>
      <c r="H2504" s="3" t="s">
        <v>1919</v>
      </c>
      <c r="I2504" s="3">
        <v>34431.9</v>
      </c>
      <c r="J2504" s="3">
        <v>32018.2</v>
      </c>
      <c r="K2504" s="3">
        <v>28465.5</v>
      </c>
      <c r="L2504" s="3" t="s">
        <v>1920</v>
      </c>
      <c r="M2504" s="3">
        <v>20089</v>
      </c>
      <c r="N2504" s="3">
        <v>17908</v>
      </c>
      <c r="O2504" s="3">
        <v>16311</v>
      </c>
      <c r="P2504" s="3">
        <v>18007</v>
      </c>
      <c r="Q2504" s="3">
        <v>10708</v>
      </c>
    </row>
    <row r="2505" spans="1:17">
      <c r="A2505" s="2">
        <v>73020</v>
      </c>
      <c r="B2505" s="2" t="s">
        <v>1741</v>
      </c>
      <c r="C2505" s="2" t="s">
        <v>1755</v>
      </c>
      <c r="D2505" s="2" t="s">
        <v>1921</v>
      </c>
      <c r="E2505" s="2" t="s">
        <v>1757</v>
      </c>
      <c r="F2505" s="2" t="s">
        <v>1757</v>
      </c>
      <c r="G2505" s="2" t="s">
        <v>1757</v>
      </c>
      <c r="H2505" s="3" t="s">
        <v>1922</v>
      </c>
      <c r="I2505" s="3">
        <v>13429919.2</v>
      </c>
      <c r="J2505" s="3">
        <v>8856576.1</v>
      </c>
      <c r="K2505" s="3">
        <v>7901645.7</v>
      </c>
      <c r="L2505" s="3" t="s">
        <v>1923</v>
      </c>
      <c r="M2505" s="3">
        <v>9701992</v>
      </c>
      <c r="N2505" s="3">
        <v>7336746</v>
      </c>
      <c r="O2505" s="3">
        <v>6134676</v>
      </c>
      <c r="P2505" s="3">
        <v>4831061</v>
      </c>
      <c r="Q2505" s="3">
        <v>3934553</v>
      </c>
    </row>
    <row r="2506" spans="1:17">
      <c r="A2506" s="2">
        <v>73030</v>
      </c>
      <c r="B2506" s="2" t="s">
        <v>1741</v>
      </c>
      <c r="C2506" s="2" t="s">
        <v>1755</v>
      </c>
      <c r="D2506" s="2" t="s">
        <v>1921</v>
      </c>
      <c r="E2506" s="2" t="s">
        <v>1757</v>
      </c>
      <c r="F2506" s="2" t="s">
        <v>369</v>
      </c>
      <c r="G2506" s="2" t="s">
        <v>369</v>
      </c>
      <c r="H2506" s="3" t="s">
        <v>1924</v>
      </c>
      <c r="I2506" s="3">
        <v>824509</v>
      </c>
      <c r="J2506" s="3">
        <v>740006.8</v>
      </c>
      <c r="K2506" s="3">
        <v>985686.5</v>
      </c>
      <c r="L2506" s="3" t="s">
        <v>1925</v>
      </c>
      <c r="M2506" s="3">
        <v>1076359</v>
      </c>
      <c r="N2506" s="3">
        <v>1239514</v>
      </c>
      <c r="O2506" s="3">
        <v>986438</v>
      </c>
      <c r="P2506" s="3">
        <v>737418</v>
      </c>
      <c r="Q2506" s="3">
        <v>674559</v>
      </c>
    </row>
    <row r="2507" spans="1:17">
      <c r="A2507" s="2">
        <v>73040</v>
      </c>
      <c r="B2507" s="2" t="s">
        <v>1741</v>
      </c>
      <c r="C2507" s="2" t="s">
        <v>1755</v>
      </c>
      <c r="D2507" s="2" t="s">
        <v>1921</v>
      </c>
      <c r="E2507" s="2" t="s">
        <v>1757</v>
      </c>
      <c r="F2507" s="2" t="s">
        <v>372</v>
      </c>
      <c r="G2507" s="2" t="s">
        <v>372</v>
      </c>
      <c r="H2507" s="3" t="s">
        <v>1926</v>
      </c>
      <c r="I2507" s="3">
        <v>11787.7</v>
      </c>
      <c r="J2507" s="3">
        <v>29906.9</v>
      </c>
      <c r="K2507" s="3">
        <v>53090.7</v>
      </c>
      <c r="L2507" s="3" t="s">
        <v>1927</v>
      </c>
      <c r="M2507" s="3">
        <v>53702</v>
      </c>
      <c r="N2507" s="3">
        <v>69916</v>
      </c>
      <c r="O2507" s="3">
        <v>139140</v>
      </c>
      <c r="P2507" s="3">
        <v>141557</v>
      </c>
      <c r="Q2507" s="3">
        <v>152032</v>
      </c>
    </row>
    <row r="2508" spans="1:17">
      <c r="A2508" s="2">
        <v>73050</v>
      </c>
      <c r="B2508" s="2" t="s">
        <v>1741</v>
      </c>
      <c r="C2508" s="2" t="s">
        <v>1755</v>
      </c>
      <c r="D2508" s="2" t="s">
        <v>1921</v>
      </c>
      <c r="E2508" s="2" t="s">
        <v>1757</v>
      </c>
      <c r="F2508" s="2" t="s">
        <v>374</v>
      </c>
      <c r="G2508" s="2" t="s">
        <v>374</v>
      </c>
      <c r="H2508" s="3"/>
      <c r="I2508" s="3"/>
      <c r="J2508" s="3"/>
      <c r="K2508" s="3"/>
      <c r="L2508" s="3"/>
      <c r="M2508" s="3"/>
      <c r="N2508" s="3">
        <v>6065</v>
      </c>
      <c r="O2508" s="3"/>
      <c r="P2508" s="3">
        <v>105902</v>
      </c>
      <c r="Q2508" s="3">
        <v>63940</v>
      </c>
    </row>
    <row r="2509" spans="1:7">
      <c r="A2509" s="2">
        <v>73060</v>
      </c>
      <c r="B2509" s="2" t="s">
        <v>1741</v>
      </c>
      <c r="C2509" s="2" t="s">
        <v>1755</v>
      </c>
      <c r="D2509" s="2" t="s">
        <v>1921</v>
      </c>
      <c r="E2509" s="2" t="s">
        <v>1757</v>
      </c>
      <c r="F2509" s="2" t="s">
        <v>1758</v>
      </c>
      <c r="G2509" s="2" t="s">
        <v>1758</v>
      </c>
    </row>
    <row r="2510" spans="1:17">
      <c r="A2510" s="2">
        <v>73070</v>
      </c>
      <c r="B2510" s="2" t="s">
        <v>1741</v>
      </c>
      <c r="C2510" s="2" t="s">
        <v>1755</v>
      </c>
      <c r="D2510" s="2" t="s">
        <v>1921</v>
      </c>
      <c r="E2510" s="2" t="s">
        <v>1757</v>
      </c>
      <c r="F2510" s="2" t="s">
        <v>377</v>
      </c>
      <c r="G2510" s="2" t="s">
        <v>377</v>
      </c>
      <c r="H2510" s="3" t="s">
        <v>1928</v>
      </c>
      <c r="I2510" s="3">
        <v>5708355.3</v>
      </c>
      <c r="J2510" s="3">
        <v>4360766.8</v>
      </c>
      <c r="K2510" s="3">
        <v>3860335.9</v>
      </c>
      <c r="L2510" s="3" t="s">
        <v>1929</v>
      </c>
      <c r="M2510" s="3">
        <v>3934076</v>
      </c>
      <c r="N2510" s="3">
        <v>2849389</v>
      </c>
      <c r="O2510" s="3">
        <v>2672961</v>
      </c>
      <c r="P2510" s="3">
        <v>1661288</v>
      </c>
      <c r="Q2510" s="3">
        <v>1236122</v>
      </c>
    </row>
    <row r="2511" spans="1:17">
      <c r="A2511" s="2">
        <v>73080</v>
      </c>
      <c r="B2511" s="2" t="s">
        <v>1741</v>
      </c>
      <c r="C2511" s="2" t="s">
        <v>1755</v>
      </c>
      <c r="D2511" s="2" t="s">
        <v>1921</v>
      </c>
      <c r="E2511" s="2" t="s">
        <v>1757</v>
      </c>
      <c r="F2511" s="2" t="s">
        <v>378</v>
      </c>
      <c r="G2511" s="2" t="s">
        <v>378</v>
      </c>
      <c r="H2511" s="3" t="s">
        <v>1930</v>
      </c>
      <c r="I2511" s="3">
        <v>225428.1</v>
      </c>
      <c r="J2511" s="3">
        <v>318332.3</v>
      </c>
      <c r="K2511" s="3">
        <v>252895.7</v>
      </c>
      <c r="L2511" s="3" t="s">
        <v>1931</v>
      </c>
      <c r="M2511" s="3">
        <v>668626</v>
      </c>
      <c r="N2511" s="3">
        <v>65565</v>
      </c>
      <c r="O2511" s="3">
        <v>84483</v>
      </c>
      <c r="P2511" s="3">
        <v>22488</v>
      </c>
      <c r="Q2511" s="3">
        <v>4230</v>
      </c>
    </row>
    <row r="2512" spans="1:17">
      <c r="A2512" s="2">
        <v>73090</v>
      </c>
      <c r="B2512" s="2" t="s">
        <v>1741</v>
      </c>
      <c r="C2512" s="2" t="s">
        <v>1755</v>
      </c>
      <c r="D2512" s="2" t="s">
        <v>1921</v>
      </c>
      <c r="E2512" s="2" t="s">
        <v>1757</v>
      </c>
      <c r="F2512" s="2" t="s">
        <v>379</v>
      </c>
      <c r="G2512" s="2" t="s">
        <v>379</v>
      </c>
      <c r="H2512" s="3" t="s">
        <v>1932</v>
      </c>
      <c r="I2512" s="3">
        <v>5789489.9</v>
      </c>
      <c r="J2512" s="3">
        <v>2477617.9</v>
      </c>
      <c r="K2512" s="3">
        <v>2166944.4</v>
      </c>
      <c r="L2512" s="3" t="s">
        <v>1933</v>
      </c>
      <c r="M2512" s="3">
        <v>3381114</v>
      </c>
      <c r="N2512" s="3">
        <v>2410902</v>
      </c>
      <c r="O2512" s="3">
        <v>1684576</v>
      </c>
      <c r="P2512" s="3">
        <v>1761216</v>
      </c>
      <c r="Q2512" s="3">
        <v>1520200</v>
      </c>
    </row>
    <row r="2513" spans="1:17">
      <c r="A2513" s="2">
        <v>73100</v>
      </c>
      <c r="B2513" s="2" t="s">
        <v>1741</v>
      </c>
      <c r="C2513" s="2" t="s">
        <v>1755</v>
      </c>
      <c r="D2513" s="2" t="s">
        <v>1921</v>
      </c>
      <c r="E2513" s="2" t="s">
        <v>1757</v>
      </c>
      <c r="F2513" s="2" t="s">
        <v>1759</v>
      </c>
      <c r="G2513" s="2" t="s">
        <v>1759</v>
      </c>
      <c r="H2513" s="3" t="s">
        <v>1934</v>
      </c>
      <c r="I2513" s="3">
        <v>3961884.9</v>
      </c>
      <c r="J2513" s="3">
        <v>1782552.9</v>
      </c>
      <c r="K2513" s="3">
        <v>1952017.4</v>
      </c>
      <c r="L2513" s="3" t="s">
        <v>1935</v>
      </c>
      <c r="M2513" s="3">
        <v>98222</v>
      </c>
      <c r="N2513" s="3">
        <v>260855</v>
      </c>
      <c r="O2513" s="3">
        <v>98456</v>
      </c>
      <c r="P2513" s="3">
        <v>81423</v>
      </c>
      <c r="Q2513" s="3">
        <v>88303</v>
      </c>
    </row>
    <row r="2514" spans="1:17">
      <c r="A2514" s="2">
        <v>73110</v>
      </c>
      <c r="B2514" s="2" t="s">
        <v>1741</v>
      </c>
      <c r="C2514" s="2" t="s">
        <v>1755</v>
      </c>
      <c r="D2514" s="2" t="s">
        <v>1921</v>
      </c>
      <c r="E2514" s="2" t="s">
        <v>1757</v>
      </c>
      <c r="F2514" s="2" t="s">
        <v>1760</v>
      </c>
      <c r="G2514" s="2" t="s">
        <v>1760</v>
      </c>
      <c r="H2514" s="3" t="s">
        <v>1936</v>
      </c>
      <c r="I2514" s="3">
        <v>486370</v>
      </c>
      <c r="J2514" s="3">
        <v>599821.6</v>
      </c>
      <c r="K2514" s="3">
        <v>295770.3</v>
      </c>
      <c r="L2514" s="3" t="s">
        <v>1937</v>
      </c>
      <c r="M2514" s="3">
        <v>351166</v>
      </c>
      <c r="N2514" s="3">
        <v>348008</v>
      </c>
      <c r="O2514" s="3">
        <v>429158</v>
      </c>
      <c r="P2514" s="3">
        <v>317102</v>
      </c>
      <c r="Q2514" s="3">
        <v>192585</v>
      </c>
    </row>
    <row r="2515" spans="1:17">
      <c r="A2515" s="2">
        <v>73120</v>
      </c>
      <c r="B2515" s="2" t="s">
        <v>1741</v>
      </c>
      <c r="C2515" s="2" t="s">
        <v>1755</v>
      </c>
      <c r="D2515" s="2" t="s">
        <v>1921</v>
      </c>
      <c r="E2515" s="2" t="s">
        <v>1757</v>
      </c>
      <c r="F2515" s="2" t="s">
        <v>383</v>
      </c>
      <c r="G2515" s="2" t="s">
        <v>383</v>
      </c>
      <c r="H2515" s="3" t="s">
        <v>1938</v>
      </c>
      <c r="I2515" s="3">
        <v>318879.1</v>
      </c>
      <c r="J2515" s="3">
        <v>269565</v>
      </c>
      <c r="K2515" s="3">
        <v>240104.4</v>
      </c>
      <c r="L2515" s="3" t="s">
        <v>1939</v>
      </c>
      <c r="M2515" s="3">
        <v>138727</v>
      </c>
      <c r="N2515" s="3">
        <v>86532</v>
      </c>
      <c r="O2515" s="3">
        <v>39465</v>
      </c>
      <c r="P2515" s="3">
        <v>2668</v>
      </c>
      <c r="Q2515" s="3">
        <v>2583</v>
      </c>
    </row>
    <row r="2516" spans="1:17">
      <c r="A2516" s="2">
        <v>73130</v>
      </c>
      <c r="B2516" s="2" t="s">
        <v>1741</v>
      </c>
      <c r="C2516" s="2" t="s">
        <v>1755</v>
      </c>
      <c r="D2516" s="2" t="s">
        <v>1921</v>
      </c>
      <c r="E2516" s="2" t="s">
        <v>1757</v>
      </c>
      <c r="F2516" s="2" t="s">
        <v>1761</v>
      </c>
      <c r="G2516" s="2" t="s">
        <v>1761</v>
      </c>
      <c r="H2516" s="3" t="s">
        <v>1940</v>
      </c>
      <c r="I2516" s="3">
        <v>678750.5</v>
      </c>
      <c r="J2516" s="3">
        <v>723479.2</v>
      </c>
      <c r="K2516" s="3">
        <v>797116.7</v>
      </c>
      <c r="L2516" s="3" t="s">
        <v>1941</v>
      </c>
      <c r="M2516" s="3">
        <v>746021</v>
      </c>
      <c r="N2516" s="3">
        <v>690328</v>
      </c>
      <c r="O2516" s="3">
        <v>518863</v>
      </c>
      <c r="P2516" s="3">
        <v>389496</v>
      </c>
      <c r="Q2516" s="3">
        <v>265440</v>
      </c>
    </row>
    <row r="2517" spans="1:17">
      <c r="A2517" s="2">
        <v>73140</v>
      </c>
      <c r="B2517" s="2" t="s">
        <v>1741</v>
      </c>
      <c r="C2517" s="2" t="s">
        <v>1755</v>
      </c>
      <c r="D2517" s="2" t="s">
        <v>1921</v>
      </c>
      <c r="E2517" s="2" t="s">
        <v>1757</v>
      </c>
      <c r="F2517" s="2" t="s">
        <v>1762</v>
      </c>
      <c r="G2517" s="2" t="s">
        <v>1762</v>
      </c>
      <c r="H2517" s="3" t="s">
        <v>1942</v>
      </c>
      <c r="I2517" s="3">
        <v>1367416.1</v>
      </c>
      <c r="J2517" s="3">
        <v>898417.2</v>
      </c>
      <c r="K2517" s="3">
        <v>790351.3</v>
      </c>
      <c r="L2517" s="3" t="s">
        <v>1943</v>
      </c>
      <c r="M2517" s="3">
        <v>944867</v>
      </c>
      <c r="N2517" s="3">
        <v>586327</v>
      </c>
      <c r="O2517" s="3">
        <v>562672</v>
      </c>
      <c r="P2517" s="3">
        <v>519667</v>
      </c>
      <c r="Q2517" s="3">
        <v>486587</v>
      </c>
    </row>
    <row r="2518" spans="1:17">
      <c r="A2518" s="2">
        <v>73150</v>
      </c>
      <c r="B2518" s="2" t="s">
        <v>1741</v>
      </c>
      <c r="C2518" s="2" t="s">
        <v>1755</v>
      </c>
      <c r="D2518" s="2" t="s">
        <v>1921</v>
      </c>
      <c r="E2518" s="2" t="s">
        <v>1757</v>
      </c>
      <c r="F2518" s="2" t="s">
        <v>1763</v>
      </c>
      <c r="G2518" s="2" t="s">
        <v>1763</v>
      </c>
      <c r="H2518" s="3" t="s">
        <v>1944</v>
      </c>
      <c r="I2518" s="3">
        <v>222955.7</v>
      </c>
      <c r="J2518" s="3">
        <v>270449.1</v>
      </c>
      <c r="K2518" s="3">
        <v>197273.1</v>
      </c>
      <c r="L2518" s="3" t="s">
        <v>1945</v>
      </c>
      <c r="M2518" s="3">
        <v>137062</v>
      </c>
      <c r="N2518" s="3">
        <v>98967</v>
      </c>
      <c r="O2518" s="3">
        <v>192527</v>
      </c>
      <c r="P2518" s="3">
        <v>18270</v>
      </c>
      <c r="Q2518" s="3">
        <v>28751</v>
      </c>
    </row>
    <row r="2519" spans="1:17">
      <c r="A2519" s="2">
        <v>73160</v>
      </c>
      <c r="B2519" s="2" t="s">
        <v>1741</v>
      </c>
      <c r="C2519" s="2" t="s">
        <v>1755</v>
      </c>
      <c r="D2519" s="2" t="s">
        <v>1921</v>
      </c>
      <c r="E2519" s="2" t="s">
        <v>1757</v>
      </c>
      <c r="F2519" s="2" t="s">
        <v>1764</v>
      </c>
      <c r="G2519" s="2" t="s">
        <v>1764</v>
      </c>
      <c r="H2519" s="3" t="s">
        <v>1946</v>
      </c>
      <c r="I2519" s="3">
        <v>108087.7</v>
      </c>
      <c r="J2519" s="3">
        <v>105795.2</v>
      </c>
      <c r="K2519" s="3">
        <v>57986.5</v>
      </c>
      <c r="L2519" s="3" t="s">
        <v>1947</v>
      </c>
      <c r="M2519" s="3">
        <v>39607</v>
      </c>
      <c r="N2519" s="3">
        <v>26790</v>
      </c>
      <c r="O2519" s="3">
        <v>22486</v>
      </c>
      <c r="P2519" s="3">
        <v>18962</v>
      </c>
      <c r="Q2519" s="3">
        <v>5832</v>
      </c>
    </row>
    <row r="2520" spans="1:17">
      <c r="A2520" s="2">
        <v>73170</v>
      </c>
      <c r="B2520" s="2" t="s">
        <v>1741</v>
      </c>
      <c r="C2520" s="2" t="s">
        <v>1755</v>
      </c>
      <c r="D2520" s="2" t="s">
        <v>1921</v>
      </c>
      <c r="E2520" s="2" t="s">
        <v>1757</v>
      </c>
      <c r="F2520" s="2" t="s">
        <v>1765</v>
      </c>
      <c r="G2520" s="2" t="s">
        <v>1765</v>
      </c>
      <c r="H2520" s="3" t="s">
        <v>1948</v>
      </c>
      <c r="I2520" s="3">
        <v>3604826.6</v>
      </c>
      <c r="J2520" s="3">
        <v>2732121.2</v>
      </c>
      <c r="K2520" s="3">
        <v>2452822.7</v>
      </c>
      <c r="L2520" s="3" t="s">
        <v>1949</v>
      </c>
      <c r="M2520" s="3">
        <v>1866967</v>
      </c>
      <c r="N2520" s="3">
        <v>1458800</v>
      </c>
      <c r="O2520" s="3">
        <v>1195950</v>
      </c>
      <c r="P2520" s="3">
        <v>861805</v>
      </c>
      <c r="Q2520" s="3">
        <v>590540</v>
      </c>
    </row>
    <row r="2521" spans="1:17">
      <c r="A2521" s="2">
        <v>73180</v>
      </c>
      <c r="B2521" s="2" t="s">
        <v>1741</v>
      </c>
      <c r="C2521" s="2" t="s">
        <v>1755</v>
      </c>
      <c r="D2521" s="2" t="s">
        <v>1921</v>
      </c>
      <c r="E2521" s="2" t="s">
        <v>1757</v>
      </c>
      <c r="F2521" s="2" t="s">
        <v>1766</v>
      </c>
      <c r="G2521" s="2" t="s">
        <v>1766</v>
      </c>
      <c r="H2521" s="3" t="s">
        <v>1950</v>
      </c>
      <c r="I2521" s="3">
        <v>6256777.1</v>
      </c>
      <c r="J2521" s="3">
        <v>3285917.3</v>
      </c>
      <c r="K2521" s="3">
        <v>2982990.6</v>
      </c>
      <c r="L2521" s="3" t="s">
        <v>1951</v>
      </c>
      <c r="M2521" s="3">
        <v>5338533</v>
      </c>
      <c r="N2521" s="3">
        <v>3726661</v>
      </c>
      <c r="O2521" s="3">
        <v>2864452</v>
      </c>
      <c r="P2521" s="3">
        <v>1730441</v>
      </c>
      <c r="Q2521" s="3">
        <v>1210397</v>
      </c>
    </row>
    <row r="2522" spans="1:17">
      <c r="A2522" s="2">
        <v>73190</v>
      </c>
      <c r="B2522" s="2" t="s">
        <v>1741</v>
      </c>
      <c r="C2522" s="2" t="s">
        <v>1755</v>
      </c>
      <c r="D2522" s="2" t="s">
        <v>1921</v>
      </c>
      <c r="E2522" s="2" t="s">
        <v>1757</v>
      </c>
      <c r="F2522" s="2" t="s">
        <v>1767</v>
      </c>
      <c r="G2522" s="2" t="s">
        <v>1767</v>
      </c>
      <c r="H2522" s="3" t="s">
        <v>1952</v>
      </c>
      <c r="I2522" s="3">
        <v>551595</v>
      </c>
      <c r="J2522" s="3">
        <v>557114.6</v>
      </c>
      <c r="K2522" s="3">
        <v>389803.2</v>
      </c>
      <c r="L2522" s="3" t="s">
        <v>1953</v>
      </c>
      <c r="M2522" s="3">
        <v>333208</v>
      </c>
      <c r="N2522" s="3">
        <v>302787</v>
      </c>
      <c r="O2522" s="3">
        <v>217384</v>
      </c>
      <c r="P2522" s="3">
        <v>353988</v>
      </c>
      <c r="Q2522" s="3">
        <v>308267</v>
      </c>
    </row>
    <row r="2523" spans="1:17">
      <c r="A2523" s="2">
        <v>73200</v>
      </c>
      <c r="B2523" s="2" t="s">
        <v>1741</v>
      </c>
      <c r="C2523" s="2" t="s">
        <v>1755</v>
      </c>
      <c r="D2523" s="2" t="s">
        <v>1921</v>
      </c>
      <c r="E2523" s="2" t="s">
        <v>1757</v>
      </c>
      <c r="F2523" s="2" t="s">
        <v>1768</v>
      </c>
      <c r="G2523" s="2" t="s">
        <v>1768</v>
      </c>
      <c r="H2523" s="3" t="s">
        <v>1954</v>
      </c>
      <c r="I2523" s="3">
        <v>56523.6</v>
      </c>
      <c r="J2523" s="3">
        <v>62992.9</v>
      </c>
      <c r="K2523" s="3">
        <v>42924.5</v>
      </c>
      <c r="L2523" s="3" t="s">
        <v>1955</v>
      </c>
      <c r="M2523" s="3">
        <v>33287</v>
      </c>
      <c r="N2523" s="3">
        <v>29743</v>
      </c>
      <c r="O2523" s="3">
        <v>20035</v>
      </c>
      <c r="P2523" s="3">
        <v>18464</v>
      </c>
      <c r="Q2523" s="3">
        <v>19704</v>
      </c>
    </row>
    <row r="2524" spans="1:17">
      <c r="A2524" s="2">
        <v>73210</v>
      </c>
      <c r="B2524" s="2" t="s">
        <v>1741</v>
      </c>
      <c r="C2524" s="2" t="s">
        <v>1755</v>
      </c>
      <c r="D2524" s="2" t="s">
        <v>1921</v>
      </c>
      <c r="E2524" s="2" t="s">
        <v>1757</v>
      </c>
      <c r="F2524" s="2" t="s">
        <v>1769</v>
      </c>
      <c r="G2524" s="2" t="s">
        <v>1769</v>
      </c>
      <c r="H2524" s="3" t="s">
        <v>1956</v>
      </c>
      <c r="I2524" s="3">
        <v>582986.9</v>
      </c>
      <c r="J2524" s="3">
        <v>220289.4</v>
      </c>
      <c r="K2524" s="3">
        <v>190377.1</v>
      </c>
      <c r="L2524" s="3" t="s">
        <v>1935</v>
      </c>
      <c r="M2524" s="3">
        <v>262442</v>
      </c>
      <c r="N2524" s="3">
        <v>416343</v>
      </c>
      <c r="O2524" s="3">
        <v>540306</v>
      </c>
      <c r="P2524" s="3">
        <v>201006</v>
      </c>
      <c r="Q2524" s="3">
        <v>34567</v>
      </c>
    </row>
    <row r="2525" spans="1:17">
      <c r="A2525" s="2">
        <v>73220</v>
      </c>
      <c r="B2525" s="2" t="s">
        <v>1741</v>
      </c>
      <c r="C2525" s="2" t="s">
        <v>1755</v>
      </c>
      <c r="D2525" s="2" t="s">
        <v>1921</v>
      </c>
      <c r="E2525" s="2" t="s">
        <v>1770</v>
      </c>
      <c r="F2525" s="2" t="s">
        <v>1770</v>
      </c>
      <c r="G2525" s="2" t="s">
        <v>1770</v>
      </c>
      <c r="H2525" s="3" t="s">
        <v>1957</v>
      </c>
      <c r="I2525" s="3">
        <v>3427626</v>
      </c>
      <c r="J2525" s="3">
        <v>3352824.3</v>
      </c>
      <c r="K2525" s="3">
        <v>2977243.2</v>
      </c>
      <c r="L2525" s="3" t="s">
        <v>1958</v>
      </c>
      <c r="M2525" s="3">
        <v>1962509</v>
      </c>
      <c r="N2525" s="3">
        <v>1534592</v>
      </c>
      <c r="O2525" s="3">
        <v>1266445</v>
      </c>
      <c r="P2525" s="3">
        <v>1121547</v>
      </c>
      <c r="Q2525" s="3">
        <v>860680</v>
      </c>
    </row>
    <row r="2526" spans="1:17">
      <c r="A2526" s="2">
        <v>73230</v>
      </c>
      <c r="B2526" s="2" t="s">
        <v>1741</v>
      </c>
      <c r="C2526" s="2" t="s">
        <v>1755</v>
      </c>
      <c r="D2526" s="2" t="s">
        <v>1921</v>
      </c>
      <c r="E2526" s="2" t="s">
        <v>1770</v>
      </c>
      <c r="F2526" s="2" t="s">
        <v>369</v>
      </c>
      <c r="G2526" s="2" t="s">
        <v>369</v>
      </c>
      <c r="H2526" s="3"/>
      <c r="I2526" s="3">
        <v>2811.1</v>
      </c>
      <c r="J2526" s="3">
        <v>2234.4</v>
      </c>
      <c r="K2526" s="3">
        <v>21281.5</v>
      </c>
      <c r="L2526" s="3" t="s">
        <v>1959</v>
      </c>
      <c r="M2526" s="3">
        <v>22154</v>
      </c>
      <c r="N2526" s="3">
        <v>31725</v>
      </c>
      <c r="O2526" s="3">
        <v>20414</v>
      </c>
      <c r="P2526" s="3">
        <v>20342</v>
      </c>
      <c r="Q2526" s="3">
        <v>22497</v>
      </c>
    </row>
    <row r="2527" spans="1:17">
      <c r="A2527" s="2">
        <v>73240</v>
      </c>
      <c r="B2527" s="2" t="s">
        <v>1741</v>
      </c>
      <c r="C2527" s="2" t="s">
        <v>1755</v>
      </c>
      <c r="D2527" s="2" t="s">
        <v>1921</v>
      </c>
      <c r="E2527" s="2" t="s">
        <v>1770</v>
      </c>
      <c r="F2527" s="2" t="s">
        <v>372</v>
      </c>
      <c r="G2527" s="2" t="s">
        <v>372</v>
      </c>
      <c r="H2527" s="3" t="s">
        <v>1960</v>
      </c>
      <c r="I2527" s="3">
        <v>3509.4</v>
      </c>
      <c r="J2527" s="3">
        <v>46477.6</v>
      </c>
      <c r="K2527" s="3">
        <v>35555.6</v>
      </c>
      <c r="L2527" s="3" t="s">
        <v>1961</v>
      </c>
      <c r="M2527" s="3">
        <v>46653</v>
      </c>
      <c r="N2527" s="3">
        <v>45335</v>
      </c>
      <c r="O2527" s="3">
        <v>35238</v>
      </c>
      <c r="P2527" s="3">
        <v>66297</v>
      </c>
      <c r="Q2527" s="3">
        <v>17026</v>
      </c>
    </row>
    <row r="2528" spans="1:15">
      <c r="A2528" s="2">
        <v>73250</v>
      </c>
      <c r="B2528" s="2" t="s">
        <v>1741</v>
      </c>
      <c r="C2528" s="2" t="s">
        <v>1755</v>
      </c>
      <c r="D2528" s="2" t="s">
        <v>1921</v>
      </c>
      <c r="E2528" s="2" t="s">
        <v>1770</v>
      </c>
      <c r="F2528" s="2" t="s">
        <v>374</v>
      </c>
      <c r="G2528" s="2" t="s">
        <v>374</v>
      </c>
      <c r="H2528" s="3"/>
      <c r="I2528" s="3"/>
      <c r="J2528" s="3"/>
      <c r="K2528" s="3"/>
      <c r="L2528" s="3"/>
      <c r="M2528" s="3"/>
      <c r="N2528" s="3">
        <v>8266</v>
      </c>
      <c r="O2528" s="3">
        <v>7683</v>
      </c>
    </row>
    <row r="2529" spans="1:7">
      <c r="A2529" s="2">
        <v>73260</v>
      </c>
      <c r="B2529" s="2" t="s">
        <v>1741</v>
      </c>
      <c r="C2529" s="2" t="s">
        <v>1755</v>
      </c>
      <c r="D2529" s="2" t="s">
        <v>1921</v>
      </c>
      <c r="E2529" s="2" t="s">
        <v>1770</v>
      </c>
      <c r="F2529" s="2" t="s">
        <v>1758</v>
      </c>
      <c r="G2529" s="2" t="s">
        <v>1758</v>
      </c>
    </row>
    <row r="2530" spans="1:17">
      <c r="A2530" s="2">
        <v>73270</v>
      </c>
      <c r="B2530" s="2" t="s">
        <v>1741</v>
      </c>
      <c r="C2530" s="2" t="s">
        <v>1755</v>
      </c>
      <c r="D2530" s="2" t="s">
        <v>1921</v>
      </c>
      <c r="E2530" s="2" t="s">
        <v>1770</v>
      </c>
      <c r="F2530" s="2" t="s">
        <v>377</v>
      </c>
      <c r="G2530" s="2" t="s">
        <v>377</v>
      </c>
      <c r="H2530" s="3" t="s">
        <v>1962</v>
      </c>
      <c r="I2530" s="3">
        <v>1272784.2</v>
      </c>
      <c r="J2530" s="3">
        <v>1178974.2</v>
      </c>
      <c r="K2530" s="3">
        <v>1051272</v>
      </c>
      <c r="L2530" s="3" t="s">
        <v>1963</v>
      </c>
      <c r="M2530" s="3">
        <v>827456</v>
      </c>
      <c r="N2530" s="3">
        <v>496584</v>
      </c>
      <c r="O2530" s="3">
        <v>461076</v>
      </c>
      <c r="P2530" s="3">
        <v>410509</v>
      </c>
      <c r="Q2530" s="3">
        <v>322016</v>
      </c>
    </row>
    <row r="2531" spans="1:17">
      <c r="A2531" s="2">
        <v>73280</v>
      </c>
      <c r="B2531" s="2" t="s">
        <v>1741</v>
      </c>
      <c r="C2531" s="2" t="s">
        <v>1755</v>
      </c>
      <c r="D2531" s="2" t="s">
        <v>1921</v>
      </c>
      <c r="E2531" s="2" t="s">
        <v>1770</v>
      </c>
      <c r="F2531" s="2" t="s">
        <v>378</v>
      </c>
      <c r="G2531" s="2" t="s">
        <v>378</v>
      </c>
      <c r="H2531" s="3" t="s">
        <v>1964</v>
      </c>
      <c r="I2531" s="3">
        <v>711406.7</v>
      </c>
      <c r="J2531" s="3">
        <v>676292.6</v>
      </c>
      <c r="K2531" s="3">
        <v>661025.9</v>
      </c>
      <c r="L2531" s="3" t="s">
        <v>1965</v>
      </c>
      <c r="M2531" s="3">
        <v>232809</v>
      </c>
      <c r="N2531" s="3">
        <v>206169</v>
      </c>
      <c r="O2531" s="3">
        <v>254409</v>
      </c>
      <c r="P2531" s="3">
        <v>228788</v>
      </c>
      <c r="Q2531" s="3">
        <v>168238</v>
      </c>
    </row>
    <row r="2532" spans="1:17">
      <c r="A2532" s="2">
        <v>73290</v>
      </c>
      <c r="B2532" s="2" t="s">
        <v>1741</v>
      </c>
      <c r="C2532" s="2" t="s">
        <v>1755</v>
      </c>
      <c r="D2532" s="2" t="s">
        <v>1921</v>
      </c>
      <c r="E2532" s="2" t="s">
        <v>1770</v>
      </c>
      <c r="F2532" s="2" t="s">
        <v>379</v>
      </c>
      <c r="G2532" s="2" t="s">
        <v>379</v>
      </c>
      <c r="H2532" s="3" t="s">
        <v>1966</v>
      </c>
      <c r="I2532" s="3">
        <v>1264051.5</v>
      </c>
      <c r="J2532" s="3">
        <v>1297934.5</v>
      </c>
      <c r="K2532" s="3">
        <v>1072314.9</v>
      </c>
      <c r="L2532" s="3" t="s">
        <v>1967</v>
      </c>
      <c r="M2532" s="3">
        <v>751590</v>
      </c>
      <c r="N2532" s="3">
        <v>633985</v>
      </c>
      <c r="O2532" s="3">
        <v>421061</v>
      </c>
      <c r="P2532" s="3">
        <v>338593</v>
      </c>
      <c r="Q2532" s="3">
        <v>293762</v>
      </c>
    </row>
    <row r="2533" spans="1:17">
      <c r="A2533" s="2">
        <v>73300</v>
      </c>
      <c r="B2533" s="2" t="s">
        <v>1741</v>
      </c>
      <c r="C2533" s="2" t="s">
        <v>1755</v>
      </c>
      <c r="D2533" s="2" t="s">
        <v>1921</v>
      </c>
      <c r="E2533" s="2" t="s">
        <v>1770</v>
      </c>
      <c r="F2533" s="2" t="s">
        <v>1759</v>
      </c>
      <c r="G2533" s="2" t="s">
        <v>1759</v>
      </c>
      <c r="H2533" s="3" t="s">
        <v>1968</v>
      </c>
      <c r="I2533" s="3">
        <v>724783.5</v>
      </c>
      <c r="J2533" s="3">
        <v>760224.4</v>
      </c>
      <c r="K2533" s="3">
        <v>670834.3</v>
      </c>
      <c r="L2533" s="3" t="s">
        <v>1969</v>
      </c>
      <c r="M2533" s="3">
        <v>2866</v>
      </c>
      <c r="N2533" s="3">
        <v>33232</v>
      </c>
      <c r="O2533" s="3">
        <v>2574</v>
      </c>
      <c r="P2533" s="3">
        <v>43773</v>
      </c>
      <c r="Q2533" s="3">
        <v>2007</v>
      </c>
    </row>
    <row r="2534" spans="1:17">
      <c r="A2534" s="2">
        <v>73310</v>
      </c>
      <c r="B2534" s="2" t="s">
        <v>1741</v>
      </c>
      <c r="C2534" s="2" t="s">
        <v>1755</v>
      </c>
      <c r="D2534" s="2" t="s">
        <v>1921</v>
      </c>
      <c r="E2534" s="2" t="s">
        <v>1770</v>
      </c>
      <c r="F2534" s="2" t="s">
        <v>1760</v>
      </c>
      <c r="G2534" s="2" t="s">
        <v>1760</v>
      </c>
      <c r="H2534" s="3" t="s">
        <v>1970</v>
      </c>
      <c r="I2534" s="3">
        <v>67579.6</v>
      </c>
      <c r="J2534" s="3">
        <v>61952.3</v>
      </c>
      <c r="K2534" s="3">
        <v>58446.9</v>
      </c>
      <c r="L2534" s="3" t="s">
        <v>1971</v>
      </c>
      <c r="M2534" s="3">
        <v>39341</v>
      </c>
      <c r="N2534" s="3">
        <v>35952</v>
      </c>
      <c r="O2534" s="3">
        <v>22047</v>
      </c>
      <c r="P2534" s="3">
        <v>15649</v>
      </c>
      <c r="Q2534" s="3">
        <v>4344</v>
      </c>
    </row>
    <row r="2535" spans="1:17">
      <c r="A2535" s="2">
        <v>73320</v>
      </c>
      <c r="B2535" s="2" t="s">
        <v>1741</v>
      </c>
      <c r="C2535" s="2" t="s">
        <v>1755</v>
      </c>
      <c r="D2535" s="2" t="s">
        <v>1921</v>
      </c>
      <c r="E2535" s="2" t="s">
        <v>1770</v>
      </c>
      <c r="F2535" s="2" t="s">
        <v>383</v>
      </c>
      <c r="G2535" s="2" t="s">
        <v>383</v>
      </c>
      <c r="H2535" s="3" t="s">
        <v>1972</v>
      </c>
      <c r="I2535" s="3">
        <v>78047.7</v>
      </c>
      <c r="J2535" s="3">
        <v>67088.4</v>
      </c>
      <c r="K2535" s="3">
        <v>60891.8</v>
      </c>
      <c r="L2535" s="3" t="s">
        <v>1973</v>
      </c>
      <c r="M2535" s="3">
        <v>39639</v>
      </c>
      <c r="N2535" s="3">
        <v>43345</v>
      </c>
      <c r="O2535" s="3">
        <v>41944</v>
      </c>
      <c r="P2535" s="3">
        <v>37560</v>
      </c>
      <c r="Q2535" s="3">
        <v>27517</v>
      </c>
    </row>
    <row r="2536" spans="1:17">
      <c r="A2536" s="2">
        <v>73330</v>
      </c>
      <c r="B2536" s="2" t="s">
        <v>1741</v>
      </c>
      <c r="C2536" s="2" t="s">
        <v>1755</v>
      </c>
      <c r="D2536" s="2" t="s">
        <v>1921</v>
      </c>
      <c r="E2536" s="2" t="s">
        <v>1770</v>
      </c>
      <c r="F2536" s="2" t="s">
        <v>1771</v>
      </c>
      <c r="G2536" s="2" t="s">
        <v>1771</v>
      </c>
      <c r="H2536" s="3" t="s">
        <v>1974</v>
      </c>
      <c r="I2536" s="3">
        <v>568730.7</v>
      </c>
      <c r="J2536" s="3">
        <v>578121.3</v>
      </c>
      <c r="K2536" s="3">
        <v>575840.1</v>
      </c>
      <c r="L2536" s="3" t="s">
        <v>1975</v>
      </c>
      <c r="M2536" s="3">
        <v>597912</v>
      </c>
      <c r="N2536" s="3">
        <v>573165</v>
      </c>
      <c r="O2536" s="3">
        <v>477948</v>
      </c>
      <c r="P2536" s="3">
        <v>434886</v>
      </c>
      <c r="Q2536" s="3">
        <v>328963</v>
      </c>
    </row>
    <row r="2537" spans="1:17">
      <c r="A2537" s="2">
        <v>73340</v>
      </c>
      <c r="B2537" s="2" t="s">
        <v>1741</v>
      </c>
      <c r="C2537" s="2" t="s">
        <v>1755</v>
      </c>
      <c r="D2537" s="2" t="s">
        <v>1921</v>
      </c>
      <c r="E2537" s="2" t="s">
        <v>1770</v>
      </c>
      <c r="F2537" s="2" t="s">
        <v>1772</v>
      </c>
      <c r="G2537" s="2" t="s">
        <v>1772</v>
      </c>
      <c r="H2537" s="3" t="s">
        <v>1976</v>
      </c>
      <c r="I2537" s="3">
        <v>161911.4</v>
      </c>
      <c r="J2537" s="3">
        <v>109790.7</v>
      </c>
      <c r="K2537" s="3">
        <v>107000.6</v>
      </c>
      <c r="L2537" s="3" t="s">
        <v>1977</v>
      </c>
      <c r="M2537" s="3">
        <v>38550</v>
      </c>
      <c r="N2537" s="3">
        <v>31065</v>
      </c>
      <c r="O2537" s="3">
        <v>37367</v>
      </c>
      <c r="P2537" s="3">
        <v>34978</v>
      </c>
      <c r="Q2537" s="3">
        <v>35133</v>
      </c>
    </row>
    <row r="2538" spans="1:17">
      <c r="A2538" s="2">
        <v>73350</v>
      </c>
      <c r="B2538" s="2" t="s">
        <v>1741</v>
      </c>
      <c r="C2538" s="2" t="s">
        <v>1755</v>
      </c>
      <c r="D2538" s="2" t="s">
        <v>1921</v>
      </c>
      <c r="E2538" s="2" t="s">
        <v>1770</v>
      </c>
      <c r="F2538" s="2" t="s">
        <v>1773</v>
      </c>
      <c r="G2538" s="2" t="s">
        <v>1773</v>
      </c>
      <c r="H2538" s="3" t="s">
        <v>1978</v>
      </c>
      <c r="I2538" s="3">
        <v>26231.9</v>
      </c>
      <c r="J2538" s="3">
        <v>22744.7</v>
      </c>
      <c r="K2538" s="3">
        <v>11593.3</v>
      </c>
      <c r="L2538" s="3" t="s">
        <v>1979</v>
      </c>
      <c r="M2538" s="3">
        <v>6152</v>
      </c>
      <c r="N2538" s="3">
        <v>2610</v>
      </c>
      <c r="O2538" s="3">
        <v>3719</v>
      </c>
      <c r="P2538" s="3">
        <v>5479</v>
      </c>
      <c r="Q2538" s="3">
        <v>9168</v>
      </c>
    </row>
    <row r="2539" spans="1:17">
      <c r="A2539" s="2">
        <v>73360</v>
      </c>
      <c r="B2539" s="2" t="s">
        <v>1741</v>
      </c>
      <c r="C2539" s="2" t="s">
        <v>1755</v>
      </c>
      <c r="D2539" s="2" t="s">
        <v>1921</v>
      </c>
      <c r="E2539" s="2" t="s">
        <v>1770</v>
      </c>
      <c r="F2539" s="2" t="s">
        <v>1774</v>
      </c>
      <c r="G2539" s="2" t="s">
        <v>1774</v>
      </c>
      <c r="H2539" s="3" t="s">
        <v>1980</v>
      </c>
      <c r="I2539" s="3">
        <v>101570.6</v>
      </c>
      <c r="J2539" s="3">
        <v>92985.8</v>
      </c>
      <c r="K2539" s="3">
        <v>82205</v>
      </c>
      <c r="L2539" s="3" t="s">
        <v>1981</v>
      </c>
      <c r="M2539" s="3">
        <v>52639</v>
      </c>
      <c r="N2539" s="3">
        <v>49930</v>
      </c>
      <c r="O2539" s="3">
        <v>45365</v>
      </c>
      <c r="P2539" s="3">
        <v>44204</v>
      </c>
      <c r="Q2539" s="3">
        <v>41537</v>
      </c>
    </row>
    <row r="2540" spans="1:17">
      <c r="A2540" s="2">
        <v>73370</v>
      </c>
      <c r="B2540" s="2" t="s">
        <v>1741</v>
      </c>
      <c r="C2540" s="2" t="s">
        <v>1755</v>
      </c>
      <c r="D2540" s="2" t="s">
        <v>1921</v>
      </c>
      <c r="E2540" s="2" t="s">
        <v>1770</v>
      </c>
      <c r="F2540" s="2" t="s">
        <v>1775</v>
      </c>
      <c r="G2540" s="2" t="s">
        <v>1775</v>
      </c>
      <c r="H2540" s="3" t="s">
        <v>1982</v>
      </c>
      <c r="I2540" s="3">
        <v>80729.5</v>
      </c>
      <c r="J2540" s="3">
        <v>304440.7</v>
      </c>
      <c r="K2540" s="3">
        <v>248251.7</v>
      </c>
      <c r="L2540" s="3" t="s">
        <v>1983</v>
      </c>
      <c r="M2540" s="3">
        <v>167832</v>
      </c>
      <c r="N2540" s="3">
        <v>111164</v>
      </c>
      <c r="O2540" s="3">
        <v>93460</v>
      </c>
      <c r="P2540" s="3">
        <v>89246</v>
      </c>
      <c r="Q2540" s="3">
        <v>77707</v>
      </c>
    </row>
    <row r="2541" spans="1:17">
      <c r="A2541" s="2">
        <v>73380</v>
      </c>
      <c r="B2541" s="2" t="s">
        <v>1741</v>
      </c>
      <c r="C2541" s="2" t="s">
        <v>1755</v>
      </c>
      <c r="D2541" s="2" t="s">
        <v>1921</v>
      </c>
      <c r="E2541" s="2" t="s">
        <v>1770</v>
      </c>
      <c r="F2541" s="2" t="s">
        <v>1776</v>
      </c>
      <c r="G2541" s="2" t="s">
        <v>1776</v>
      </c>
      <c r="H2541" s="3" t="s">
        <v>1984</v>
      </c>
      <c r="I2541" s="3">
        <v>2159925</v>
      </c>
      <c r="J2541" s="3">
        <v>1884483.8</v>
      </c>
      <c r="K2541" s="3">
        <v>1696997.8</v>
      </c>
      <c r="L2541" s="3" t="s">
        <v>1985</v>
      </c>
      <c r="M2541" s="3">
        <v>913369</v>
      </c>
      <c r="N2541" s="3">
        <v>609599</v>
      </c>
      <c r="O2541" s="3">
        <v>461520</v>
      </c>
      <c r="P2541" s="3">
        <v>376678</v>
      </c>
      <c r="Q2541" s="3">
        <v>269208</v>
      </c>
    </row>
    <row r="2542" spans="1:17">
      <c r="A2542" s="2">
        <v>73390</v>
      </c>
      <c r="B2542" s="2" t="s">
        <v>1741</v>
      </c>
      <c r="C2542" s="2" t="s">
        <v>1755</v>
      </c>
      <c r="D2542" s="2" t="s">
        <v>1921</v>
      </c>
      <c r="E2542" s="2" t="s">
        <v>1770</v>
      </c>
      <c r="F2542" s="2" t="s">
        <v>1777</v>
      </c>
      <c r="G2542" s="2" t="s">
        <v>1777</v>
      </c>
      <c r="H2542" s="3" t="s">
        <v>1986</v>
      </c>
      <c r="I2542" s="3">
        <v>203241.2</v>
      </c>
      <c r="J2542" s="3">
        <v>240227.3</v>
      </c>
      <c r="K2542" s="3">
        <v>176583.2</v>
      </c>
      <c r="L2542" s="3" t="s">
        <v>1987</v>
      </c>
      <c r="M2542" s="3">
        <v>134552</v>
      </c>
      <c r="N2542" s="3">
        <v>119613</v>
      </c>
      <c r="O2542" s="3">
        <v>115565</v>
      </c>
      <c r="P2542" s="3">
        <v>104477</v>
      </c>
      <c r="Q2542" s="3">
        <v>70062</v>
      </c>
    </row>
    <row r="2543" spans="1:17">
      <c r="A2543" s="2">
        <v>73400</v>
      </c>
      <c r="B2543" s="2" t="s">
        <v>1741</v>
      </c>
      <c r="C2543" s="2" t="s">
        <v>1755</v>
      </c>
      <c r="D2543" s="2" t="s">
        <v>1921</v>
      </c>
      <c r="E2543" s="2" t="s">
        <v>1770</v>
      </c>
      <c r="F2543" s="2" t="s">
        <v>1778</v>
      </c>
      <c r="G2543" s="2" t="s">
        <v>1778</v>
      </c>
      <c r="H2543" s="3" t="s">
        <v>1988</v>
      </c>
      <c r="I2543" s="3">
        <v>37901.9</v>
      </c>
      <c r="J2543" s="3">
        <v>29513.5</v>
      </c>
      <c r="K2543" s="3">
        <v>20503.3</v>
      </c>
      <c r="L2543" s="3" t="s">
        <v>1989</v>
      </c>
      <c r="M2543" s="3">
        <v>8741</v>
      </c>
      <c r="N2543" s="3">
        <v>9849</v>
      </c>
      <c r="O2543" s="3">
        <v>4502</v>
      </c>
      <c r="P2543" s="3">
        <v>4360</v>
      </c>
      <c r="Q2543" s="3">
        <v>8590</v>
      </c>
    </row>
    <row r="2544" spans="1:17">
      <c r="A2544" s="2">
        <v>73410</v>
      </c>
      <c r="B2544" s="2" t="s">
        <v>1741</v>
      </c>
      <c r="C2544" s="2" t="s">
        <v>1755</v>
      </c>
      <c r="D2544" s="2" t="s">
        <v>1921</v>
      </c>
      <c r="E2544" s="2" t="s">
        <v>1770</v>
      </c>
      <c r="F2544" s="2" t="s">
        <v>1779</v>
      </c>
      <c r="G2544" s="2" t="s">
        <v>1779</v>
      </c>
      <c r="H2544" s="3" t="s">
        <v>1990</v>
      </c>
      <c r="I2544" s="3">
        <v>73790.4</v>
      </c>
      <c r="J2544" s="3">
        <v>144925.8</v>
      </c>
      <c r="K2544" s="3">
        <v>87784.2</v>
      </c>
      <c r="L2544" s="3" t="s">
        <v>1991</v>
      </c>
      <c r="M2544" s="3">
        <v>42764</v>
      </c>
      <c r="N2544" s="3">
        <v>27596</v>
      </c>
      <c r="O2544" s="3">
        <v>26999</v>
      </c>
      <c r="P2544" s="3">
        <v>27242</v>
      </c>
      <c r="Q2544" s="3">
        <v>20314</v>
      </c>
    </row>
    <row r="2545" spans="1:17">
      <c r="A2545" s="2">
        <v>73420</v>
      </c>
      <c r="B2545" s="2" t="s">
        <v>1741</v>
      </c>
      <c r="C2545" s="2" t="s">
        <v>1755</v>
      </c>
      <c r="D2545" s="2" t="s">
        <v>1992</v>
      </c>
      <c r="E2545" s="2" t="s">
        <v>1757</v>
      </c>
      <c r="F2545" s="2" t="s">
        <v>1757</v>
      </c>
      <c r="G2545" s="2" t="s">
        <v>1757</v>
      </c>
      <c r="H2545" s="3" t="s">
        <v>1993</v>
      </c>
      <c r="I2545" s="3">
        <v>12189590.1</v>
      </c>
      <c r="J2545" s="3">
        <v>8032486.9</v>
      </c>
      <c r="K2545" s="3">
        <v>7120941.5</v>
      </c>
      <c r="L2545" s="3" t="s">
        <v>1994</v>
      </c>
      <c r="M2545" s="3">
        <v>9048552</v>
      </c>
      <c r="N2545" s="3">
        <v>6853899</v>
      </c>
      <c r="O2545" s="3">
        <v>5699210</v>
      </c>
      <c r="P2545" s="3">
        <v>4510628</v>
      </c>
      <c r="Q2545" s="3">
        <v>3641694</v>
      </c>
    </row>
    <row r="2546" spans="1:17">
      <c r="A2546" s="2">
        <v>73430</v>
      </c>
      <c r="B2546" s="2" t="s">
        <v>1741</v>
      </c>
      <c r="C2546" s="2" t="s">
        <v>1755</v>
      </c>
      <c r="D2546" s="2" t="s">
        <v>1992</v>
      </c>
      <c r="E2546" s="2" t="s">
        <v>1757</v>
      </c>
      <c r="F2546" s="2" t="s">
        <v>369</v>
      </c>
      <c r="G2546" s="2" t="s">
        <v>369</v>
      </c>
      <c r="H2546" s="3" t="s">
        <v>1995</v>
      </c>
      <c r="I2546" s="3">
        <v>658114.2</v>
      </c>
      <c r="J2546" s="3">
        <v>584116.6</v>
      </c>
      <c r="K2546" s="3">
        <v>827132.9</v>
      </c>
      <c r="L2546" s="3" t="s">
        <v>1996</v>
      </c>
      <c r="M2546" s="3">
        <v>941401</v>
      </c>
      <c r="N2546" s="3">
        <v>1103303</v>
      </c>
      <c r="O2546" s="3">
        <v>856745</v>
      </c>
      <c r="P2546" s="3">
        <v>619124</v>
      </c>
      <c r="Q2546" s="3">
        <v>571512</v>
      </c>
    </row>
    <row r="2547" spans="1:17">
      <c r="A2547" s="2">
        <v>73440</v>
      </c>
      <c r="B2547" s="2" t="s">
        <v>1741</v>
      </c>
      <c r="C2547" s="2" t="s">
        <v>1755</v>
      </c>
      <c r="D2547" s="2" t="s">
        <v>1992</v>
      </c>
      <c r="E2547" s="2" t="s">
        <v>1757</v>
      </c>
      <c r="F2547" s="2" t="s">
        <v>372</v>
      </c>
      <c r="G2547" s="2" t="s">
        <v>372</v>
      </c>
      <c r="H2547" s="3" t="s">
        <v>1997</v>
      </c>
      <c r="I2547" s="3">
        <v>10998.2</v>
      </c>
      <c r="J2547" s="3">
        <v>28720.5</v>
      </c>
      <c r="K2547" s="3">
        <v>48963.5</v>
      </c>
      <c r="L2547" s="3" t="s">
        <v>1998</v>
      </c>
      <c r="M2547" s="3">
        <v>51665</v>
      </c>
      <c r="N2547" s="3">
        <v>67576</v>
      </c>
      <c r="O2547" s="3">
        <v>140781</v>
      </c>
      <c r="P2547" s="3">
        <v>150449</v>
      </c>
      <c r="Q2547" s="3">
        <v>221340</v>
      </c>
    </row>
    <row r="2548" spans="1:17">
      <c r="A2548" s="2">
        <v>73450</v>
      </c>
      <c r="B2548" s="2" t="s">
        <v>1741</v>
      </c>
      <c r="C2548" s="2" t="s">
        <v>1755</v>
      </c>
      <c r="D2548" s="2" t="s">
        <v>1992</v>
      </c>
      <c r="E2548" s="2" t="s">
        <v>1757</v>
      </c>
      <c r="F2548" s="2" t="s">
        <v>374</v>
      </c>
      <c r="G2548" s="2" t="s">
        <v>374</v>
      </c>
      <c r="H2548" s="3"/>
      <c r="I2548" s="3"/>
      <c r="J2548" s="3"/>
      <c r="K2548" s="3"/>
      <c r="L2548" s="3"/>
      <c r="M2548" s="3"/>
      <c r="N2548" s="3">
        <v>6032</v>
      </c>
      <c r="O2548" s="3"/>
      <c r="P2548" s="3">
        <v>111421</v>
      </c>
      <c r="Q2548" s="3">
        <v>55941</v>
      </c>
    </row>
    <row r="2549" spans="1:7">
      <c r="A2549" s="2">
        <v>73460</v>
      </c>
      <c r="B2549" s="2" t="s">
        <v>1741</v>
      </c>
      <c r="C2549" s="2" t="s">
        <v>1755</v>
      </c>
      <c r="D2549" s="2" t="s">
        <v>1992</v>
      </c>
      <c r="E2549" s="2" t="s">
        <v>1757</v>
      </c>
      <c r="F2549" s="2" t="s">
        <v>1758</v>
      </c>
      <c r="G2549" s="2" t="s">
        <v>1758</v>
      </c>
    </row>
    <row r="2550" spans="1:17">
      <c r="A2550" s="2">
        <v>73470</v>
      </c>
      <c r="B2550" s="2" t="s">
        <v>1741</v>
      </c>
      <c r="C2550" s="2" t="s">
        <v>1755</v>
      </c>
      <c r="D2550" s="2" t="s">
        <v>1992</v>
      </c>
      <c r="E2550" s="2" t="s">
        <v>1757</v>
      </c>
      <c r="F2550" s="2" t="s">
        <v>377</v>
      </c>
      <c r="G2550" s="2" t="s">
        <v>377</v>
      </c>
      <c r="H2550" s="3" t="s">
        <v>1999</v>
      </c>
      <c r="I2550" s="3">
        <v>5030761.6</v>
      </c>
      <c r="J2550" s="3">
        <v>3989013.7</v>
      </c>
      <c r="K2550" s="3">
        <v>3536309.2</v>
      </c>
      <c r="L2550" s="3" t="s">
        <v>2000</v>
      </c>
      <c r="M2550" s="3">
        <v>3670529</v>
      </c>
      <c r="N2550" s="3">
        <v>2678081</v>
      </c>
      <c r="O2550" s="3">
        <v>2540944</v>
      </c>
      <c r="P2550" s="3">
        <v>1575070</v>
      </c>
      <c r="Q2550" s="3">
        <v>1162829</v>
      </c>
    </row>
    <row r="2551" spans="1:17">
      <c r="A2551" s="2">
        <v>73480</v>
      </c>
      <c r="B2551" s="2" t="s">
        <v>1741</v>
      </c>
      <c r="C2551" s="2" t="s">
        <v>1755</v>
      </c>
      <c r="D2551" s="2" t="s">
        <v>1992</v>
      </c>
      <c r="E2551" s="2" t="s">
        <v>1757</v>
      </c>
      <c r="F2551" s="2" t="s">
        <v>378</v>
      </c>
      <c r="G2551" s="2" t="s">
        <v>378</v>
      </c>
      <c r="H2551" s="3" t="s">
        <v>2001</v>
      </c>
      <c r="I2551" s="3">
        <v>213455.6</v>
      </c>
      <c r="J2551" s="3">
        <v>303608.3</v>
      </c>
      <c r="K2551" s="3">
        <v>239436.5</v>
      </c>
      <c r="L2551" s="3" t="s">
        <v>2002</v>
      </c>
      <c r="M2551" s="3">
        <v>639462</v>
      </c>
      <c r="N2551" s="3">
        <v>62211</v>
      </c>
      <c r="O2551" s="3">
        <v>81664</v>
      </c>
      <c r="P2551" s="3">
        <v>23528</v>
      </c>
      <c r="Q2551" s="3">
        <v>3842</v>
      </c>
    </row>
    <row r="2552" spans="1:17">
      <c r="A2552" s="2">
        <v>73490</v>
      </c>
      <c r="B2552" s="2" t="s">
        <v>1741</v>
      </c>
      <c r="C2552" s="2" t="s">
        <v>1755</v>
      </c>
      <c r="D2552" s="2" t="s">
        <v>1992</v>
      </c>
      <c r="E2552" s="2" t="s">
        <v>1757</v>
      </c>
      <c r="F2552" s="2" t="s">
        <v>379</v>
      </c>
      <c r="G2552" s="2" t="s">
        <v>379</v>
      </c>
      <c r="H2552" s="3" t="s">
        <v>2003</v>
      </c>
      <c r="I2552" s="3">
        <v>5476671</v>
      </c>
      <c r="J2552" s="3">
        <v>2284030.8</v>
      </c>
      <c r="K2552" s="3">
        <v>1984747.8</v>
      </c>
      <c r="L2552" s="3" t="s">
        <v>2004</v>
      </c>
      <c r="M2552" s="3">
        <v>3234372</v>
      </c>
      <c r="N2552" s="3">
        <v>2330977</v>
      </c>
      <c r="O2552" s="3">
        <v>1619262</v>
      </c>
      <c r="P2552" s="3">
        <v>1706513</v>
      </c>
      <c r="Q2552" s="3">
        <v>1418477</v>
      </c>
    </row>
    <row r="2553" spans="1:17">
      <c r="A2553" s="2">
        <v>73500</v>
      </c>
      <c r="B2553" s="2" t="s">
        <v>1741</v>
      </c>
      <c r="C2553" s="2" t="s">
        <v>1755</v>
      </c>
      <c r="D2553" s="2" t="s">
        <v>1992</v>
      </c>
      <c r="E2553" s="2" t="s">
        <v>1757</v>
      </c>
      <c r="F2553" s="2" t="s">
        <v>1759</v>
      </c>
      <c r="G2553" s="2" t="s">
        <v>1759</v>
      </c>
      <c r="H2553" s="3" t="s">
        <v>2005</v>
      </c>
      <c r="I2553" s="3">
        <v>60162.6</v>
      </c>
      <c r="J2553" s="3">
        <v>55658.6</v>
      </c>
      <c r="K2553" s="3">
        <v>43554.7</v>
      </c>
      <c r="L2553" s="3" t="s">
        <v>2006</v>
      </c>
      <c r="M2553" s="3">
        <v>81485</v>
      </c>
      <c r="N2553" s="3">
        <v>252978</v>
      </c>
      <c r="O2553" s="3">
        <v>94023</v>
      </c>
      <c r="P2553" s="3">
        <v>71905</v>
      </c>
      <c r="Q2553" s="3">
        <v>74946</v>
      </c>
    </row>
    <row r="2554" spans="1:17">
      <c r="A2554" s="2">
        <v>73510</v>
      </c>
      <c r="B2554" s="2" t="s">
        <v>1741</v>
      </c>
      <c r="C2554" s="2" t="s">
        <v>1755</v>
      </c>
      <c r="D2554" s="2" t="s">
        <v>1992</v>
      </c>
      <c r="E2554" s="2" t="s">
        <v>1757</v>
      </c>
      <c r="F2554" s="2" t="s">
        <v>1760</v>
      </c>
      <c r="G2554" s="2" t="s">
        <v>1760</v>
      </c>
      <c r="H2554" s="3" t="s">
        <v>2007</v>
      </c>
      <c r="I2554" s="3">
        <v>471466.1</v>
      </c>
      <c r="J2554" s="3">
        <v>552870.4</v>
      </c>
      <c r="K2554" s="3">
        <v>229877.2</v>
      </c>
      <c r="L2554" s="3" t="s">
        <v>2008</v>
      </c>
      <c r="M2554" s="3">
        <v>318052</v>
      </c>
      <c r="N2554" s="3">
        <v>291804</v>
      </c>
      <c r="O2554" s="3">
        <v>339150</v>
      </c>
      <c r="P2554" s="3">
        <v>250264</v>
      </c>
      <c r="Q2554" s="3">
        <v>130549</v>
      </c>
    </row>
    <row r="2555" spans="1:17">
      <c r="A2555" s="2">
        <v>73520</v>
      </c>
      <c r="B2555" s="2" t="s">
        <v>1741</v>
      </c>
      <c r="C2555" s="2" t="s">
        <v>1755</v>
      </c>
      <c r="D2555" s="2" t="s">
        <v>1992</v>
      </c>
      <c r="E2555" s="2" t="s">
        <v>1757</v>
      </c>
      <c r="F2555" s="2" t="s">
        <v>383</v>
      </c>
      <c r="G2555" s="2" t="s">
        <v>383</v>
      </c>
      <c r="H2555" s="3" t="s">
        <v>2009</v>
      </c>
      <c r="I2555" s="3">
        <v>267960.8</v>
      </c>
      <c r="J2555" s="3">
        <v>234468</v>
      </c>
      <c r="K2555" s="3">
        <v>210919.7</v>
      </c>
      <c r="L2555" s="3" t="s">
        <v>2010</v>
      </c>
      <c r="M2555" s="3">
        <v>111586</v>
      </c>
      <c r="N2555" s="3">
        <v>60938</v>
      </c>
      <c r="O2555" s="3">
        <v>26642</v>
      </c>
      <c r="P2555" s="3">
        <v>2355</v>
      </c>
      <c r="Q2555" s="3">
        <v>2257</v>
      </c>
    </row>
    <row r="2556" spans="1:17">
      <c r="A2556" s="2">
        <v>73530</v>
      </c>
      <c r="B2556" s="2" t="s">
        <v>1741</v>
      </c>
      <c r="C2556" s="2" t="s">
        <v>1755</v>
      </c>
      <c r="D2556" s="2" t="s">
        <v>1992</v>
      </c>
      <c r="E2556" s="2" t="s">
        <v>1757</v>
      </c>
      <c r="F2556" s="2" t="s">
        <v>1761</v>
      </c>
      <c r="G2556" s="2" t="s">
        <v>1761</v>
      </c>
      <c r="H2556" s="3" t="s">
        <v>2011</v>
      </c>
      <c r="I2556" s="3">
        <v>662706.3</v>
      </c>
      <c r="J2556" s="3">
        <v>703488.3</v>
      </c>
      <c r="K2556" s="3">
        <v>774444.9</v>
      </c>
      <c r="L2556" s="3" t="s">
        <v>2012</v>
      </c>
      <c r="M2556" s="3">
        <v>713353</v>
      </c>
      <c r="N2556" s="3">
        <v>663769</v>
      </c>
      <c r="O2556" s="3">
        <v>494858</v>
      </c>
      <c r="P2556" s="3">
        <v>357649</v>
      </c>
      <c r="Q2556" s="3">
        <v>238064</v>
      </c>
    </row>
    <row r="2557" spans="1:17">
      <c r="A2557" s="2">
        <v>73540</v>
      </c>
      <c r="B2557" s="2" t="s">
        <v>1741</v>
      </c>
      <c r="C2557" s="2" t="s">
        <v>1755</v>
      </c>
      <c r="D2557" s="2" t="s">
        <v>1992</v>
      </c>
      <c r="E2557" s="2" t="s">
        <v>1757</v>
      </c>
      <c r="F2557" s="2" t="s">
        <v>1762</v>
      </c>
      <c r="G2557" s="2" t="s">
        <v>1762</v>
      </c>
      <c r="H2557" s="3" t="s">
        <v>2013</v>
      </c>
      <c r="I2557" s="3">
        <v>1141676</v>
      </c>
      <c r="J2557" s="3">
        <v>716258.1</v>
      </c>
      <c r="K2557" s="3">
        <v>622532.9</v>
      </c>
      <c r="L2557" s="3" t="s">
        <v>2014</v>
      </c>
      <c r="M2557" s="3">
        <v>791189</v>
      </c>
      <c r="N2557" s="3">
        <v>471689</v>
      </c>
      <c r="O2557" s="3">
        <v>455830</v>
      </c>
      <c r="P2557" s="3">
        <v>420620</v>
      </c>
      <c r="Q2557" s="3">
        <v>384337</v>
      </c>
    </row>
    <row r="2558" spans="1:17">
      <c r="A2558" s="2">
        <v>73550</v>
      </c>
      <c r="B2558" s="2" t="s">
        <v>1741</v>
      </c>
      <c r="C2558" s="2" t="s">
        <v>1755</v>
      </c>
      <c r="D2558" s="2" t="s">
        <v>1992</v>
      </c>
      <c r="E2558" s="2" t="s">
        <v>1757</v>
      </c>
      <c r="F2558" s="2" t="s">
        <v>1763</v>
      </c>
      <c r="G2558" s="2" t="s">
        <v>1763</v>
      </c>
      <c r="H2558" s="3" t="s">
        <v>2015</v>
      </c>
      <c r="I2558" s="3">
        <v>207312.8</v>
      </c>
      <c r="J2558" s="3">
        <v>243040.8</v>
      </c>
      <c r="K2558" s="3">
        <v>182063.6</v>
      </c>
      <c r="L2558" s="3" t="s">
        <v>2016</v>
      </c>
      <c r="M2558" s="3">
        <v>124803</v>
      </c>
      <c r="N2558" s="3">
        <v>91116</v>
      </c>
      <c r="O2558" s="3">
        <v>185464</v>
      </c>
      <c r="P2558" s="3">
        <v>16440</v>
      </c>
      <c r="Q2558" s="3">
        <v>25692</v>
      </c>
    </row>
    <row r="2559" spans="1:17">
      <c r="A2559" s="2">
        <v>73560</v>
      </c>
      <c r="B2559" s="2" t="s">
        <v>1741</v>
      </c>
      <c r="C2559" s="2" t="s">
        <v>1755</v>
      </c>
      <c r="D2559" s="2" t="s">
        <v>1992</v>
      </c>
      <c r="E2559" s="2" t="s">
        <v>1757</v>
      </c>
      <c r="F2559" s="2" t="s">
        <v>1764</v>
      </c>
      <c r="G2559" s="2" t="s">
        <v>1764</v>
      </c>
      <c r="H2559" s="3" t="s">
        <v>2017</v>
      </c>
      <c r="I2559" s="3">
        <v>95886.5</v>
      </c>
      <c r="J2559" s="3">
        <v>97541.3</v>
      </c>
      <c r="K2559" s="3">
        <v>51906.2</v>
      </c>
      <c r="L2559" s="3" t="s">
        <v>2018</v>
      </c>
      <c r="M2559" s="3">
        <v>33927</v>
      </c>
      <c r="N2559" s="3">
        <v>24888</v>
      </c>
      <c r="O2559" s="3">
        <v>21305</v>
      </c>
      <c r="P2559" s="3">
        <v>17507</v>
      </c>
      <c r="Q2559" s="3">
        <v>5360</v>
      </c>
    </row>
    <row r="2560" spans="1:17">
      <c r="A2560" s="2">
        <v>73570</v>
      </c>
      <c r="B2560" s="2" t="s">
        <v>1741</v>
      </c>
      <c r="C2560" s="2" t="s">
        <v>1755</v>
      </c>
      <c r="D2560" s="2" t="s">
        <v>1992</v>
      </c>
      <c r="E2560" s="2" t="s">
        <v>1757</v>
      </c>
      <c r="F2560" s="2" t="s">
        <v>1765</v>
      </c>
      <c r="G2560" s="2" t="s">
        <v>1765</v>
      </c>
      <c r="H2560" s="3" t="s">
        <v>2019</v>
      </c>
      <c r="I2560" s="3">
        <v>2929891.9</v>
      </c>
      <c r="J2560" s="3">
        <v>2362927.6</v>
      </c>
      <c r="K2560" s="3">
        <v>2142707.9</v>
      </c>
      <c r="L2560" s="3" t="s">
        <v>2020</v>
      </c>
      <c r="M2560" s="3">
        <v>1684139</v>
      </c>
      <c r="N2560" s="3">
        <v>1308006</v>
      </c>
      <c r="O2560" s="3">
        <v>1055872</v>
      </c>
      <c r="P2560" s="3">
        <v>803438</v>
      </c>
      <c r="Q2560" s="3">
        <v>558536</v>
      </c>
    </row>
    <row r="2561" spans="1:17">
      <c r="A2561" s="2">
        <v>73580</v>
      </c>
      <c r="B2561" s="2" t="s">
        <v>1741</v>
      </c>
      <c r="C2561" s="2" t="s">
        <v>1755</v>
      </c>
      <c r="D2561" s="2" t="s">
        <v>1992</v>
      </c>
      <c r="E2561" s="2" t="s">
        <v>1757</v>
      </c>
      <c r="F2561" s="2" t="s">
        <v>1766</v>
      </c>
      <c r="G2561" s="2" t="s">
        <v>1766</v>
      </c>
      <c r="H2561" s="3" t="s">
        <v>2021</v>
      </c>
      <c r="I2561" s="3">
        <v>6014873.2</v>
      </c>
      <c r="J2561" s="3">
        <v>3104325.2</v>
      </c>
      <c r="K2561" s="3">
        <v>2754302.1</v>
      </c>
      <c r="L2561" s="3" t="s">
        <v>2022</v>
      </c>
      <c r="M2561" s="3">
        <v>5111676</v>
      </c>
      <c r="N2561" s="3">
        <v>3578282</v>
      </c>
      <c r="O2561" s="3">
        <v>2735166</v>
      </c>
      <c r="P2561" s="3">
        <v>1602882</v>
      </c>
      <c r="Q2561" s="3">
        <v>1076031</v>
      </c>
    </row>
    <row r="2562" spans="1:17">
      <c r="A2562" s="2">
        <v>73590</v>
      </c>
      <c r="B2562" s="2" t="s">
        <v>1741</v>
      </c>
      <c r="C2562" s="2" t="s">
        <v>1755</v>
      </c>
      <c r="D2562" s="2" t="s">
        <v>1992</v>
      </c>
      <c r="E2562" s="2" t="s">
        <v>1757</v>
      </c>
      <c r="F2562" s="2" t="s">
        <v>1767</v>
      </c>
      <c r="G2562" s="2" t="s">
        <v>1767</v>
      </c>
      <c r="H2562" s="3" t="s">
        <v>2023</v>
      </c>
      <c r="I2562" s="3">
        <v>522046.6</v>
      </c>
      <c r="J2562" s="3">
        <v>533784.2</v>
      </c>
      <c r="K2562" s="3">
        <v>371215</v>
      </c>
      <c r="L2562" s="3" t="s">
        <v>2024</v>
      </c>
      <c r="M2562" s="3">
        <v>298088</v>
      </c>
      <c r="N2562" s="3">
        <v>278097</v>
      </c>
      <c r="O2562" s="3">
        <v>207906</v>
      </c>
      <c r="P2562" s="3">
        <v>345821</v>
      </c>
      <c r="Q2562" s="3">
        <v>356132</v>
      </c>
    </row>
    <row r="2563" spans="1:17">
      <c r="A2563" s="2">
        <v>73600</v>
      </c>
      <c r="B2563" s="2" t="s">
        <v>1741</v>
      </c>
      <c r="C2563" s="2" t="s">
        <v>1755</v>
      </c>
      <c r="D2563" s="2" t="s">
        <v>1992</v>
      </c>
      <c r="E2563" s="2" t="s">
        <v>1757</v>
      </c>
      <c r="F2563" s="2" t="s">
        <v>1768</v>
      </c>
      <c r="G2563" s="2" t="s">
        <v>1768</v>
      </c>
      <c r="H2563" s="3" t="s">
        <v>2025</v>
      </c>
      <c r="I2563" s="3">
        <v>52690.6</v>
      </c>
      <c r="J2563" s="3">
        <v>59377.2</v>
      </c>
      <c r="K2563" s="3">
        <v>40291</v>
      </c>
      <c r="L2563" s="3" t="s">
        <v>2026</v>
      </c>
      <c r="M2563" s="3">
        <v>31642</v>
      </c>
      <c r="N2563" s="3">
        <v>28423</v>
      </c>
      <c r="O2563" s="3">
        <v>19023</v>
      </c>
      <c r="P2563" s="3">
        <v>17552</v>
      </c>
      <c r="Q2563" s="3">
        <v>17477</v>
      </c>
    </row>
    <row r="2564" spans="1:17">
      <c r="A2564" s="2">
        <v>73610</v>
      </c>
      <c r="B2564" s="2" t="s">
        <v>1741</v>
      </c>
      <c r="C2564" s="2" t="s">
        <v>1755</v>
      </c>
      <c r="D2564" s="2" t="s">
        <v>1992</v>
      </c>
      <c r="E2564" s="2" t="s">
        <v>1757</v>
      </c>
      <c r="F2564" s="2" t="s">
        <v>1769</v>
      </c>
      <c r="G2564" s="2" t="s">
        <v>1769</v>
      </c>
      <c r="H2564" s="3" t="s">
        <v>2027</v>
      </c>
      <c r="I2564" s="3">
        <v>562506.2</v>
      </c>
      <c r="J2564" s="3">
        <v>211744.2</v>
      </c>
      <c r="K2564" s="3">
        <v>181477.9</v>
      </c>
      <c r="L2564" s="3" t="s">
        <v>2006</v>
      </c>
      <c r="M2564" s="3">
        <v>259734</v>
      </c>
      <c r="N2564" s="3">
        <v>409630</v>
      </c>
      <c r="O2564" s="3">
        <v>523787</v>
      </c>
      <c r="P2564" s="3">
        <v>175540</v>
      </c>
      <c r="Q2564" s="3">
        <v>31844</v>
      </c>
    </row>
    <row r="2565" spans="1:17">
      <c r="A2565" s="2">
        <v>73620</v>
      </c>
      <c r="B2565" s="2" t="s">
        <v>1741</v>
      </c>
      <c r="C2565" s="2" t="s">
        <v>1755</v>
      </c>
      <c r="D2565" s="2" t="s">
        <v>1992</v>
      </c>
      <c r="E2565" s="2" t="s">
        <v>1770</v>
      </c>
      <c r="F2565" s="2" t="s">
        <v>1770</v>
      </c>
      <c r="G2565" s="2" t="s">
        <v>1770</v>
      </c>
      <c r="H2565" s="3" t="s">
        <v>2028</v>
      </c>
      <c r="I2565" s="3">
        <v>3096362.6</v>
      </c>
      <c r="J2565" s="3">
        <v>2998056.7</v>
      </c>
      <c r="K2565" s="3">
        <v>2688795.6</v>
      </c>
      <c r="L2565" s="3" t="s">
        <v>2029</v>
      </c>
      <c r="M2565" s="3">
        <v>1760581</v>
      </c>
      <c r="N2565" s="3">
        <v>1370566</v>
      </c>
      <c r="O2565" s="3">
        <v>1138022</v>
      </c>
      <c r="P2565" s="3">
        <v>1006887</v>
      </c>
      <c r="Q2565" s="3">
        <v>760841</v>
      </c>
    </row>
    <row r="2566" spans="1:17">
      <c r="A2566" s="2">
        <v>73630</v>
      </c>
      <c r="B2566" s="2" t="s">
        <v>1741</v>
      </c>
      <c r="C2566" s="2" t="s">
        <v>1755</v>
      </c>
      <c r="D2566" s="2" t="s">
        <v>1992</v>
      </c>
      <c r="E2566" s="2" t="s">
        <v>1770</v>
      </c>
      <c r="F2566" s="2" t="s">
        <v>369</v>
      </c>
      <c r="G2566" s="2" t="s">
        <v>369</v>
      </c>
      <c r="H2566" s="3"/>
      <c r="I2566" s="3">
        <v>2379.5</v>
      </c>
      <c r="J2566" s="3">
        <v>1745.4</v>
      </c>
      <c r="K2566" s="3">
        <v>14901.6</v>
      </c>
      <c r="L2566" s="3" t="s">
        <v>2030</v>
      </c>
      <c r="M2566" s="3">
        <v>16249</v>
      </c>
      <c r="N2566" s="3">
        <v>22958</v>
      </c>
      <c r="O2566" s="3">
        <v>15247</v>
      </c>
      <c r="P2566" s="3">
        <v>15517</v>
      </c>
      <c r="Q2566" s="3">
        <v>17184</v>
      </c>
    </row>
    <row r="2567" spans="1:17">
      <c r="A2567" s="2">
        <v>73640</v>
      </c>
      <c r="B2567" s="2" t="s">
        <v>1741</v>
      </c>
      <c r="C2567" s="2" t="s">
        <v>1755</v>
      </c>
      <c r="D2567" s="2" t="s">
        <v>1992</v>
      </c>
      <c r="E2567" s="2" t="s">
        <v>1770</v>
      </c>
      <c r="F2567" s="2" t="s">
        <v>372</v>
      </c>
      <c r="G2567" s="2" t="s">
        <v>372</v>
      </c>
      <c r="H2567" s="3" t="s">
        <v>2031</v>
      </c>
      <c r="I2567" s="3">
        <v>2907.8</v>
      </c>
      <c r="J2567" s="3">
        <v>42907.6</v>
      </c>
      <c r="K2567" s="3">
        <v>32757.9</v>
      </c>
      <c r="L2567" s="3" t="s">
        <v>2032</v>
      </c>
      <c r="M2567" s="3">
        <v>42757</v>
      </c>
      <c r="N2567" s="3">
        <v>42706</v>
      </c>
      <c r="O2567" s="3">
        <v>33136</v>
      </c>
      <c r="P2567" s="3">
        <v>59506</v>
      </c>
      <c r="Q2567" s="3">
        <v>15902</v>
      </c>
    </row>
    <row r="2568" spans="1:15">
      <c r="A2568" s="2">
        <v>73650</v>
      </c>
      <c r="B2568" s="2" t="s">
        <v>1741</v>
      </c>
      <c r="C2568" s="2" t="s">
        <v>1755</v>
      </c>
      <c r="D2568" s="2" t="s">
        <v>1992</v>
      </c>
      <c r="E2568" s="2" t="s">
        <v>1770</v>
      </c>
      <c r="F2568" s="2" t="s">
        <v>374</v>
      </c>
      <c r="G2568" s="2" t="s">
        <v>374</v>
      </c>
      <c r="H2568" s="3"/>
      <c r="I2568" s="3"/>
      <c r="J2568" s="3"/>
      <c r="K2568" s="3"/>
      <c r="L2568" s="3"/>
      <c r="M2568" s="3"/>
      <c r="N2568" s="3">
        <v>6795</v>
      </c>
      <c r="O2568" s="3">
        <v>6049</v>
      </c>
    </row>
    <row r="2569" spans="1:7">
      <c r="A2569" s="2">
        <v>73660</v>
      </c>
      <c r="B2569" s="2" t="s">
        <v>1741</v>
      </c>
      <c r="C2569" s="2" t="s">
        <v>1755</v>
      </c>
      <c r="D2569" s="2" t="s">
        <v>1992</v>
      </c>
      <c r="E2569" s="2" t="s">
        <v>1770</v>
      </c>
      <c r="F2569" s="2" t="s">
        <v>1758</v>
      </c>
      <c r="G2569" s="2" t="s">
        <v>1758</v>
      </c>
    </row>
    <row r="2570" spans="1:17">
      <c r="A2570" s="2">
        <v>73670</v>
      </c>
      <c r="B2570" s="2" t="s">
        <v>1741</v>
      </c>
      <c r="C2570" s="2" t="s">
        <v>1755</v>
      </c>
      <c r="D2570" s="2" t="s">
        <v>1992</v>
      </c>
      <c r="E2570" s="2" t="s">
        <v>1770</v>
      </c>
      <c r="F2570" s="2" t="s">
        <v>377</v>
      </c>
      <c r="G2570" s="2" t="s">
        <v>377</v>
      </c>
      <c r="H2570" s="3" t="s">
        <v>2033</v>
      </c>
      <c r="I2570" s="3">
        <v>1135813</v>
      </c>
      <c r="J2570" s="3">
        <v>1050733.6</v>
      </c>
      <c r="K2570" s="3">
        <v>942546.8</v>
      </c>
      <c r="L2570" s="3" t="s">
        <v>2034</v>
      </c>
      <c r="M2570" s="3">
        <v>734917</v>
      </c>
      <c r="N2570" s="3">
        <v>425143</v>
      </c>
      <c r="O2570" s="3">
        <v>411692</v>
      </c>
      <c r="P2570" s="3">
        <v>360506</v>
      </c>
      <c r="Q2570" s="3">
        <v>282102</v>
      </c>
    </row>
    <row r="2571" spans="1:17">
      <c r="A2571" s="2">
        <v>73680</v>
      </c>
      <c r="B2571" s="2" t="s">
        <v>1741</v>
      </c>
      <c r="C2571" s="2" t="s">
        <v>1755</v>
      </c>
      <c r="D2571" s="2" t="s">
        <v>1992</v>
      </c>
      <c r="E2571" s="2" t="s">
        <v>1770</v>
      </c>
      <c r="F2571" s="2" t="s">
        <v>378</v>
      </c>
      <c r="G2571" s="2" t="s">
        <v>378</v>
      </c>
      <c r="H2571" s="3" t="s">
        <v>2035</v>
      </c>
      <c r="I2571" s="3">
        <v>662235.1</v>
      </c>
      <c r="J2571" s="3">
        <v>612097.5</v>
      </c>
      <c r="K2571" s="3">
        <v>597661.1</v>
      </c>
      <c r="L2571" s="3" t="s">
        <v>2036</v>
      </c>
      <c r="M2571" s="3">
        <v>203642</v>
      </c>
      <c r="N2571" s="3">
        <v>183577</v>
      </c>
      <c r="O2571" s="3">
        <v>229234</v>
      </c>
      <c r="P2571" s="3">
        <v>210460</v>
      </c>
      <c r="Q2571" s="3">
        <v>150382</v>
      </c>
    </row>
    <row r="2572" spans="1:17">
      <c r="A2572" s="2">
        <v>73690</v>
      </c>
      <c r="B2572" s="2" t="s">
        <v>1741</v>
      </c>
      <c r="C2572" s="2" t="s">
        <v>1755</v>
      </c>
      <c r="D2572" s="2" t="s">
        <v>1992</v>
      </c>
      <c r="E2572" s="2" t="s">
        <v>1770</v>
      </c>
      <c r="F2572" s="2" t="s">
        <v>379</v>
      </c>
      <c r="G2572" s="2" t="s">
        <v>379</v>
      </c>
      <c r="H2572" s="3" t="s">
        <v>2037</v>
      </c>
      <c r="I2572" s="3">
        <v>1149753.7</v>
      </c>
      <c r="J2572" s="3">
        <v>1169372.7</v>
      </c>
      <c r="K2572" s="3">
        <v>991896.8</v>
      </c>
      <c r="L2572" s="3" t="s">
        <v>2038</v>
      </c>
      <c r="M2572" s="3">
        <v>695801</v>
      </c>
      <c r="N2572" s="3">
        <v>591842</v>
      </c>
      <c r="O2572" s="3">
        <v>385008</v>
      </c>
      <c r="P2572" s="3">
        <v>310574</v>
      </c>
      <c r="Q2572" s="3">
        <v>261542</v>
      </c>
    </row>
    <row r="2573" spans="1:17">
      <c r="A2573" s="2">
        <v>73700</v>
      </c>
      <c r="B2573" s="2" t="s">
        <v>1741</v>
      </c>
      <c r="C2573" s="2" t="s">
        <v>1755</v>
      </c>
      <c r="D2573" s="2" t="s">
        <v>1992</v>
      </c>
      <c r="E2573" s="2" t="s">
        <v>1770</v>
      </c>
      <c r="F2573" s="2" t="s">
        <v>1759</v>
      </c>
      <c r="G2573" s="2" t="s">
        <v>1759</v>
      </c>
      <c r="H2573" s="3" t="s">
        <v>2039</v>
      </c>
      <c r="I2573" s="3">
        <v>23793</v>
      </c>
      <c r="J2573" s="3">
        <v>18056.2</v>
      </c>
      <c r="K2573" s="3">
        <v>13802.5</v>
      </c>
      <c r="L2573" s="3" t="s">
        <v>2040</v>
      </c>
      <c r="M2573" s="3">
        <v>2603</v>
      </c>
      <c r="N2573" s="3">
        <v>30243</v>
      </c>
      <c r="O2573" s="3">
        <v>2126</v>
      </c>
      <c r="P2573" s="3">
        <v>38472</v>
      </c>
      <c r="Q2573" s="3">
        <v>1741</v>
      </c>
    </row>
    <row r="2574" spans="1:17">
      <c r="A2574" s="2">
        <v>73710</v>
      </c>
      <c r="B2574" s="2" t="s">
        <v>1741</v>
      </c>
      <c r="C2574" s="2" t="s">
        <v>1755</v>
      </c>
      <c r="D2574" s="2" t="s">
        <v>1992</v>
      </c>
      <c r="E2574" s="2" t="s">
        <v>1770</v>
      </c>
      <c r="F2574" s="2" t="s">
        <v>1760</v>
      </c>
      <c r="G2574" s="2" t="s">
        <v>1760</v>
      </c>
      <c r="H2574" s="3" t="s">
        <v>2041</v>
      </c>
      <c r="I2574" s="3">
        <v>53754.1</v>
      </c>
      <c r="J2574" s="3">
        <v>48213.9</v>
      </c>
      <c r="K2574" s="3">
        <v>45441.9</v>
      </c>
      <c r="L2574" s="3" t="s">
        <v>2042</v>
      </c>
      <c r="M2574" s="3">
        <v>31046</v>
      </c>
      <c r="N2574" s="3">
        <v>29944</v>
      </c>
      <c r="O2574" s="3">
        <v>18351</v>
      </c>
      <c r="P2574" s="3">
        <v>14032</v>
      </c>
      <c r="Q2574" s="3">
        <v>3803</v>
      </c>
    </row>
    <row r="2575" spans="1:17">
      <c r="A2575" s="2">
        <v>73720</v>
      </c>
      <c r="B2575" s="2" t="s">
        <v>1741</v>
      </c>
      <c r="C2575" s="2" t="s">
        <v>1755</v>
      </c>
      <c r="D2575" s="2" t="s">
        <v>1992</v>
      </c>
      <c r="E2575" s="2" t="s">
        <v>1770</v>
      </c>
      <c r="F2575" s="2" t="s">
        <v>383</v>
      </c>
      <c r="G2575" s="2" t="s">
        <v>383</v>
      </c>
      <c r="H2575" s="3" t="s">
        <v>2043</v>
      </c>
      <c r="I2575" s="3">
        <v>65726.4</v>
      </c>
      <c r="J2575" s="3">
        <v>54929.8</v>
      </c>
      <c r="K2575" s="3">
        <v>49787</v>
      </c>
      <c r="L2575" s="3" t="s">
        <v>2044</v>
      </c>
      <c r="M2575" s="3">
        <v>33566</v>
      </c>
      <c r="N2575" s="3">
        <v>37360</v>
      </c>
      <c r="O2575" s="3">
        <v>37179</v>
      </c>
      <c r="P2575" s="3">
        <v>32862</v>
      </c>
      <c r="Q2575" s="3">
        <v>25095</v>
      </c>
    </row>
    <row r="2576" spans="1:17">
      <c r="A2576" s="2">
        <v>73730</v>
      </c>
      <c r="B2576" s="2" t="s">
        <v>1741</v>
      </c>
      <c r="C2576" s="2" t="s">
        <v>1755</v>
      </c>
      <c r="D2576" s="2" t="s">
        <v>1992</v>
      </c>
      <c r="E2576" s="2" t="s">
        <v>1770</v>
      </c>
      <c r="F2576" s="2" t="s">
        <v>1771</v>
      </c>
      <c r="G2576" s="2" t="s">
        <v>1771</v>
      </c>
      <c r="H2576" s="3" t="s">
        <v>2045</v>
      </c>
      <c r="I2576" s="3">
        <v>467800.1</v>
      </c>
      <c r="J2576" s="3">
        <v>477918.4</v>
      </c>
      <c r="K2576" s="3">
        <v>475940.5</v>
      </c>
      <c r="L2576" s="3" t="s">
        <v>2046</v>
      </c>
      <c r="M2576" s="3">
        <v>506127</v>
      </c>
      <c r="N2576" s="3">
        <v>486961</v>
      </c>
      <c r="O2576" s="3">
        <v>420183</v>
      </c>
      <c r="P2576" s="3">
        <v>384066</v>
      </c>
      <c r="Q2576" s="3">
        <v>287349</v>
      </c>
    </row>
    <row r="2577" spans="1:17">
      <c r="A2577" s="2">
        <v>73740</v>
      </c>
      <c r="B2577" s="2" t="s">
        <v>1741</v>
      </c>
      <c r="C2577" s="2" t="s">
        <v>1755</v>
      </c>
      <c r="D2577" s="2" t="s">
        <v>1992</v>
      </c>
      <c r="E2577" s="2" t="s">
        <v>1770</v>
      </c>
      <c r="F2577" s="2" t="s">
        <v>1772</v>
      </c>
      <c r="G2577" s="2" t="s">
        <v>1772</v>
      </c>
      <c r="H2577" s="3" t="s">
        <v>2047</v>
      </c>
      <c r="I2577" s="3">
        <v>145094.7</v>
      </c>
      <c r="J2577" s="3">
        <v>98105.3</v>
      </c>
      <c r="K2577" s="3">
        <v>97286.4</v>
      </c>
      <c r="L2577" s="3" t="s">
        <v>2048</v>
      </c>
      <c r="M2577" s="3">
        <v>34440</v>
      </c>
      <c r="N2577" s="3">
        <v>27008</v>
      </c>
      <c r="O2577" s="3">
        <v>32120</v>
      </c>
      <c r="P2577" s="3">
        <v>30931</v>
      </c>
      <c r="Q2577" s="3">
        <v>30100</v>
      </c>
    </row>
    <row r="2578" spans="1:17">
      <c r="A2578" s="2">
        <v>73750</v>
      </c>
      <c r="B2578" s="2" t="s">
        <v>1741</v>
      </c>
      <c r="C2578" s="2" t="s">
        <v>1755</v>
      </c>
      <c r="D2578" s="2" t="s">
        <v>1992</v>
      </c>
      <c r="E2578" s="2" t="s">
        <v>1770</v>
      </c>
      <c r="F2578" s="2" t="s">
        <v>1773</v>
      </c>
      <c r="G2578" s="2" t="s">
        <v>1773</v>
      </c>
      <c r="H2578" s="3" t="s">
        <v>2049</v>
      </c>
      <c r="I2578" s="3">
        <v>21887.8</v>
      </c>
      <c r="J2578" s="3">
        <v>19121</v>
      </c>
      <c r="K2578" s="3">
        <v>9819.9</v>
      </c>
      <c r="L2578" s="3" t="s">
        <v>2050</v>
      </c>
      <c r="M2578" s="3">
        <v>5314</v>
      </c>
      <c r="N2578" s="3">
        <v>2064</v>
      </c>
      <c r="O2578" s="3">
        <v>3153</v>
      </c>
      <c r="P2578" s="3">
        <v>4967</v>
      </c>
      <c r="Q2578" s="3">
        <v>7271</v>
      </c>
    </row>
    <row r="2579" spans="1:17">
      <c r="A2579" s="2">
        <v>73760</v>
      </c>
      <c r="B2579" s="2" t="s">
        <v>1741</v>
      </c>
      <c r="C2579" s="2" t="s">
        <v>1755</v>
      </c>
      <c r="D2579" s="2" t="s">
        <v>1992</v>
      </c>
      <c r="E2579" s="2" t="s">
        <v>1770</v>
      </c>
      <c r="F2579" s="2" t="s">
        <v>1774</v>
      </c>
      <c r="G2579" s="2" t="s">
        <v>1774</v>
      </c>
      <c r="H2579" s="3" t="s">
        <v>2051</v>
      </c>
      <c r="I2579" s="3">
        <v>77095.3</v>
      </c>
      <c r="J2579" s="3">
        <v>72255.3</v>
      </c>
      <c r="K2579" s="3">
        <v>61770</v>
      </c>
      <c r="L2579" s="3" t="s">
        <v>2052</v>
      </c>
      <c r="M2579" s="3">
        <v>38360</v>
      </c>
      <c r="N2579" s="3">
        <v>34331</v>
      </c>
      <c r="O2579" s="3">
        <v>31268</v>
      </c>
      <c r="P2579" s="3">
        <v>31284</v>
      </c>
      <c r="Q2579" s="3">
        <v>27730</v>
      </c>
    </row>
    <row r="2580" spans="1:17">
      <c r="A2580" s="2">
        <v>73770</v>
      </c>
      <c r="B2580" s="2" t="s">
        <v>1741</v>
      </c>
      <c r="C2580" s="2" t="s">
        <v>1755</v>
      </c>
      <c r="D2580" s="2" t="s">
        <v>1992</v>
      </c>
      <c r="E2580" s="2" t="s">
        <v>1770</v>
      </c>
      <c r="F2580" s="2" t="s">
        <v>1775</v>
      </c>
      <c r="G2580" s="2" t="s">
        <v>1775</v>
      </c>
      <c r="H2580" s="3" t="s">
        <v>2053</v>
      </c>
      <c r="I2580" s="3">
        <v>65152.8</v>
      </c>
      <c r="J2580" s="3">
        <v>256308</v>
      </c>
      <c r="K2580" s="3">
        <v>222239.8</v>
      </c>
      <c r="L2580" s="3" t="s">
        <v>2054</v>
      </c>
      <c r="M2580" s="3">
        <v>150625</v>
      </c>
      <c r="N2580" s="3">
        <v>101462</v>
      </c>
      <c r="O2580" s="3">
        <v>85998</v>
      </c>
      <c r="P2580" s="3">
        <v>82368</v>
      </c>
      <c r="Q2580" s="3">
        <v>71370</v>
      </c>
    </row>
    <row r="2581" spans="1:17">
      <c r="A2581" s="2">
        <v>73780</v>
      </c>
      <c r="B2581" s="2" t="s">
        <v>1741</v>
      </c>
      <c r="C2581" s="2" t="s">
        <v>1755</v>
      </c>
      <c r="D2581" s="2" t="s">
        <v>1992</v>
      </c>
      <c r="E2581" s="2" t="s">
        <v>1770</v>
      </c>
      <c r="F2581" s="2" t="s">
        <v>1776</v>
      </c>
      <c r="G2581" s="2" t="s">
        <v>1776</v>
      </c>
      <c r="H2581" s="3" t="s">
        <v>2055</v>
      </c>
      <c r="I2581" s="3">
        <v>2024129.8</v>
      </c>
      <c r="J2581" s="3">
        <v>1761742</v>
      </c>
      <c r="K2581" s="3">
        <v>1598091.5</v>
      </c>
      <c r="L2581" s="3" t="s">
        <v>2056</v>
      </c>
      <c r="M2581" s="3">
        <v>861651</v>
      </c>
      <c r="N2581" s="3">
        <v>581643</v>
      </c>
      <c r="O2581" s="3">
        <v>434062</v>
      </c>
      <c r="P2581" s="3">
        <v>351157</v>
      </c>
      <c r="Q2581" s="3">
        <v>250091</v>
      </c>
    </row>
    <row r="2582" spans="1:17">
      <c r="A2582" s="2">
        <v>73790</v>
      </c>
      <c r="B2582" s="2" t="s">
        <v>1741</v>
      </c>
      <c r="C2582" s="2" t="s">
        <v>1755</v>
      </c>
      <c r="D2582" s="2" t="s">
        <v>1992</v>
      </c>
      <c r="E2582" s="2" t="s">
        <v>1770</v>
      </c>
      <c r="F2582" s="2" t="s">
        <v>1777</v>
      </c>
      <c r="G2582" s="2" t="s">
        <v>1777</v>
      </c>
      <c r="H2582" s="3" t="s">
        <v>2057</v>
      </c>
      <c r="I2582" s="3">
        <v>182366.5</v>
      </c>
      <c r="J2582" s="3">
        <v>210447</v>
      </c>
      <c r="K2582" s="3">
        <v>155111.1</v>
      </c>
      <c r="L2582" s="3" t="s">
        <v>2058</v>
      </c>
      <c r="M2582" s="3">
        <v>117401</v>
      </c>
      <c r="N2582" s="3">
        <v>105113</v>
      </c>
      <c r="O2582" s="3">
        <v>103161</v>
      </c>
      <c r="P2582" s="3">
        <v>93346</v>
      </c>
      <c r="Q2582" s="3">
        <v>61648</v>
      </c>
    </row>
    <row r="2583" spans="1:17">
      <c r="A2583" s="2">
        <v>73800</v>
      </c>
      <c r="B2583" s="2" t="s">
        <v>1741</v>
      </c>
      <c r="C2583" s="2" t="s">
        <v>1755</v>
      </c>
      <c r="D2583" s="2" t="s">
        <v>1992</v>
      </c>
      <c r="E2583" s="2" t="s">
        <v>1770</v>
      </c>
      <c r="F2583" s="2" t="s">
        <v>1778</v>
      </c>
      <c r="G2583" s="2" t="s">
        <v>1778</v>
      </c>
      <c r="H2583" s="3" t="s">
        <v>2059</v>
      </c>
      <c r="I2583" s="3">
        <v>35673.3</v>
      </c>
      <c r="J2583" s="3">
        <v>26833.7</v>
      </c>
      <c r="K2583" s="3">
        <v>18459.5</v>
      </c>
      <c r="L2583" s="3" t="s">
        <v>2060</v>
      </c>
      <c r="M2583" s="3">
        <v>8228</v>
      </c>
      <c r="N2583" s="3">
        <v>8848</v>
      </c>
      <c r="O2583" s="3">
        <v>3696</v>
      </c>
      <c r="P2583" s="3">
        <v>3700</v>
      </c>
      <c r="Q2583" s="3">
        <v>7150</v>
      </c>
    </row>
    <row r="2584" spans="1:17">
      <c r="A2584" s="2">
        <v>73810</v>
      </c>
      <c r="B2584" s="2" t="s">
        <v>1741</v>
      </c>
      <c r="C2584" s="2" t="s">
        <v>1755</v>
      </c>
      <c r="D2584" s="2" t="s">
        <v>1992</v>
      </c>
      <c r="E2584" s="2" t="s">
        <v>1770</v>
      </c>
      <c r="F2584" s="2" t="s">
        <v>1779</v>
      </c>
      <c r="G2584" s="2" t="s">
        <v>1779</v>
      </c>
      <c r="H2584" s="3" t="s">
        <v>2061</v>
      </c>
      <c r="I2584" s="3">
        <v>77162.3</v>
      </c>
      <c r="J2584" s="3">
        <v>75326</v>
      </c>
      <c r="K2584" s="3">
        <v>50076.9</v>
      </c>
      <c r="L2584" s="3" t="s">
        <v>2062</v>
      </c>
      <c r="M2584" s="3">
        <v>38434</v>
      </c>
      <c r="N2584" s="3">
        <v>23136</v>
      </c>
      <c r="O2584" s="3">
        <v>24380</v>
      </c>
      <c r="P2584" s="3">
        <v>25068</v>
      </c>
      <c r="Q2584" s="3">
        <v>18132</v>
      </c>
    </row>
    <row r="2585" spans="1:14">
      <c r="A2585" s="2">
        <v>73820</v>
      </c>
      <c r="B2585" s="2" t="s">
        <v>1741</v>
      </c>
      <c r="C2585" s="2" t="s">
        <v>1755</v>
      </c>
      <c r="D2585" s="2" t="s">
        <v>2063</v>
      </c>
      <c r="E2585" s="2" t="s">
        <v>1757</v>
      </c>
      <c r="F2585" s="2" t="s">
        <v>1757</v>
      </c>
      <c r="G2585" s="2" t="s">
        <v>1757</v>
      </c>
      <c r="H2585" s="3" t="s">
        <v>2064</v>
      </c>
      <c r="I2585" s="3">
        <v>103960.7</v>
      </c>
      <c r="J2585" s="3">
        <v>91364.9</v>
      </c>
      <c r="K2585" s="3">
        <v>70714.5</v>
      </c>
      <c r="L2585" s="3" t="s">
        <v>2065</v>
      </c>
      <c r="M2585" s="3">
        <v>43786</v>
      </c>
      <c r="N2585" s="3">
        <v>35165</v>
      </c>
    </row>
    <row r="2586" spans="1:14">
      <c r="A2586" s="2">
        <v>73830</v>
      </c>
      <c r="B2586" s="2" t="s">
        <v>1741</v>
      </c>
      <c r="C2586" s="2" t="s">
        <v>1755</v>
      </c>
      <c r="D2586" s="2" t="s">
        <v>2063</v>
      </c>
      <c r="E2586" s="2" t="s">
        <v>1757</v>
      </c>
      <c r="F2586" s="2" t="s">
        <v>369</v>
      </c>
      <c r="G2586" s="2" t="s">
        <v>369</v>
      </c>
      <c r="H2586" s="3" t="s">
        <v>2066</v>
      </c>
      <c r="I2586" s="3">
        <v>74035.5</v>
      </c>
      <c r="J2586" s="3">
        <v>70776.8</v>
      </c>
      <c r="K2586" s="3">
        <v>54416.6</v>
      </c>
      <c r="L2586" s="3" t="s">
        <v>2067</v>
      </c>
      <c r="M2586" s="3">
        <v>26618</v>
      </c>
      <c r="N2586" s="3">
        <v>24640</v>
      </c>
    </row>
    <row r="2587" spans="1:14">
      <c r="A2587" s="2">
        <v>73840</v>
      </c>
      <c r="B2587" s="2" t="s">
        <v>1741</v>
      </c>
      <c r="C2587" s="2" t="s">
        <v>1755</v>
      </c>
      <c r="D2587" s="2" t="s">
        <v>2063</v>
      </c>
      <c r="E2587" s="2" t="s">
        <v>1757</v>
      </c>
      <c r="F2587" s="2" t="s">
        <v>372</v>
      </c>
      <c r="G2587" s="2" t="s">
        <v>372</v>
      </c>
      <c r="H2587" s="3" t="s">
        <v>2068</v>
      </c>
      <c r="I2587" s="3">
        <v>54.7</v>
      </c>
      <c r="J2587" s="3">
        <v>379.9</v>
      </c>
      <c r="K2587" s="3">
        <v>1513.6</v>
      </c>
      <c r="L2587" s="3" t="s">
        <v>2069</v>
      </c>
      <c r="M2587" s="3">
        <v>567</v>
      </c>
      <c r="N2587" s="3">
        <v>440</v>
      </c>
    </row>
    <row r="2588" spans="1:7">
      <c r="A2588" s="2">
        <v>73850</v>
      </c>
      <c r="B2588" s="2" t="s">
        <v>1741</v>
      </c>
      <c r="C2588" s="2" t="s">
        <v>1755</v>
      </c>
      <c r="D2588" s="2" t="s">
        <v>2063</v>
      </c>
      <c r="E2588" s="2" t="s">
        <v>1757</v>
      </c>
      <c r="F2588" s="2" t="s">
        <v>374</v>
      </c>
      <c r="G2588" s="2" t="s">
        <v>374</v>
      </c>
    </row>
    <row r="2589" spans="1:7">
      <c r="A2589" s="2">
        <v>73860</v>
      </c>
      <c r="B2589" s="2" t="s">
        <v>1741</v>
      </c>
      <c r="C2589" s="2" t="s">
        <v>1755</v>
      </c>
      <c r="D2589" s="2" t="s">
        <v>2063</v>
      </c>
      <c r="E2589" s="2" t="s">
        <v>1757</v>
      </c>
      <c r="F2589" s="2" t="s">
        <v>1758</v>
      </c>
      <c r="G2589" s="2" t="s">
        <v>1758</v>
      </c>
    </row>
    <row r="2590" spans="1:14">
      <c r="A2590" s="2">
        <v>73870</v>
      </c>
      <c r="B2590" s="2" t="s">
        <v>1741</v>
      </c>
      <c r="C2590" s="2" t="s">
        <v>1755</v>
      </c>
      <c r="D2590" s="2" t="s">
        <v>2063</v>
      </c>
      <c r="E2590" s="2" t="s">
        <v>1757</v>
      </c>
      <c r="F2590" s="2" t="s">
        <v>377</v>
      </c>
      <c r="G2590" s="2" t="s">
        <v>377</v>
      </c>
      <c r="H2590" s="3" t="s">
        <v>2070</v>
      </c>
      <c r="I2590" s="3">
        <v>22056.3</v>
      </c>
      <c r="J2590" s="3">
        <v>12563.7</v>
      </c>
      <c r="K2590" s="3">
        <v>8997.5</v>
      </c>
      <c r="L2590" s="3" t="s">
        <v>2071</v>
      </c>
      <c r="M2590" s="3">
        <v>7946</v>
      </c>
      <c r="N2590" s="3">
        <v>5593</v>
      </c>
    </row>
    <row r="2591" spans="1:14">
      <c r="A2591" s="2">
        <v>73880</v>
      </c>
      <c r="B2591" s="2" t="s">
        <v>1741</v>
      </c>
      <c r="C2591" s="2" t="s">
        <v>1755</v>
      </c>
      <c r="D2591" s="2" t="s">
        <v>2063</v>
      </c>
      <c r="E2591" s="2" t="s">
        <v>1757</v>
      </c>
      <c r="F2591" s="2" t="s">
        <v>378</v>
      </c>
      <c r="G2591" s="2" t="s">
        <v>378</v>
      </c>
      <c r="H2591" s="3" t="s">
        <v>2072</v>
      </c>
      <c r="I2591" s="3">
        <v>149.7</v>
      </c>
      <c r="J2591" s="3">
        <v>40.2</v>
      </c>
      <c r="K2591" s="3">
        <v>37.1</v>
      </c>
      <c r="L2591" s="3" t="s">
        <v>2073</v>
      </c>
      <c r="M2591" s="3">
        <v>592</v>
      </c>
      <c r="N2591" s="3">
        <v>16</v>
      </c>
    </row>
    <row r="2592" spans="1:14">
      <c r="A2592" s="2">
        <v>73890</v>
      </c>
      <c r="B2592" s="2" t="s">
        <v>1741</v>
      </c>
      <c r="C2592" s="2" t="s">
        <v>1755</v>
      </c>
      <c r="D2592" s="2" t="s">
        <v>2063</v>
      </c>
      <c r="E2592" s="2" t="s">
        <v>1757</v>
      </c>
      <c r="F2592" s="2" t="s">
        <v>379</v>
      </c>
      <c r="G2592" s="2" t="s">
        <v>379</v>
      </c>
      <c r="H2592" s="3" t="s">
        <v>2074</v>
      </c>
      <c r="I2592" s="3">
        <v>6840.2</v>
      </c>
      <c r="J2592" s="3">
        <v>6050.2</v>
      </c>
      <c r="K2592" s="3">
        <v>4022.4</v>
      </c>
      <c r="L2592" s="3" t="s">
        <v>2075</v>
      </c>
      <c r="M2592" s="3">
        <v>5778</v>
      </c>
      <c r="N2592" s="3">
        <v>2906</v>
      </c>
    </row>
    <row r="2593" spans="1:14">
      <c r="A2593" s="2">
        <v>73900</v>
      </c>
      <c r="B2593" s="2" t="s">
        <v>1741</v>
      </c>
      <c r="C2593" s="2" t="s">
        <v>1755</v>
      </c>
      <c r="D2593" s="2" t="s">
        <v>2063</v>
      </c>
      <c r="E2593" s="2" t="s">
        <v>1757</v>
      </c>
      <c r="F2593" s="2" t="s">
        <v>1759</v>
      </c>
      <c r="G2593" s="2" t="s">
        <v>1759</v>
      </c>
      <c r="H2593" s="3" t="s">
        <v>458</v>
      </c>
      <c r="I2593" s="3">
        <v>369.5</v>
      </c>
      <c r="J2593" s="3">
        <v>481.1</v>
      </c>
      <c r="K2593" s="3">
        <v>458.9</v>
      </c>
      <c r="L2593" s="3" t="s">
        <v>2076</v>
      </c>
      <c r="M2593" s="3">
        <v>1910</v>
      </c>
      <c r="N2593" s="3">
        <v>543</v>
      </c>
    </row>
    <row r="2594" spans="1:14">
      <c r="A2594" s="2">
        <v>73910</v>
      </c>
      <c r="B2594" s="2" t="s">
        <v>1741</v>
      </c>
      <c r="C2594" s="2" t="s">
        <v>1755</v>
      </c>
      <c r="D2594" s="2" t="s">
        <v>2063</v>
      </c>
      <c r="E2594" s="2" t="s">
        <v>1757</v>
      </c>
      <c r="F2594" s="2" t="s">
        <v>1760</v>
      </c>
      <c r="G2594" s="2" t="s">
        <v>1760</v>
      </c>
      <c r="H2594" s="3" t="s">
        <v>2077</v>
      </c>
      <c r="I2594" s="3">
        <v>96.3</v>
      </c>
      <c r="J2594" s="3">
        <v>671.2</v>
      </c>
      <c r="K2594" s="3">
        <v>1080.6</v>
      </c>
      <c r="L2594" s="3" t="s">
        <v>2078</v>
      </c>
      <c r="M2594" s="3">
        <v>234</v>
      </c>
      <c r="N2594" s="3">
        <v>767</v>
      </c>
    </row>
    <row r="2595" spans="1:14">
      <c r="A2595" s="2">
        <v>73920</v>
      </c>
      <c r="B2595" s="2" t="s">
        <v>1741</v>
      </c>
      <c r="C2595" s="2" t="s">
        <v>1755</v>
      </c>
      <c r="D2595" s="2" t="s">
        <v>2063</v>
      </c>
      <c r="E2595" s="2" t="s">
        <v>1757</v>
      </c>
      <c r="F2595" s="2" t="s">
        <v>383</v>
      </c>
      <c r="G2595" s="2" t="s">
        <v>383</v>
      </c>
      <c r="H2595" s="3" t="s">
        <v>2079</v>
      </c>
      <c r="I2595" s="3">
        <v>358.5</v>
      </c>
      <c r="J2595" s="3">
        <v>401.8</v>
      </c>
      <c r="K2595" s="3">
        <v>187.8</v>
      </c>
      <c r="L2595" s="3" t="s">
        <v>2080</v>
      </c>
      <c r="M2595" s="3">
        <v>141</v>
      </c>
      <c r="N2595" s="3">
        <v>260</v>
      </c>
    </row>
    <row r="2596" spans="1:14">
      <c r="A2596" s="2">
        <v>73930</v>
      </c>
      <c r="B2596" s="2" t="s">
        <v>1741</v>
      </c>
      <c r="C2596" s="2" t="s">
        <v>1755</v>
      </c>
      <c r="D2596" s="2" t="s">
        <v>2063</v>
      </c>
      <c r="E2596" s="2" t="s">
        <v>1757</v>
      </c>
      <c r="F2596" s="2" t="s">
        <v>1761</v>
      </c>
      <c r="G2596" s="2" t="s">
        <v>1761</v>
      </c>
      <c r="H2596" s="3" t="s">
        <v>2081</v>
      </c>
      <c r="I2596" s="3">
        <v>273.3</v>
      </c>
      <c r="J2596" s="3">
        <v>110.5</v>
      </c>
      <c r="K2596" s="3">
        <v>88.8</v>
      </c>
      <c r="L2596" s="3" t="s">
        <v>2082</v>
      </c>
      <c r="M2596" s="3">
        <v>1582</v>
      </c>
      <c r="N2596" s="3">
        <v>73</v>
      </c>
    </row>
    <row r="2597" spans="1:14">
      <c r="A2597" s="2">
        <v>73940</v>
      </c>
      <c r="B2597" s="2" t="s">
        <v>1741</v>
      </c>
      <c r="C2597" s="2" t="s">
        <v>1755</v>
      </c>
      <c r="D2597" s="2" t="s">
        <v>2063</v>
      </c>
      <c r="E2597" s="2" t="s">
        <v>1757</v>
      </c>
      <c r="F2597" s="2" t="s">
        <v>1762</v>
      </c>
      <c r="G2597" s="2" t="s">
        <v>1762</v>
      </c>
      <c r="H2597" s="3" t="s">
        <v>2083</v>
      </c>
      <c r="I2597" s="3">
        <v>74757.5</v>
      </c>
      <c r="J2597" s="3">
        <v>71068.1</v>
      </c>
      <c r="K2597" s="3">
        <v>54548.4</v>
      </c>
      <c r="L2597" s="3" t="s">
        <v>2084</v>
      </c>
      <c r="M2597" s="3">
        <v>27481</v>
      </c>
      <c r="N2597" s="3">
        <v>24698</v>
      </c>
    </row>
    <row r="2598" spans="1:14">
      <c r="A2598" s="2">
        <v>73950</v>
      </c>
      <c r="B2598" s="2" t="s">
        <v>1741</v>
      </c>
      <c r="C2598" s="2" t="s">
        <v>1755</v>
      </c>
      <c r="D2598" s="2" t="s">
        <v>2063</v>
      </c>
      <c r="E2598" s="2" t="s">
        <v>1757</v>
      </c>
      <c r="F2598" s="2" t="s">
        <v>1763</v>
      </c>
      <c r="G2598" s="2" t="s">
        <v>1763</v>
      </c>
      <c r="H2598" s="3" t="s">
        <v>2085</v>
      </c>
      <c r="I2598" s="3">
        <v>162.1</v>
      </c>
      <c r="J2598" s="3">
        <v>192.8</v>
      </c>
      <c r="K2598" s="3">
        <v>1238.2</v>
      </c>
      <c r="L2598" s="3" t="s">
        <v>2086</v>
      </c>
      <c r="M2598" s="3">
        <v>330</v>
      </c>
      <c r="N2598" s="3">
        <v>41</v>
      </c>
    </row>
    <row r="2599" spans="1:14">
      <c r="A2599" s="2">
        <v>73960</v>
      </c>
      <c r="B2599" s="2" t="s">
        <v>1741</v>
      </c>
      <c r="C2599" s="2" t="s">
        <v>1755</v>
      </c>
      <c r="D2599" s="2" t="s">
        <v>2063</v>
      </c>
      <c r="E2599" s="2" t="s">
        <v>1757</v>
      </c>
      <c r="F2599" s="2" t="s">
        <v>1764</v>
      </c>
      <c r="G2599" s="2" t="s">
        <v>1764</v>
      </c>
      <c r="H2599" s="3" t="s">
        <v>2087</v>
      </c>
      <c r="I2599" s="3">
        <v>74.8</v>
      </c>
      <c r="J2599" s="3">
        <v>72.6</v>
      </c>
      <c r="K2599" s="3">
        <v>115.5</v>
      </c>
      <c r="L2599" s="3" t="s">
        <v>2088</v>
      </c>
      <c r="M2599" s="3">
        <v>181</v>
      </c>
      <c r="N2599" s="3">
        <v>88</v>
      </c>
    </row>
    <row r="2600" spans="1:14">
      <c r="A2600" s="2">
        <v>73970</v>
      </c>
      <c r="B2600" s="2" t="s">
        <v>1741</v>
      </c>
      <c r="C2600" s="2" t="s">
        <v>1755</v>
      </c>
      <c r="D2600" s="2" t="s">
        <v>2063</v>
      </c>
      <c r="E2600" s="2" t="s">
        <v>1757</v>
      </c>
      <c r="F2600" s="2" t="s">
        <v>1765</v>
      </c>
      <c r="G2600" s="2" t="s">
        <v>1765</v>
      </c>
      <c r="H2600" s="3" t="s">
        <v>2089</v>
      </c>
      <c r="I2600" s="3">
        <v>1458.2</v>
      </c>
      <c r="J2600" s="3">
        <v>1435.6</v>
      </c>
      <c r="K2600" s="3">
        <v>1220.5</v>
      </c>
      <c r="L2600" s="3" t="s">
        <v>2090</v>
      </c>
      <c r="M2600" s="3">
        <v>4278</v>
      </c>
      <c r="N2600" s="3">
        <v>2885</v>
      </c>
    </row>
    <row r="2601" spans="1:14">
      <c r="A2601" s="2">
        <v>73980</v>
      </c>
      <c r="B2601" s="2" t="s">
        <v>1741</v>
      </c>
      <c r="C2601" s="2" t="s">
        <v>1755</v>
      </c>
      <c r="D2601" s="2" t="s">
        <v>2063</v>
      </c>
      <c r="E2601" s="2" t="s">
        <v>1757</v>
      </c>
      <c r="F2601" s="2" t="s">
        <v>1766</v>
      </c>
      <c r="G2601" s="2" t="s">
        <v>1766</v>
      </c>
      <c r="H2601" s="3" t="s">
        <v>2091</v>
      </c>
      <c r="I2601" s="3">
        <v>4423.3</v>
      </c>
      <c r="J2601" s="3">
        <v>4689.7</v>
      </c>
      <c r="K2601" s="3">
        <v>3774.7</v>
      </c>
      <c r="L2601" s="3" t="s">
        <v>2092</v>
      </c>
      <c r="M2601" s="3">
        <v>5193</v>
      </c>
      <c r="N2601" s="3">
        <v>3290</v>
      </c>
    </row>
    <row r="2602" spans="1:14">
      <c r="A2602" s="2">
        <v>73990</v>
      </c>
      <c r="B2602" s="2" t="s">
        <v>1741</v>
      </c>
      <c r="C2602" s="2" t="s">
        <v>1755</v>
      </c>
      <c r="D2602" s="2" t="s">
        <v>2063</v>
      </c>
      <c r="E2602" s="2" t="s">
        <v>1757</v>
      </c>
      <c r="F2602" s="2" t="s">
        <v>1767</v>
      </c>
      <c r="G2602" s="2" t="s">
        <v>1767</v>
      </c>
      <c r="H2602" s="3" t="s">
        <v>2093</v>
      </c>
      <c r="I2602" s="3">
        <v>851.1</v>
      </c>
      <c r="J2602" s="3">
        <v>500.9</v>
      </c>
      <c r="K2602" s="3">
        <v>278.1</v>
      </c>
      <c r="L2602" s="3" t="s">
        <v>2094</v>
      </c>
      <c r="M2602" s="3">
        <v>1246</v>
      </c>
      <c r="N2602" s="3">
        <v>248</v>
      </c>
    </row>
    <row r="2603" spans="1:13">
      <c r="A2603" s="2">
        <v>74000</v>
      </c>
      <c r="B2603" s="2" t="s">
        <v>1741</v>
      </c>
      <c r="C2603" s="2" t="s">
        <v>1755</v>
      </c>
      <c r="D2603" s="2" t="s">
        <v>2063</v>
      </c>
      <c r="E2603" s="2" t="s">
        <v>1757</v>
      </c>
      <c r="F2603" s="2" t="s">
        <v>1768</v>
      </c>
      <c r="G2603" s="2" t="s">
        <v>1768</v>
      </c>
      <c r="H2603" s="3" t="s">
        <v>426</v>
      </c>
      <c r="I2603" s="3">
        <v>118.7</v>
      </c>
      <c r="J2603" s="3">
        <v>91.3</v>
      </c>
      <c r="K2603" s="3">
        <v>15.9</v>
      </c>
      <c r="L2603" s="3" t="s">
        <v>2095</v>
      </c>
      <c r="M2603" s="3">
        <v>34</v>
      </c>
    </row>
    <row r="2604" spans="1:14">
      <c r="A2604" s="2">
        <v>74010</v>
      </c>
      <c r="B2604" s="2" t="s">
        <v>1741</v>
      </c>
      <c r="C2604" s="2" t="s">
        <v>1755</v>
      </c>
      <c r="D2604" s="2" t="s">
        <v>2063</v>
      </c>
      <c r="E2604" s="2" t="s">
        <v>1757</v>
      </c>
      <c r="F2604" s="2" t="s">
        <v>1769</v>
      </c>
      <c r="G2604" s="2" t="s">
        <v>1769</v>
      </c>
      <c r="H2604" s="3" t="s">
        <v>2096</v>
      </c>
      <c r="I2604" s="3">
        <v>5367.4</v>
      </c>
      <c r="J2604" s="3">
        <v>3109.6</v>
      </c>
      <c r="K2604" s="3">
        <v>2226.1</v>
      </c>
      <c r="L2604" s="3" t="s">
        <v>2076</v>
      </c>
      <c r="M2604" s="3">
        <v>3462</v>
      </c>
      <c r="N2604" s="3">
        <v>3843</v>
      </c>
    </row>
    <row r="2605" spans="1:14">
      <c r="A2605" s="2">
        <v>74020</v>
      </c>
      <c r="B2605" s="2" t="s">
        <v>1741</v>
      </c>
      <c r="C2605" s="2" t="s">
        <v>1755</v>
      </c>
      <c r="D2605" s="2" t="s">
        <v>2063</v>
      </c>
      <c r="E2605" s="2" t="s">
        <v>1770</v>
      </c>
      <c r="F2605" s="2" t="s">
        <v>1770</v>
      </c>
      <c r="G2605" s="2" t="s">
        <v>1770</v>
      </c>
      <c r="H2605" s="3" t="s">
        <v>2097</v>
      </c>
      <c r="I2605" s="3">
        <v>11213.8</v>
      </c>
      <c r="J2605" s="3">
        <v>9515.6</v>
      </c>
      <c r="K2605" s="3">
        <v>10226.5</v>
      </c>
      <c r="L2605" s="3" t="s">
        <v>2098</v>
      </c>
      <c r="M2605" s="3">
        <v>9904</v>
      </c>
      <c r="N2605" s="3">
        <v>8111</v>
      </c>
    </row>
    <row r="2606" spans="1:14">
      <c r="A2606" s="2">
        <v>74030</v>
      </c>
      <c r="B2606" s="2" t="s">
        <v>1741</v>
      </c>
      <c r="C2606" s="2" t="s">
        <v>1755</v>
      </c>
      <c r="D2606" s="2" t="s">
        <v>2063</v>
      </c>
      <c r="E2606" s="2" t="s">
        <v>1770</v>
      </c>
      <c r="F2606" s="2" t="s">
        <v>369</v>
      </c>
      <c r="G2606" s="2" t="s">
        <v>369</v>
      </c>
      <c r="H2606" s="3"/>
      <c r="I2606" s="3">
        <v>11.8</v>
      </c>
      <c r="J2606" s="3">
        <v>27.8</v>
      </c>
      <c r="K2606" s="3">
        <v>105.8</v>
      </c>
      <c r="L2606" s="3" t="s">
        <v>2099</v>
      </c>
      <c r="M2606" s="3">
        <v>148</v>
      </c>
      <c r="N2606" s="3">
        <v>105</v>
      </c>
    </row>
    <row r="2607" spans="1:14">
      <c r="A2607" s="2">
        <v>74040</v>
      </c>
      <c r="B2607" s="2" t="s">
        <v>1741</v>
      </c>
      <c r="C2607" s="2" t="s">
        <v>1755</v>
      </c>
      <c r="D2607" s="2" t="s">
        <v>2063</v>
      </c>
      <c r="E2607" s="2" t="s">
        <v>1770</v>
      </c>
      <c r="F2607" s="2" t="s">
        <v>372</v>
      </c>
      <c r="G2607" s="2" t="s">
        <v>372</v>
      </c>
      <c r="H2607" s="3" t="s">
        <v>481</v>
      </c>
      <c r="I2607" s="3">
        <v>2</v>
      </c>
      <c r="J2607" s="3">
        <v>73.4</v>
      </c>
      <c r="K2607" s="3">
        <v>94.8</v>
      </c>
      <c r="L2607" s="3" t="s">
        <v>2100</v>
      </c>
      <c r="M2607" s="3">
        <v>135</v>
      </c>
      <c r="N2607" s="3">
        <v>151</v>
      </c>
    </row>
    <row r="2608" spans="1:14">
      <c r="A2608" s="2">
        <v>74050</v>
      </c>
      <c r="B2608" s="2" t="s">
        <v>1741</v>
      </c>
      <c r="C2608" s="2" t="s">
        <v>1755</v>
      </c>
      <c r="D2608" s="2" t="s">
        <v>2063</v>
      </c>
      <c r="E2608" s="2" t="s">
        <v>1770</v>
      </c>
      <c r="F2608" s="2" t="s">
        <v>374</v>
      </c>
      <c r="G2608" s="2" t="s">
        <v>374</v>
      </c>
      <c r="H2608" s="3"/>
      <c r="I2608" s="3"/>
      <c r="J2608" s="3"/>
      <c r="K2608" s="3"/>
      <c r="L2608" s="3"/>
      <c r="M2608" s="3"/>
      <c r="N2608" s="3">
        <v>90</v>
      </c>
    </row>
    <row r="2609" spans="1:7">
      <c r="A2609" s="2">
        <v>74060</v>
      </c>
      <c r="B2609" s="2" t="s">
        <v>1741</v>
      </c>
      <c r="C2609" s="2" t="s">
        <v>1755</v>
      </c>
      <c r="D2609" s="2" t="s">
        <v>2063</v>
      </c>
      <c r="E2609" s="2" t="s">
        <v>1770</v>
      </c>
      <c r="F2609" s="2" t="s">
        <v>1758</v>
      </c>
      <c r="G2609" s="2" t="s">
        <v>1758</v>
      </c>
    </row>
    <row r="2610" spans="1:14">
      <c r="A2610" s="2">
        <v>74070</v>
      </c>
      <c r="B2610" s="2" t="s">
        <v>1741</v>
      </c>
      <c r="C2610" s="2" t="s">
        <v>1755</v>
      </c>
      <c r="D2610" s="2" t="s">
        <v>2063</v>
      </c>
      <c r="E2610" s="2" t="s">
        <v>1770</v>
      </c>
      <c r="F2610" s="2" t="s">
        <v>377</v>
      </c>
      <c r="G2610" s="2" t="s">
        <v>377</v>
      </c>
      <c r="H2610" s="3" t="s">
        <v>2101</v>
      </c>
      <c r="I2610" s="3">
        <v>3647.4</v>
      </c>
      <c r="J2610" s="3">
        <v>3824.5</v>
      </c>
      <c r="K2610" s="3">
        <v>4107.9</v>
      </c>
      <c r="L2610" s="3" t="s">
        <v>2102</v>
      </c>
      <c r="M2610" s="3">
        <v>3976</v>
      </c>
      <c r="N2610" s="3">
        <v>3449</v>
      </c>
    </row>
    <row r="2611" spans="1:14">
      <c r="A2611" s="2">
        <v>74080</v>
      </c>
      <c r="B2611" s="2" t="s">
        <v>1741</v>
      </c>
      <c r="C2611" s="2" t="s">
        <v>1755</v>
      </c>
      <c r="D2611" s="2" t="s">
        <v>2063</v>
      </c>
      <c r="E2611" s="2" t="s">
        <v>1770</v>
      </c>
      <c r="F2611" s="2" t="s">
        <v>378</v>
      </c>
      <c r="G2611" s="2" t="s">
        <v>378</v>
      </c>
      <c r="H2611" s="3" t="s">
        <v>2103</v>
      </c>
      <c r="I2611" s="3">
        <v>3304.8</v>
      </c>
      <c r="J2611" s="3">
        <v>1766.2</v>
      </c>
      <c r="K2611" s="3">
        <v>2240.4</v>
      </c>
      <c r="L2611" s="3" t="s">
        <v>2104</v>
      </c>
      <c r="M2611" s="3">
        <v>2584</v>
      </c>
      <c r="N2611" s="3">
        <v>1848</v>
      </c>
    </row>
    <row r="2612" spans="1:14">
      <c r="A2612" s="2">
        <v>74090</v>
      </c>
      <c r="B2612" s="2" t="s">
        <v>1741</v>
      </c>
      <c r="C2612" s="2" t="s">
        <v>1755</v>
      </c>
      <c r="D2612" s="2" t="s">
        <v>2063</v>
      </c>
      <c r="E2612" s="2" t="s">
        <v>1770</v>
      </c>
      <c r="F2612" s="2" t="s">
        <v>379</v>
      </c>
      <c r="G2612" s="2" t="s">
        <v>379</v>
      </c>
      <c r="H2612" s="3" t="s">
        <v>2105</v>
      </c>
      <c r="I2612" s="3">
        <v>3819.7</v>
      </c>
      <c r="J2612" s="3">
        <v>3216.8</v>
      </c>
      <c r="K2612" s="3">
        <v>2909.8</v>
      </c>
      <c r="L2612" s="3" t="s">
        <v>2106</v>
      </c>
      <c r="M2612" s="3">
        <v>2636</v>
      </c>
      <c r="N2612" s="3">
        <v>2110</v>
      </c>
    </row>
    <row r="2613" spans="1:14">
      <c r="A2613" s="2">
        <v>74100</v>
      </c>
      <c r="B2613" s="2" t="s">
        <v>1741</v>
      </c>
      <c r="C2613" s="2" t="s">
        <v>1755</v>
      </c>
      <c r="D2613" s="2" t="s">
        <v>2063</v>
      </c>
      <c r="E2613" s="2" t="s">
        <v>1770</v>
      </c>
      <c r="F2613" s="2" t="s">
        <v>1759</v>
      </c>
      <c r="G2613" s="2" t="s">
        <v>1759</v>
      </c>
      <c r="H2613" s="3" t="s">
        <v>419</v>
      </c>
      <c r="I2613" s="3">
        <v>141.1</v>
      </c>
      <c r="J2613" s="3">
        <v>139</v>
      </c>
      <c r="K2613" s="3">
        <v>122</v>
      </c>
      <c r="L2613" s="3" t="s">
        <v>2107</v>
      </c>
      <c r="M2613" s="3"/>
      <c r="N2613" s="3">
        <v>147</v>
      </c>
    </row>
    <row r="2614" spans="1:14">
      <c r="A2614" s="2">
        <v>74110</v>
      </c>
      <c r="B2614" s="2" t="s">
        <v>1741</v>
      </c>
      <c r="C2614" s="2" t="s">
        <v>1755</v>
      </c>
      <c r="D2614" s="2" t="s">
        <v>2063</v>
      </c>
      <c r="E2614" s="2" t="s">
        <v>1770</v>
      </c>
      <c r="F2614" s="2" t="s">
        <v>1760</v>
      </c>
      <c r="G2614" s="2" t="s">
        <v>1760</v>
      </c>
      <c r="H2614" s="3" t="s">
        <v>2108</v>
      </c>
      <c r="I2614" s="3">
        <v>137.3</v>
      </c>
      <c r="J2614" s="3">
        <v>242.7</v>
      </c>
      <c r="K2614" s="3">
        <v>347.8</v>
      </c>
      <c r="L2614" s="3" t="s">
        <v>2109</v>
      </c>
      <c r="M2614" s="3">
        <v>248</v>
      </c>
      <c r="N2614" s="3">
        <v>38</v>
      </c>
    </row>
    <row r="2615" spans="1:14">
      <c r="A2615" s="2">
        <v>74120</v>
      </c>
      <c r="B2615" s="2" t="s">
        <v>1741</v>
      </c>
      <c r="C2615" s="2" t="s">
        <v>1755</v>
      </c>
      <c r="D2615" s="2" t="s">
        <v>2063</v>
      </c>
      <c r="E2615" s="2" t="s">
        <v>1770</v>
      </c>
      <c r="F2615" s="2" t="s">
        <v>383</v>
      </c>
      <c r="G2615" s="2" t="s">
        <v>383</v>
      </c>
      <c r="H2615" s="3" t="s">
        <v>2110</v>
      </c>
      <c r="I2615" s="3">
        <v>149.7</v>
      </c>
      <c r="J2615" s="3">
        <v>225.2</v>
      </c>
      <c r="K2615" s="3">
        <v>298</v>
      </c>
      <c r="L2615" s="3" t="s">
        <v>2111</v>
      </c>
      <c r="M2615" s="3">
        <v>178</v>
      </c>
      <c r="N2615" s="3">
        <v>173</v>
      </c>
    </row>
    <row r="2616" spans="1:14">
      <c r="A2616" s="2">
        <v>74130</v>
      </c>
      <c r="B2616" s="2" t="s">
        <v>1741</v>
      </c>
      <c r="C2616" s="2" t="s">
        <v>1755</v>
      </c>
      <c r="D2616" s="2" t="s">
        <v>2063</v>
      </c>
      <c r="E2616" s="2" t="s">
        <v>1770</v>
      </c>
      <c r="F2616" s="2" t="s">
        <v>1771</v>
      </c>
      <c r="G2616" s="2" t="s">
        <v>1771</v>
      </c>
      <c r="H2616" s="3" t="s">
        <v>2112</v>
      </c>
      <c r="I2616" s="3">
        <v>4637</v>
      </c>
      <c r="J2616" s="3">
        <v>3923.8</v>
      </c>
      <c r="K2616" s="3">
        <v>5295.5</v>
      </c>
      <c r="L2616" s="3" t="s">
        <v>2113</v>
      </c>
      <c r="M2616" s="3">
        <v>6394</v>
      </c>
      <c r="N2616" s="3">
        <v>5920</v>
      </c>
    </row>
    <row r="2617" spans="1:14">
      <c r="A2617" s="2">
        <v>74140</v>
      </c>
      <c r="B2617" s="2" t="s">
        <v>1741</v>
      </c>
      <c r="C2617" s="2" t="s">
        <v>1755</v>
      </c>
      <c r="D2617" s="2" t="s">
        <v>2063</v>
      </c>
      <c r="E2617" s="2" t="s">
        <v>1770</v>
      </c>
      <c r="F2617" s="2" t="s">
        <v>1772</v>
      </c>
      <c r="G2617" s="2" t="s">
        <v>1772</v>
      </c>
      <c r="H2617" s="3" t="s">
        <v>2114</v>
      </c>
      <c r="I2617" s="3">
        <v>544.7</v>
      </c>
      <c r="J2617" s="3">
        <v>372</v>
      </c>
      <c r="K2617" s="3">
        <v>299.1</v>
      </c>
      <c r="L2617" s="3" t="s">
        <v>2115</v>
      </c>
      <c r="M2617" s="3">
        <v>127</v>
      </c>
      <c r="N2617" s="3">
        <v>170</v>
      </c>
    </row>
    <row r="2618" spans="1:14">
      <c r="A2618" s="2">
        <v>74150</v>
      </c>
      <c r="B2618" s="2" t="s">
        <v>1741</v>
      </c>
      <c r="C2618" s="2" t="s">
        <v>1755</v>
      </c>
      <c r="D2618" s="2" t="s">
        <v>2063</v>
      </c>
      <c r="E2618" s="2" t="s">
        <v>1770</v>
      </c>
      <c r="F2618" s="2" t="s">
        <v>1773</v>
      </c>
      <c r="G2618" s="2" t="s">
        <v>1773</v>
      </c>
      <c r="H2618" s="3" t="s">
        <v>2116</v>
      </c>
      <c r="I2618" s="3">
        <v>180.9</v>
      </c>
      <c r="J2618" s="3">
        <v>64.6</v>
      </c>
      <c r="K2618" s="3">
        <v>91</v>
      </c>
      <c r="L2618" s="3" t="s">
        <v>2117</v>
      </c>
      <c r="M2618" s="3">
        <v>22</v>
      </c>
      <c r="N2618" s="3">
        <v>5</v>
      </c>
    </row>
    <row r="2619" spans="1:14">
      <c r="A2619" s="2">
        <v>74160</v>
      </c>
      <c r="B2619" s="2" t="s">
        <v>1741</v>
      </c>
      <c r="C2619" s="2" t="s">
        <v>1755</v>
      </c>
      <c r="D2619" s="2" t="s">
        <v>2063</v>
      </c>
      <c r="E2619" s="2" t="s">
        <v>1770</v>
      </c>
      <c r="F2619" s="2" t="s">
        <v>1774</v>
      </c>
      <c r="G2619" s="2" t="s">
        <v>1774</v>
      </c>
      <c r="H2619" s="3" t="s">
        <v>2118</v>
      </c>
      <c r="I2619" s="3">
        <v>688.5</v>
      </c>
      <c r="J2619" s="3">
        <v>561.9</v>
      </c>
      <c r="K2619" s="3">
        <v>597.1</v>
      </c>
      <c r="L2619" s="3" t="s">
        <v>2119</v>
      </c>
      <c r="M2619" s="3">
        <v>848</v>
      </c>
      <c r="N2619" s="3">
        <v>520</v>
      </c>
    </row>
    <row r="2620" spans="1:14">
      <c r="A2620" s="2">
        <v>74170</v>
      </c>
      <c r="B2620" s="2" t="s">
        <v>1741</v>
      </c>
      <c r="C2620" s="2" t="s">
        <v>1755</v>
      </c>
      <c r="D2620" s="2" t="s">
        <v>2063</v>
      </c>
      <c r="E2620" s="2" t="s">
        <v>1770</v>
      </c>
      <c r="F2620" s="2" t="s">
        <v>1775</v>
      </c>
      <c r="G2620" s="2" t="s">
        <v>1775</v>
      </c>
      <c r="H2620" s="3" t="s">
        <v>2120</v>
      </c>
      <c r="I2620" s="3">
        <v>298.1</v>
      </c>
      <c r="J2620" s="3">
        <v>1286</v>
      </c>
      <c r="K2620" s="3">
        <v>1016.6</v>
      </c>
      <c r="L2620" s="3" t="s">
        <v>2121</v>
      </c>
      <c r="M2620" s="3">
        <v>702</v>
      </c>
      <c r="N2620" s="3">
        <v>223</v>
      </c>
    </row>
    <row r="2621" spans="1:14">
      <c r="A2621" s="2">
        <v>74180</v>
      </c>
      <c r="B2621" s="2" t="s">
        <v>1741</v>
      </c>
      <c r="C2621" s="2" t="s">
        <v>1755</v>
      </c>
      <c r="D2621" s="2" t="s">
        <v>2063</v>
      </c>
      <c r="E2621" s="2" t="s">
        <v>1770</v>
      </c>
      <c r="F2621" s="2" t="s">
        <v>1776</v>
      </c>
      <c r="G2621" s="2" t="s">
        <v>1776</v>
      </c>
      <c r="H2621" s="3" t="s">
        <v>2122</v>
      </c>
      <c r="I2621" s="3">
        <v>3967.5</v>
      </c>
      <c r="J2621" s="3">
        <v>2572.4</v>
      </c>
      <c r="K2621" s="3">
        <v>2088.7</v>
      </c>
      <c r="L2621" s="3" t="s">
        <v>2123</v>
      </c>
      <c r="M2621" s="3">
        <v>1141</v>
      </c>
      <c r="N2621" s="3">
        <v>804</v>
      </c>
    </row>
    <row r="2622" spans="1:14">
      <c r="A2622" s="2">
        <v>74190</v>
      </c>
      <c r="B2622" s="2" t="s">
        <v>1741</v>
      </c>
      <c r="C2622" s="2" t="s">
        <v>1755</v>
      </c>
      <c r="D2622" s="2" t="s">
        <v>2063</v>
      </c>
      <c r="E2622" s="2" t="s">
        <v>1770</v>
      </c>
      <c r="F2622" s="2" t="s">
        <v>1777</v>
      </c>
      <c r="G2622" s="2" t="s">
        <v>1777</v>
      </c>
      <c r="H2622" s="3" t="s">
        <v>2124</v>
      </c>
      <c r="I2622" s="3">
        <v>540.2</v>
      </c>
      <c r="J2622" s="3">
        <v>455.8</v>
      </c>
      <c r="K2622" s="3">
        <v>573.7</v>
      </c>
      <c r="L2622" s="3" t="s">
        <v>2125</v>
      </c>
      <c r="M2622" s="3">
        <v>480</v>
      </c>
      <c r="N2622" s="3">
        <v>343</v>
      </c>
    </row>
    <row r="2623" spans="1:14">
      <c r="A2623" s="2">
        <v>74200</v>
      </c>
      <c r="B2623" s="2" t="s">
        <v>1741</v>
      </c>
      <c r="C2623" s="2" t="s">
        <v>1755</v>
      </c>
      <c r="D2623" s="2" t="s">
        <v>2063</v>
      </c>
      <c r="E2623" s="2" t="s">
        <v>1770</v>
      </c>
      <c r="F2623" s="2" t="s">
        <v>1778</v>
      </c>
      <c r="G2623" s="2" t="s">
        <v>1778</v>
      </c>
      <c r="H2623" s="3" t="s">
        <v>2126</v>
      </c>
      <c r="I2623" s="3">
        <v>114.8</v>
      </c>
      <c r="J2623" s="3">
        <v>108.9</v>
      </c>
      <c r="K2623" s="3">
        <v>95.7</v>
      </c>
      <c r="L2623" s="3" t="s">
        <v>2127</v>
      </c>
      <c r="M2623" s="3">
        <v>16</v>
      </c>
      <c r="N2623" s="3">
        <v>21</v>
      </c>
    </row>
    <row r="2624" spans="1:14">
      <c r="A2624" s="2">
        <v>74210</v>
      </c>
      <c r="B2624" s="2" t="s">
        <v>1741</v>
      </c>
      <c r="C2624" s="2" t="s">
        <v>1755</v>
      </c>
      <c r="D2624" s="2" t="s">
        <v>2063</v>
      </c>
      <c r="E2624" s="2" t="s">
        <v>1770</v>
      </c>
      <c r="F2624" s="2" t="s">
        <v>1779</v>
      </c>
      <c r="G2624" s="2" t="s">
        <v>1779</v>
      </c>
      <c r="H2624" s="3" t="s">
        <v>2128</v>
      </c>
      <c r="I2624" s="3">
        <v>203.5</v>
      </c>
      <c r="J2624" s="3">
        <v>123.3</v>
      </c>
      <c r="K2624" s="3">
        <v>108.7</v>
      </c>
      <c r="L2624" s="3" t="s">
        <v>2129</v>
      </c>
      <c r="M2624" s="3">
        <v>174</v>
      </c>
      <c r="N2624" s="3">
        <v>106</v>
      </c>
    </row>
    <row r="2625" spans="1:7">
      <c r="A2625" s="2">
        <v>74220</v>
      </c>
      <c r="B2625" s="2" t="s">
        <v>1741</v>
      </c>
      <c r="C2625" s="2" t="s">
        <v>1755</v>
      </c>
      <c r="D2625" s="2" t="s">
        <v>2130</v>
      </c>
      <c r="E2625" s="2" t="s">
        <v>1757</v>
      </c>
      <c r="F2625" s="2" t="s">
        <v>1757</v>
      </c>
      <c r="G2625" s="2" t="s">
        <v>1757</v>
      </c>
    </row>
    <row r="2626" spans="1:7">
      <c r="A2626" s="2">
        <v>74230</v>
      </c>
      <c r="B2626" s="2" t="s">
        <v>1741</v>
      </c>
      <c r="C2626" s="2" t="s">
        <v>1755</v>
      </c>
      <c r="D2626" s="2" t="s">
        <v>2130</v>
      </c>
      <c r="E2626" s="2" t="s">
        <v>1757</v>
      </c>
      <c r="F2626" s="2" t="s">
        <v>369</v>
      </c>
      <c r="G2626" s="2" t="s">
        <v>369</v>
      </c>
    </row>
    <row r="2627" spans="1:7">
      <c r="A2627" s="2">
        <v>74240</v>
      </c>
      <c r="B2627" s="2" t="s">
        <v>1741</v>
      </c>
      <c r="C2627" s="2" t="s">
        <v>1755</v>
      </c>
      <c r="D2627" s="2" t="s">
        <v>2130</v>
      </c>
      <c r="E2627" s="2" t="s">
        <v>1757</v>
      </c>
      <c r="F2627" s="2" t="s">
        <v>372</v>
      </c>
      <c r="G2627" s="2" t="s">
        <v>372</v>
      </c>
    </row>
    <row r="2628" spans="1:7">
      <c r="A2628" s="2">
        <v>74250</v>
      </c>
      <c r="B2628" s="2" t="s">
        <v>1741</v>
      </c>
      <c r="C2628" s="2" t="s">
        <v>1755</v>
      </c>
      <c r="D2628" s="2" t="s">
        <v>2130</v>
      </c>
      <c r="E2628" s="2" t="s">
        <v>1757</v>
      </c>
      <c r="F2628" s="2" t="s">
        <v>374</v>
      </c>
      <c r="G2628" s="2" t="s">
        <v>374</v>
      </c>
    </row>
    <row r="2629" spans="1:7">
      <c r="A2629" s="2">
        <v>74260</v>
      </c>
      <c r="B2629" s="2" t="s">
        <v>1741</v>
      </c>
      <c r="C2629" s="2" t="s">
        <v>1755</v>
      </c>
      <c r="D2629" s="2" t="s">
        <v>2130</v>
      </c>
      <c r="E2629" s="2" t="s">
        <v>1757</v>
      </c>
      <c r="F2629" s="2" t="s">
        <v>1758</v>
      </c>
      <c r="G2629" s="2" t="s">
        <v>1758</v>
      </c>
    </row>
    <row r="2630" spans="1:7">
      <c r="A2630" s="2">
        <v>74270</v>
      </c>
      <c r="B2630" s="2" t="s">
        <v>1741</v>
      </c>
      <c r="C2630" s="2" t="s">
        <v>1755</v>
      </c>
      <c r="D2630" s="2" t="s">
        <v>2130</v>
      </c>
      <c r="E2630" s="2" t="s">
        <v>1757</v>
      </c>
      <c r="F2630" s="2" t="s">
        <v>377</v>
      </c>
      <c r="G2630" s="2" t="s">
        <v>377</v>
      </c>
    </row>
    <row r="2631" spans="1:7">
      <c r="A2631" s="2">
        <v>74280</v>
      </c>
      <c r="B2631" s="2" t="s">
        <v>1741</v>
      </c>
      <c r="C2631" s="2" t="s">
        <v>1755</v>
      </c>
      <c r="D2631" s="2" t="s">
        <v>2130</v>
      </c>
      <c r="E2631" s="2" t="s">
        <v>1757</v>
      </c>
      <c r="F2631" s="2" t="s">
        <v>378</v>
      </c>
      <c r="G2631" s="2" t="s">
        <v>378</v>
      </c>
    </row>
    <row r="2632" spans="1:7">
      <c r="A2632" s="2">
        <v>74290</v>
      </c>
      <c r="B2632" s="2" t="s">
        <v>1741</v>
      </c>
      <c r="C2632" s="2" t="s">
        <v>1755</v>
      </c>
      <c r="D2632" s="2" t="s">
        <v>2130</v>
      </c>
      <c r="E2632" s="2" t="s">
        <v>1757</v>
      </c>
      <c r="F2632" s="2" t="s">
        <v>379</v>
      </c>
      <c r="G2632" s="2" t="s">
        <v>379</v>
      </c>
    </row>
    <row r="2633" spans="1:7">
      <c r="A2633" s="2">
        <v>74300</v>
      </c>
      <c r="B2633" s="2" t="s">
        <v>1741</v>
      </c>
      <c r="C2633" s="2" t="s">
        <v>1755</v>
      </c>
      <c r="D2633" s="2" t="s">
        <v>2130</v>
      </c>
      <c r="E2633" s="2" t="s">
        <v>1757</v>
      </c>
      <c r="F2633" s="2" t="s">
        <v>1759</v>
      </c>
      <c r="G2633" s="2" t="s">
        <v>1759</v>
      </c>
    </row>
    <row r="2634" spans="1:7">
      <c r="A2634" s="2">
        <v>74310</v>
      </c>
      <c r="B2634" s="2" t="s">
        <v>1741</v>
      </c>
      <c r="C2634" s="2" t="s">
        <v>1755</v>
      </c>
      <c r="D2634" s="2" t="s">
        <v>2130</v>
      </c>
      <c r="E2634" s="2" t="s">
        <v>1757</v>
      </c>
      <c r="F2634" s="2" t="s">
        <v>1760</v>
      </c>
      <c r="G2634" s="2" t="s">
        <v>1760</v>
      </c>
    </row>
    <row r="2635" spans="1:7">
      <c r="A2635" s="2">
        <v>74320</v>
      </c>
      <c r="B2635" s="2" t="s">
        <v>1741</v>
      </c>
      <c r="C2635" s="2" t="s">
        <v>1755</v>
      </c>
      <c r="D2635" s="2" t="s">
        <v>2130</v>
      </c>
      <c r="E2635" s="2" t="s">
        <v>1757</v>
      </c>
      <c r="F2635" s="2" t="s">
        <v>383</v>
      </c>
      <c r="G2635" s="2" t="s">
        <v>383</v>
      </c>
    </row>
    <row r="2636" spans="1:7">
      <c r="A2636" s="2">
        <v>74330</v>
      </c>
      <c r="B2636" s="2" t="s">
        <v>1741</v>
      </c>
      <c r="C2636" s="2" t="s">
        <v>1755</v>
      </c>
      <c r="D2636" s="2" t="s">
        <v>2130</v>
      </c>
      <c r="E2636" s="2" t="s">
        <v>1757</v>
      </c>
      <c r="F2636" s="2" t="s">
        <v>1761</v>
      </c>
      <c r="G2636" s="2" t="s">
        <v>1761</v>
      </c>
    </row>
    <row r="2637" spans="1:7">
      <c r="A2637" s="2">
        <v>74340</v>
      </c>
      <c r="B2637" s="2" t="s">
        <v>1741</v>
      </c>
      <c r="C2637" s="2" t="s">
        <v>1755</v>
      </c>
      <c r="D2637" s="2" t="s">
        <v>2130</v>
      </c>
      <c r="E2637" s="2" t="s">
        <v>1757</v>
      </c>
      <c r="F2637" s="2" t="s">
        <v>1762</v>
      </c>
      <c r="G2637" s="2" t="s">
        <v>1762</v>
      </c>
    </row>
    <row r="2638" spans="1:7">
      <c r="A2638" s="2">
        <v>74350</v>
      </c>
      <c r="B2638" s="2" t="s">
        <v>1741</v>
      </c>
      <c r="C2638" s="2" t="s">
        <v>1755</v>
      </c>
      <c r="D2638" s="2" t="s">
        <v>2130</v>
      </c>
      <c r="E2638" s="2" t="s">
        <v>1757</v>
      </c>
      <c r="F2638" s="2" t="s">
        <v>1763</v>
      </c>
      <c r="G2638" s="2" t="s">
        <v>1763</v>
      </c>
    </row>
    <row r="2639" spans="1:7">
      <c r="A2639" s="2">
        <v>74360</v>
      </c>
      <c r="B2639" s="2" t="s">
        <v>1741</v>
      </c>
      <c r="C2639" s="2" t="s">
        <v>1755</v>
      </c>
      <c r="D2639" s="2" t="s">
        <v>2130</v>
      </c>
      <c r="E2639" s="2" t="s">
        <v>1757</v>
      </c>
      <c r="F2639" s="2" t="s">
        <v>1764</v>
      </c>
      <c r="G2639" s="2" t="s">
        <v>1764</v>
      </c>
    </row>
    <row r="2640" spans="1:7">
      <c r="A2640" s="2">
        <v>74370</v>
      </c>
      <c r="B2640" s="2" t="s">
        <v>1741</v>
      </c>
      <c r="C2640" s="2" t="s">
        <v>1755</v>
      </c>
      <c r="D2640" s="2" t="s">
        <v>2130</v>
      </c>
      <c r="E2640" s="2" t="s">
        <v>1757</v>
      </c>
      <c r="F2640" s="2" t="s">
        <v>1765</v>
      </c>
      <c r="G2640" s="2" t="s">
        <v>1765</v>
      </c>
    </row>
    <row r="2641" spans="1:7">
      <c r="A2641" s="2">
        <v>74380</v>
      </c>
      <c r="B2641" s="2" t="s">
        <v>1741</v>
      </c>
      <c r="C2641" s="2" t="s">
        <v>1755</v>
      </c>
      <c r="D2641" s="2" t="s">
        <v>2130</v>
      </c>
      <c r="E2641" s="2" t="s">
        <v>1757</v>
      </c>
      <c r="F2641" s="2" t="s">
        <v>1766</v>
      </c>
      <c r="G2641" s="2" t="s">
        <v>1766</v>
      </c>
    </row>
    <row r="2642" spans="1:7">
      <c r="A2642" s="2">
        <v>74390</v>
      </c>
      <c r="B2642" s="2" t="s">
        <v>1741</v>
      </c>
      <c r="C2642" s="2" t="s">
        <v>1755</v>
      </c>
      <c r="D2642" s="2" t="s">
        <v>2130</v>
      </c>
      <c r="E2642" s="2" t="s">
        <v>1757</v>
      </c>
      <c r="F2642" s="2" t="s">
        <v>1767</v>
      </c>
      <c r="G2642" s="2" t="s">
        <v>1767</v>
      </c>
    </row>
    <row r="2643" spans="1:7">
      <c r="A2643" s="2">
        <v>74400</v>
      </c>
      <c r="B2643" s="2" t="s">
        <v>1741</v>
      </c>
      <c r="C2643" s="2" t="s">
        <v>1755</v>
      </c>
      <c r="D2643" s="2" t="s">
        <v>2130</v>
      </c>
      <c r="E2643" s="2" t="s">
        <v>1757</v>
      </c>
      <c r="F2643" s="2" t="s">
        <v>1768</v>
      </c>
      <c r="G2643" s="2" t="s">
        <v>1768</v>
      </c>
    </row>
    <row r="2644" spans="1:7">
      <c r="A2644" s="2">
        <v>74410</v>
      </c>
      <c r="B2644" s="2" t="s">
        <v>1741</v>
      </c>
      <c r="C2644" s="2" t="s">
        <v>1755</v>
      </c>
      <c r="D2644" s="2" t="s">
        <v>2130</v>
      </c>
      <c r="E2644" s="2" t="s">
        <v>1757</v>
      </c>
      <c r="F2644" s="2" t="s">
        <v>1769</v>
      </c>
      <c r="G2644" s="2" t="s">
        <v>1769</v>
      </c>
    </row>
    <row r="2645" spans="1:7">
      <c r="A2645" s="2">
        <v>74420</v>
      </c>
      <c r="B2645" s="2" t="s">
        <v>1741</v>
      </c>
      <c r="C2645" s="2" t="s">
        <v>1755</v>
      </c>
      <c r="D2645" s="2" t="s">
        <v>2130</v>
      </c>
      <c r="E2645" s="2" t="s">
        <v>1770</v>
      </c>
      <c r="F2645" s="2" t="s">
        <v>1770</v>
      </c>
      <c r="G2645" s="2" t="s">
        <v>1770</v>
      </c>
    </row>
    <row r="2646" spans="1:7">
      <c r="A2646" s="2">
        <v>74430</v>
      </c>
      <c r="B2646" s="2" t="s">
        <v>1741</v>
      </c>
      <c r="C2646" s="2" t="s">
        <v>1755</v>
      </c>
      <c r="D2646" s="2" t="s">
        <v>2130</v>
      </c>
      <c r="E2646" s="2" t="s">
        <v>1770</v>
      </c>
      <c r="F2646" s="2" t="s">
        <v>369</v>
      </c>
      <c r="G2646" s="2" t="s">
        <v>369</v>
      </c>
    </row>
    <row r="2647" spans="1:7">
      <c r="A2647" s="2">
        <v>74440</v>
      </c>
      <c r="B2647" s="2" t="s">
        <v>1741</v>
      </c>
      <c r="C2647" s="2" t="s">
        <v>1755</v>
      </c>
      <c r="D2647" s="2" t="s">
        <v>2130</v>
      </c>
      <c r="E2647" s="2" t="s">
        <v>1770</v>
      </c>
      <c r="F2647" s="2" t="s">
        <v>372</v>
      </c>
      <c r="G2647" s="2" t="s">
        <v>372</v>
      </c>
    </row>
    <row r="2648" spans="1:7">
      <c r="A2648" s="2">
        <v>74450</v>
      </c>
      <c r="B2648" s="2" t="s">
        <v>1741</v>
      </c>
      <c r="C2648" s="2" t="s">
        <v>1755</v>
      </c>
      <c r="D2648" s="2" t="s">
        <v>2130</v>
      </c>
      <c r="E2648" s="2" t="s">
        <v>1770</v>
      </c>
      <c r="F2648" s="2" t="s">
        <v>374</v>
      </c>
      <c r="G2648" s="2" t="s">
        <v>374</v>
      </c>
    </row>
    <row r="2649" spans="1:7">
      <c r="A2649" s="2">
        <v>74460</v>
      </c>
      <c r="B2649" s="2" t="s">
        <v>1741</v>
      </c>
      <c r="C2649" s="2" t="s">
        <v>1755</v>
      </c>
      <c r="D2649" s="2" t="s">
        <v>2130</v>
      </c>
      <c r="E2649" s="2" t="s">
        <v>1770</v>
      </c>
      <c r="F2649" s="2" t="s">
        <v>1758</v>
      </c>
      <c r="G2649" s="2" t="s">
        <v>1758</v>
      </c>
    </row>
    <row r="2650" spans="1:7">
      <c r="A2650" s="2">
        <v>74470</v>
      </c>
      <c r="B2650" s="2" t="s">
        <v>1741</v>
      </c>
      <c r="C2650" s="2" t="s">
        <v>1755</v>
      </c>
      <c r="D2650" s="2" t="s">
        <v>2130</v>
      </c>
      <c r="E2650" s="2" t="s">
        <v>1770</v>
      </c>
      <c r="F2650" s="2" t="s">
        <v>377</v>
      </c>
      <c r="G2650" s="2" t="s">
        <v>377</v>
      </c>
    </row>
    <row r="2651" spans="1:7">
      <c r="A2651" s="2">
        <v>74480</v>
      </c>
      <c r="B2651" s="2" t="s">
        <v>1741</v>
      </c>
      <c r="C2651" s="2" t="s">
        <v>1755</v>
      </c>
      <c r="D2651" s="2" t="s">
        <v>2130</v>
      </c>
      <c r="E2651" s="2" t="s">
        <v>1770</v>
      </c>
      <c r="F2651" s="2" t="s">
        <v>378</v>
      </c>
      <c r="G2651" s="2" t="s">
        <v>378</v>
      </c>
    </row>
    <row r="2652" spans="1:7">
      <c r="A2652" s="2">
        <v>74490</v>
      </c>
      <c r="B2652" s="2" t="s">
        <v>1741</v>
      </c>
      <c r="C2652" s="2" t="s">
        <v>1755</v>
      </c>
      <c r="D2652" s="2" t="s">
        <v>2130</v>
      </c>
      <c r="E2652" s="2" t="s">
        <v>1770</v>
      </c>
      <c r="F2652" s="2" t="s">
        <v>379</v>
      </c>
      <c r="G2652" s="2" t="s">
        <v>379</v>
      </c>
    </row>
    <row r="2653" spans="1:7">
      <c r="A2653" s="2">
        <v>74500</v>
      </c>
      <c r="B2653" s="2" t="s">
        <v>1741</v>
      </c>
      <c r="C2653" s="2" t="s">
        <v>1755</v>
      </c>
      <c r="D2653" s="2" t="s">
        <v>2130</v>
      </c>
      <c r="E2653" s="2" t="s">
        <v>1770</v>
      </c>
      <c r="F2653" s="2" t="s">
        <v>1759</v>
      </c>
      <c r="G2653" s="2" t="s">
        <v>1759</v>
      </c>
    </row>
    <row r="2654" spans="1:7">
      <c r="A2654" s="2">
        <v>74510</v>
      </c>
      <c r="B2654" s="2" t="s">
        <v>1741</v>
      </c>
      <c r="C2654" s="2" t="s">
        <v>1755</v>
      </c>
      <c r="D2654" s="2" t="s">
        <v>2130</v>
      </c>
      <c r="E2654" s="2" t="s">
        <v>1770</v>
      </c>
      <c r="F2654" s="2" t="s">
        <v>1760</v>
      </c>
      <c r="G2654" s="2" t="s">
        <v>1760</v>
      </c>
    </row>
    <row r="2655" spans="1:7">
      <c r="A2655" s="2">
        <v>74520</v>
      </c>
      <c r="B2655" s="2" t="s">
        <v>1741</v>
      </c>
      <c r="C2655" s="2" t="s">
        <v>1755</v>
      </c>
      <c r="D2655" s="2" t="s">
        <v>2130</v>
      </c>
      <c r="E2655" s="2" t="s">
        <v>1770</v>
      </c>
      <c r="F2655" s="2" t="s">
        <v>383</v>
      </c>
      <c r="G2655" s="2" t="s">
        <v>383</v>
      </c>
    </row>
    <row r="2656" spans="1:7">
      <c r="A2656" s="2">
        <v>74530</v>
      </c>
      <c r="B2656" s="2" t="s">
        <v>1741</v>
      </c>
      <c r="C2656" s="2" t="s">
        <v>1755</v>
      </c>
      <c r="D2656" s="2" t="s">
        <v>2130</v>
      </c>
      <c r="E2656" s="2" t="s">
        <v>1770</v>
      </c>
      <c r="F2656" s="2" t="s">
        <v>1771</v>
      </c>
      <c r="G2656" s="2" t="s">
        <v>1771</v>
      </c>
    </row>
    <row r="2657" spans="1:7">
      <c r="A2657" s="2">
        <v>74540</v>
      </c>
      <c r="B2657" s="2" t="s">
        <v>1741</v>
      </c>
      <c r="C2657" s="2" t="s">
        <v>1755</v>
      </c>
      <c r="D2657" s="2" t="s">
        <v>2130</v>
      </c>
      <c r="E2657" s="2" t="s">
        <v>1770</v>
      </c>
      <c r="F2657" s="2" t="s">
        <v>1772</v>
      </c>
      <c r="G2657" s="2" t="s">
        <v>1772</v>
      </c>
    </row>
    <row r="2658" spans="1:7">
      <c r="A2658" s="2">
        <v>74550</v>
      </c>
      <c r="B2658" t="s">
        <v>1741</v>
      </c>
      <c r="C2658" s="2" t="s">
        <v>1755</v>
      </c>
      <c r="D2658" s="2" t="s">
        <v>2130</v>
      </c>
      <c r="E2658" s="2" t="s">
        <v>1770</v>
      </c>
      <c r="F2658" s="2" t="s">
        <v>1773</v>
      </c>
      <c r="G2658" s="2" t="s">
        <v>1773</v>
      </c>
    </row>
    <row r="2659" spans="1:7">
      <c r="A2659" s="2">
        <v>74560</v>
      </c>
      <c r="B2659" s="2" t="s">
        <v>1741</v>
      </c>
      <c r="C2659" s="2" t="s">
        <v>1755</v>
      </c>
      <c r="D2659" s="2" t="s">
        <v>2130</v>
      </c>
      <c r="E2659" s="2" t="s">
        <v>1770</v>
      </c>
      <c r="F2659" s="2" t="s">
        <v>1774</v>
      </c>
      <c r="G2659" s="2" t="s">
        <v>1774</v>
      </c>
    </row>
    <row r="2660" spans="1:7">
      <c r="A2660" s="2">
        <v>74570</v>
      </c>
      <c r="B2660" s="2" t="s">
        <v>1741</v>
      </c>
      <c r="C2660" s="2" t="s">
        <v>1755</v>
      </c>
      <c r="D2660" s="2" t="s">
        <v>2130</v>
      </c>
      <c r="E2660" s="2" t="s">
        <v>1770</v>
      </c>
      <c r="F2660" s="2" t="s">
        <v>1775</v>
      </c>
      <c r="G2660" s="2" t="s">
        <v>1775</v>
      </c>
    </row>
    <row r="2661" spans="1:7">
      <c r="A2661" s="2">
        <v>74580</v>
      </c>
      <c r="B2661" s="2" t="s">
        <v>1741</v>
      </c>
      <c r="C2661" s="2" t="s">
        <v>1755</v>
      </c>
      <c r="D2661" s="2" t="s">
        <v>2130</v>
      </c>
      <c r="E2661" s="2" t="s">
        <v>1770</v>
      </c>
      <c r="F2661" s="2" t="s">
        <v>1776</v>
      </c>
      <c r="G2661" s="2" t="s">
        <v>1776</v>
      </c>
    </row>
    <row r="2662" spans="1:7">
      <c r="A2662" s="2">
        <v>74590</v>
      </c>
      <c r="B2662" s="2" t="s">
        <v>1741</v>
      </c>
      <c r="C2662" s="2" t="s">
        <v>1755</v>
      </c>
      <c r="D2662" s="2" t="s">
        <v>2130</v>
      </c>
      <c r="E2662" s="2" t="s">
        <v>1770</v>
      </c>
      <c r="F2662" s="2" t="s">
        <v>1777</v>
      </c>
      <c r="G2662" s="2" t="s">
        <v>1777</v>
      </c>
    </row>
    <row r="2663" spans="1:7">
      <c r="A2663" s="2">
        <v>74600</v>
      </c>
      <c r="B2663" s="2" t="s">
        <v>1741</v>
      </c>
      <c r="C2663" s="2" t="s">
        <v>1755</v>
      </c>
      <c r="D2663" s="2" t="s">
        <v>2130</v>
      </c>
      <c r="E2663" s="2" t="s">
        <v>1770</v>
      </c>
      <c r="F2663" s="2" t="s">
        <v>1778</v>
      </c>
      <c r="G2663" s="2" t="s">
        <v>1778</v>
      </c>
    </row>
    <row r="2664" spans="1:7">
      <c r="A2664" s="2">
        <v>74610</v>
      </c>
      <c r="B2664" s="2" t="s">
        <v>1741</v>
      </c>
      <c r="C2664" s="2" t="s">
        <v>1755</v>
      </c>
      <c r="D2664" s="2" t="s">
        <v>2130</v>
      </c>
      <c r="E2664" s="2" t="s">
        <v>1770</v>
      </c>
      <c r="F2664" s="2" t="s">
        <v>1779</v>
      </c>
      <c r="G2664" s="2" t="s">
        <v>1779</v>
      </c>
    </row>
    <row r="2665" spans="1:14">
      <c r="A2665" s="2">
        <v>74620</v>
      </c>
      <c r="B2665" s="2" t="s">
        <v>1741</v>
      </c>
      <c r="C2665" s="2" t="s">
        <v>1755</v>
      </c>
      <c r="D2665" s="2" t="s">
        <v>2131</v>
      </c>
      <c r="E2665" s="2" t="s">
        <v>1757</v>
      </c>
      <c r="F2665" s="2" t="s">
        <v>1757</v>
      </c>
      <c r="G2665" s="2" t="s">
        <v>1757</v>
      </c>
      <c r="H2665" s="3" t="s">
        <v>2132</v>
      </c>
      <c r="I2665" s="3">
        <v>808654.5</v>
      </c>
      <c r="J2665" s="3">
        <v>483905.2</v>
      </c>
      <c r="K2665" s="3">
        <v>386973.8</v>
      </c>
      <c r="L2665" s="3" t="s">
        <v>2133</v>
      </c>
      <c r="M2665" s="3">
        <v>293529</v>
      </c>
      <c r="N2665" s="3">
        <v>259275</v>
      </c>
    </row>
    <row r="2666" spans="1:14">
      <c r="A2666" s="2">
        <v>74630</v>
      </c>
      <c r="B2666" s="2" t="s">
        <v>1741</v>
      </c>
      <c r="C2666" s="2" t="s">
        <v>1755</v>
      </c>
      <c r="D2666" s="2" t="s">
        <v>2131</v>
      </c>
      <c r="E2666" s="2" t="s">
        <v>1757</v>
      </c>
      <c r="F2666" s="2" t="s">
        <v>369</v>
      </c>
      <c r="G2666" s="2" t="s">
        <v>369</v>
      </c>
      <c r="H2666" s="3" t="s">
        <v>2134</v>
      </c>
      <c r="I2666" s="3">
        <v>12877.2</v>
      </c>
      <c r="J2666" s="3">
        <v>9840.8</v>
      </c>
      <c r="K2666" s="3">
        <v>13132.7</v>
      </c>
      <c r="L2666" s="3" t="s">
        <v>2135</v>
      </c>
      <c r="M2666" s="3">
        <v>15353</v>
      </c>
      <c r="N2666" s="3">
        <v>22055</v>
      </c>
    </row>
    <row r="2667" spans="1:14">
      <c r="A2667" s="2">
        <v>74640</v>
      </c>
      <c r="B2667" s="2" t="s">
        <v>1741</v>
      </c>
      <c r="C2667" s="2" t="s">
        <v>1755</v>
      </c>
      <c r="D2667" s="2" t="s">
        <v>2131</v>
      </c>
      <c r="E2667" s="2" t="s">
        <v>1757</v>
      </c>
      <c r="F2667" s="2" t="s">
        <v>372</v>
      </c>
      <c r="G2667" s="2" t="s">
        <v>372</v>
      </c>
      <c r="H2667" s="3" t="s">
        <v>376</v>
      </c>
      <c r="I2667" s="3">
        <v>323.3</v>
      </c>
      <c r="J2667" s="3">
        <v>362.5</v>
      </c>
      <c r="K2667" s="3">
        <v>9346.8</v>
      </c>
      <c r="L2667" s="3" t="s">
        <v>2136</v>
      </c>
      <c r="M2667" s="3">
        <v>9161</v>
      </c>
      <c r="N2667" s="3">
        <v>11540</v>
      </c>
    </row>
    <row r="2668" spans="1:14">
      <c r="A2668" s="2">
        <v>74650</v>
      </c>
      <c r="B2668" s="2" t="s">
        <v>1741</v>
      </c>
      <c r="C2668" s="2" t="s">
        <v>1755</v>
      </c>
      <c r="D2668" s="2" t="s">
        <v>2131</v>
      </c>
      <c r="E2668" s="2" t="s">
        <v>1757</v>
      </c>
      <c r="F2668" s="2" t="s">
        <v>374</v>
      </c>
      <c r="G2668" s="2" t="s">
        <v>374</v>
      </c>
      <c r="H2668" s="3"/>
      <c r="I2668" s="3"/>
      <c r="J2668" s="3"/>
      <c r="K2668" s="3"/>
      <c r="L2668" s="3"/>
      <c r="M2668" s="3"/>
      <c r="N2668" s="3">
        <v>408</v>
      </c>
    </row>
    <row r="2669" spans="1:7">
      <c r="A2669" s="2">
        <v>74660</v>
      </c>
      <c r="B2669" s="2" t="s">
        <v>1741</v>
      </c>
      <c r="C2669" s="2" t="s">
        <v>1755</v>
      </c>
      <c r="D2669" s="2" t="s">
        <v>2131</v>
      </c>
      <c r="E2669" s="2" t="s">
        <v>1757</v>
      </c>
      <c r="F2669" s="2" t="s">
        <v>1758</v>
      </c>
      <c r="G2669" s="2" t="s">
        <v>1758</v>
      </c>
    </row>
    <row r="2670" spans="1:14">
      <c r="A2670" s="2">
        <v>74670</v>
      </c>
      <c r="B2670" s="2" t="s">
        <v>1741</v>
      </c>
      <c r="C2670" s="2" t="s">
        <v>1755</v>
      </c>
      <c r="D2670" s="2" t="s">
        <v>2131</v>
      </c>
      <c r="E2670" s="2" t="s">
        <v>1757</v>
      </c>
      <c r="F2670" s="2" t="s">
        <v>377</v>
      </c>
      <c r="G2670" s="2" t="s">
        <v>377</v>
      </c>
      <c r="H2670" s="3" t="s">
        <v>2137</v>
      </c>
      <c r="I2670" s="3">
        <v>584646.9</v>
      </c>
      <c r="J2670" s="3">
        <v>315420</v>
      </c>
      <c r="K2670" s="3">
        <v>250085.8</v>
      </c>
      <c r="L2670" s="3" t="s">
        <v>2138</v>
      </c>
      <c r="M2670" s="3">
        <v>155094</v>
      </c>
      <c r="N2670" s="3">
        <v>109833</v>
      </c>
    </row>
    <row r="2671" spans="1:14">
      <c r="A2671" s="2">
        <v>74680</v>
      </c>
      <c r="B2671" s="2" t="s">
        <v>1741</v>
      </c>
      <c r="C2671" s="2" t="s">
        <v>1755</v>
      </c>
      <c r="D2671" s="2" t="s">
        <v>2131</v>
      </c>
      <c r="E2671" s="2" t="s">
        <v>1757</v>
      </c>
      <c r="F2671" s="2" t="s">
        <v>378</v>
      </c>
      <c r="G2671" s="2" t="s">
        <v>378</v>
      </c>
      <c r="H2671" s="3" t="s">
        <v>2139</v>
      </c>
      <c r="I2671" s="3">
        <v>3027.6</v>
      </c>
      <c r="J2671" s="3">
        <v>9389.6</v>
      </c>
      <c r="K2671" s="3">
        <v>7535.9</v>
      </c>
      <c r="L2671" s="3" t="s">
        <v>2140</v>
      </c>
      <c r="M2671" s="3">
        <v>16721</v>
      </c>
      <c r="N2671" s="3">
        <v>2517</v>
      </c>
    </row>
    <row r="2672" spans="1:14">
      <c r="A2672" s="2">
        <v>74690</v>
      </c>
      <c r="B2672" s="2" t="s">
        <v>1741</v>
      </c>
      <c r="C2672" s="2" t="s">
        <v>1755</v>
      </c>
      <c r="D2672" s="2" t="s">
        <v>2131</v>
      </c>
      <c r="E2672" s="2" t="s">
        <v>1757</v>
      </c>
      <c r="F2672" s="2" t="s">
        <v>379</v>
      </c>
      <c r="G2672" s="2" t="s">
        <v>379</v>
      </c>
      <c r="H2672" s="3" t="s">
        <v>2141</v>
      </c>
      <c r="I2672" s="3">
        <v>162670.4</v>
      </c>
      <c r="J2672" s="3">
        <v>94226.8</v>
      </c>
      <c r="K2672" s="3">
        <v>63157.3</v>
      </c>
      <c r="L2672" s="3" t="s">
        <v>2142</v>
      </c>
      <c r="M2672" s="3">
        <v>55665</v>
      </c>
      <c r="N2672" s="3">
        <v>38903</v>
      </c>
    </row>
    <row r="2673" spans="1:14">
      <c r="A2673" s="2">
        <v>74700</v>
      </c>
      <c r="B2673" s="2" t="s">
        <v>1741</v>
      </c>
      <c r="C2673" s="2" t="s">
        <v>1755</v>
      </c>
      <c r="D2673" s="2" t="s">
        <v>2131</v>
      </c>
      <c r="E2673" s="2" t="s">
        <v>1757</v>
      </c>
      <c r="F2673" s="2" t="s">
        <v>1759</v>
      </c>
      <c r="G2673" s="2" t="s">
        <v>1759</v>
      </c>
      <c r="H2673" s="3" t="s">
        <v>290</v>
      </c>
      <c r="I2673" s="3">
        <v>834.4</v>
      </c>
      <c r="J2673" s="3">
        <v>724.1</v>
      </c>
      <c r="K2673" s="3">
        <v>441.4</v>
      </c>
      <c r="L2673" s="3" t="s">
        <v>2143</v>
      </c>
      <c r="M2673" s="3">
        <v>3366</v>
      </c>
      <c r="N2673" s="3">
        <v>2056</v>
      </c>
    </row>
    <row r="2674" spans="1:14">
      <c r="A2674" s="2">
        <v>74710</v>
      </c>
      <c r="B2674" s="2" t="s">
        <v>1741</v>
      </c>
      <c r="C2674" s="2" t="s">
        <v>1755</v>
      </c>
      <c r="D2674" s="2" t="s">
        <v>2131</v>
      </c>
      <c r="E2674" s="2" t="s">
        <v>1757</v>
      </c>
      <c r="F2674" s="2" t="s">
        <v>1760</v>
      </c>
      <c r="G2674" s="2" t="s">
        <v>1760</v>
      </c>
      <c r="H2674" s="3" t="s">
        <v>2144</v>
      </c>
      <c r="I2674" s="3">
        <v>8193.1</v>
      </c>
      <c r="J2674" s="3">
        <v>15459.7</v>
      </c>
      <c r="K2674" s="3">
        <v>13377.4</v>
      </c>
      <c r="L2674" s="3" t="s">
        <v>2145</v>
      </c>
      <c r="M2674" s="3">
        <v>20322</v>
      </c>
      <c r="N2674" s="3">
        <v>27570</v>
      </c>
    </row>
    <row r="2675" spans="1:14">
      <c r="A2675" s="2">
        <v>74720</v>
      </c>
      <c r="B2675" s="2" t="s">
        <v>1741</v>
      </c>
      <c r="C2675" s="2" t="s">
        <v>1755</v>
      </c>
      <c r="D2675" s="2" t="s">
        <v>2131</v>
      </c>
      <c r="E2675" s="2" t="s">
        <v>1757</v>
      </c>
      <c r="F2675" s="2" t="s">
        <v>383</v>
      </c>
      <c r="G2675" s="2" t="s">
        <v>383</v>
      </c>
      <c r="H2675" s="3" t="s">
        <v>2146</v>
      </c>
      <c r="I2675" s="3">
        <v>36081.6</v>
      </c>
      <c r="J2675" s="3">
        <v>38481.7</v>
      </c>
      <c r="K2675" s="3">
        <v>29896.5</v>
      </c>
      <c r="L2675" s="3" t="s">
        <v>2147</v>
      </c>
      <c r="M2675" s="3">
        <v>17848</v>
      </c>
      <c r="N2675" s="3">
        <v>44393</v>
      </c>
    </row>
    <row r="2676" spans="1:14">
      <c r="A2676" s="2">
        <v>74730</v>
      </c>
      <c r="B2676" s="2" t="s">
        <v>1741</v>
      </c>
      <c r="C2676" s="2" t="s">
        <v>1755</v>
      </c>
      <c r="D2676" s="2" t="s">
        <v>2131</v>
      </c>
      <c r="E2676" s="2" t="s">
        <v>1757</v>
      </c>
      <c r="F2676" s="2" t="s">
        <v>1761</v>
      </c>
      <c r="G2676" s="2" t="s">
        <v>1761</v>
      </c>
      <c r="H2676" s="3" t="s">
        <v>2148</v>
      </c>
      <c r="I2676" s="3">
        <v>6285.6</v>
      </c>
      <c r="J2676" s="3">
        <v>10949.8</v>
      </c>
      <c r="K2676" s="3">
        <v>12751.8</v>
      </c>
      <c r="L2676" s="3" t="s">
        <v>2149</v>
      </c>
      <c r="M2676" s="3">
        <v>12867</v>
      </c>
      <c r="N2676" s="3">
        <v>13900</v>
      </c>
    </row>
    <row r="2677" spans="1:14">
      <c r="A2677" s="2">
        <v>74740</v>
      </c>
      <c r="B2677" s="2" t="s">
        <v>1741</v>
      </c>
      <c r="C2677" s="2" t="s">
        <v>1755</v>
      </c>
      <c r="D2677" s="2" t="s">
        <v>2131</v>
      </c>
      <c r="E2677" s="2" t="s">
        <v>1757</v>
      </c>
      <c r="F2677" s="2" t="s">
        <v>1762</v>
      </c>
      <c r="G2677" s="2" t="s">
        <v>1762</v>
      </c>
      <c r="H2677" s="3" t="s">
        <v>2150</v>
      </c>
      <c r="I2677" s="3">
        <v>47982.4</v>
      </c>
      <c r="J2677" s="3">
        <v>17780.4</v>
      </c>
      <c r="K2677" s="3">
        <v>11195.4</v>
      </c>
      <c r="L2677" s="3" t="s">
        <v>2151</v>
      </c>
      <c r="M2677" s="3">
        <v>21432</v>
      </c>
      <c r="N2677" s="3">
        <v>8454</v>
      </c>
    </row>
    <row r="2678" spans="1:14">
      <c r="A2678" s="2">
        <v>74750</v>
      </c>
      <c r="B2678" s="2" t="s">
        <v>1741</v>
      </c>
      <c r="C2678" s="2" t="s">
        <v>1755</v>
      </c>
      <c r="D2678" s="2" t="s">
        <v>2131</v>
      </c>
      <c r="E2678" s="2" t="s">
        <v>1757</v>
      </c>
      <c r="F2678" s="2" t="s">
        <v>1763</v>
      </c>
      <c r="G2678" s="2" t="s">
        <v>1763</v>
      </c>
      <c r="H2678" s="3" t="s">
        <v>2152</v>
      </c>
      <c r="I2678" s="3">
        <v>5707.7</v>
      </c>
      <c r="J2678" s="3">
        <v>15202.3</v>
      </c>
      <c r="K2678" s="3">
        <v>14237.9</v>
      </c>
      <c r="L2678" s="3" t="s">
        <v>2153</v>
      </c>
      <c r="M2678" s="3">
        <v>4320</v>
      </c>
      <c r="N2678" s="3">
        <v>13797</v>
      </c>
    </row>
    <row r="2679" spans="1:14">
      <c r="A2679" s="2">
        <v>74760</v>
      </c>
      <c r="B2679" s="2" t="s">
        <v>1741</v>
      </c>
      <c r="C2679" s="2" t="s">
        <v>1755</v>
      </c>
      <c r="D2679" s="2" t="s">
        <v>2131</v>
      </c>
      <c r="E2679" s="2" t="s">
        <v>1757</v>
      </c>
      <c r="F2679" s="2" t="s">
        <v>1764</v>
      </c>
      <c r="G2679" s="2" t="s">
        <v>1764</v>
      </c>
      <c r="H2679" s="3" t="s">
        <v>2154</v>
      </c>
      <c r="I2679" s="3">
        <v>5842.6</v>
      </c>
      <c r="J2679" s="3">
        <v>4019.8</v>
      </c>
      <c r="K2679" s="3">
        <v>2531.9</v>
      </c>
      <c r="L2679" s="3" t="s">
        <v>2155</v>
      </c>
      <c r="M2679" s="3">
        <v>1204</v>
      </c>
      <c r="N2679" s="3">
        <v>1454</v>
      </c>
    </row>
    <row r="2680" spans="1:14">
      <c r="A2680" s="2">
        <v>74770</v>
      </c>
      <c r="B2680" s="2" t="s">
        <v>1741</v>
      </c>
      <c r="C2680" s="2" t="s">
        <v>1755</v>
      </c>
      <c r="D2680" s="2" t="s">
        <v>2131</v>
      </c>
      <c r="E2680" s="2" t="s">
        <v>1757</v>
      </c>
      <c r="F2680" s="2" t="s">
        <v>1765</v>
      </c>
      <c r="G2680" s="2" t="s">
        <v>1765</v>
      </c>
      <c r="H2680" s="3" t="s">
        <v>2156</v>
      </c>
      <c r="I2680" s="3">
        <v>595212.1</v>
      </c>
      <c r="J2680" s="3">
        <v>336922.7</v>
      </c>
      <c r="K2680" s="3">
        <v>271941.8</v>
      </c>
      <c r="L2680" s="3" t="s">
        <v>2157</v>
      </c>
      <c r="M2680" s="3">
        <v>23897</v>
      </c>
      <c r="N2680" s="3">
        <v>154156</v>
      </c>
    </row>
    <row r="2681" spans="1:14">
      <c r="A2681" s="2">
        <v>74780</v>
      </c>
      <c r="B2681" s="2" t="s">
        <v>1741</v>
      </c>
      <c r="C2681" s="2" t="s">
        <v>1755</v>
      </c>
      <c r="D2681" s="2" t="s">
        <v>2131</v>
      </c>
      <c r="E2681" s="2" t="s">
        <v>1757</v>
      </c>
      <c r="F2681" s="2" t="s">
        <v>1766</v>
      </c>
      <c r="G2681" s="2" t="s">
        <v>1766</v>
      </c>
      <c r="H2681" s="3" t="s">
        <v>2158</v>
      </c>
      <c r="I2681" s="3">
        <v>126922</v>
      </c>
      <c r="J2681" s="3">
        <v>77745.2</v>
      </c>
      <c r="K2681" s="3">
        <v>60653</v>
      </c>
      <c r="L2681" s="3" t="s">
        <v>2159</v>
      </c>
      <c r="M2681" s="3">
        <v>33821</v>
      </c>
      <c r="N2681" s="3">
        <v>45289</v>
      </c>
    </row>
    <row r="2682" spans="1:14">
      <c r="A2682" s="2">
        <v>74790</v>
      </c>
      <c r="B2682" s="2" t="s">
        <v>1741</v>
      </c>
      <c r="C2682" s="2" t="s">
        <v>1755</v>
      </c>
      <c r="D2682" s="2" t="s">
        <v>2131</v>
      </c>
      <c r="E2682" s="2" t="s">
        <v>1757</v>
      </c>
      <c r="F2682" s="2" t="s">
        <v>1767</v>
      </c>
      <c r="G2682" s="2" t="s">
        <v>1767</v>
      </c>
      <c r="H2682" s="3" t="s">
        <v>2160</v>
      </c>
      <c r="I2682" s="3">
        <v>15739.2</v>
      </c>
      <c r="J2682" s="3">
        <v>16781.8</v>
      </c>
      <c r="K2682" s="3">
        <v>8888.6</v>
      </c>
      <c r="L2682" s="3" t="s">
        <v>2161</v>
      </c>
      <c r="M2682" s="3">
        <v>21651</v>
      </c>
      <c r="N2682" s="3">
        <v>16304</v>
      </c>
    </row>
    <row r="2683" spans="1:14">
      <c r="A2683" s="2">
        <v>74800</v>
      </c>
      <c r="B2683" s="2" t="s">
        <v>1741</v>
      </c>
      <c r="C2683" s="2" t="s">
        <v>1755</v>
      </c>
      <c r="D2683" s="2" t="s">
        <v>2131</v>
      </c>
      <c r="E2683" s="2" t="s">
        <v>1757</v>
      </c>
      <c r="F2683" s="2" t="s">
        <v>1768</v>
      </c>
      <c r="G2683" s="2" t="s">
        <v>1768</v>
      </c>
      <c r="H2683" s="3" t="s">
        <v>2162</v>
      </c>
      <c r="I2683" s="3">
        <v>877.1</v>
      </c>
      <c r="J2683" s="3">
        <v>835.4</v>
      </c>
      <c r="K2683" s="3">
        <v>758.3</v>
      </c>
      <c r="L2683" s="3" t="s">
        <v>2163</v>
      </c>
      <c r="M2683" s="3">
        <v>716</v>
      </c>
      <c r="N2683" s="3">
        <v>522</v>
      </c>
    </row>
    <row r="2684" spans="1:14">
      <c r="A2684" s="2">
        <v>74810</v>
      </c>
      <c r="B2684" s="2" t="s">
        <v>1741</v>
      </c>
      <c r="C2684" s="2" t="s">
        <v>1755</v>
      </c>
      <c r="D2684" s="2" t="s">
        <v>2131</v>
      </c>
      <c r="E2684" s="2" t="s">
        <v>1757</v>
      </c>
      <c r="F2684" s="2" t="s">
        <v>1769</v>
      </c>
      <c r="G2684" s="2" t="s">
        <v>1769</v>
      </c>
      <c r="H2684" s="3" t="s">
        <v>2164</v>
      </c>
      <c r="I2684" s="3">
        <v>4085.8</v>
      </c>
      <c r="J2684" s="3">
        <v>3667.8</v>
      </c>
      <c r="K2684" s="3">
        <v>4015.1</v>
      </c>
      <c r="L2684" s="3" t="s">
        <v>2143</v>
      </c>
      <c r="M2684" s="3">
        <v>2108</v>
      </c>
      <c r="N2684" s="3">
        <v>5401</v>
      </c>
    </row>
    <row r="2685" spans="1:14">
      <c r="A2685" s="2">
        <v>74820</v>
      </c>
      <c r="B2685" s="2" t="s">
        <v>1741</v>
      </c>
      <c r="C2685" s="2" t="s">
        <v>1755</v>
      </c>
      <c r="D2685" s="2" t="s">
        <v>2131</v>
      </c>
      <c r="E2685" s="2" t="s">
        <v>1770</v>
      </c>
      <c r="F2685" s="2" t="s">
        <v>1770</v>
      </c>
      <c r="G2685" s="2" t="s">
        <v>1770</v>
      </c>
      <c r="H2685" s="3" t="s">
        <v>2165</v>
      </c>
      <c r="I2685" s="3">
        <v>176222.3</v>
      </c>
      <c r="J2685" s="3">
        <v>182194.3</v>
      </c>
      <c r="K2685" s="3">
        <v>161825.2</v>
      </c>
      <c r="L2685" s="3" t="s">
        <v>2166</v>
      </c>
      <c r="M2685" s="3">
        <v>110019</v>
      </c>
      <c r="N2685" s="3">
        <v>94527</v>
      </c>
    </row>
    <row r="2686" spans="1:14">
      <c r="A2686" s="2">
        <v>74830</v>
      </c>
      <c r="B2686" s="2" t="s">
        <v>1741</v>
      </c>
      <c r="C2686" s="2" t="s">
        <v>1755</v>
      </c>
      <c r="D2686" s="2" t="s">
        <v>2131</v>
      </c>
      <c r="E2686" s="2" t="s">
        <v>1770</v>
      </c>
      <c r="F2686" s="2" t="s">
        <v>369</v>
      </c>
      <c r="G2686" s="2" t="s">
        <v>369</v>
      </c>
      <c r="H2686" s="3"/>
      <c r="I2686" s="3">
        <v>136.2</v>
      </c>
      <c r="J2686" s="3">
        <v>152.4</v>
      </c>
      <c r="K2686" s="3">
        <v>2315.3</v>
      </c>
      <c r="L2686" s="3" t="s">
        <v>2167</v>
      </c>
      <c r="M2686" s="3">
        <v>3343</v>
      </c>
      <c r="N2686" s="3">
        <v>4913</v>
      </c>
    </row>
    <row r="2687" spans="1:14">
      <c r="A2687" s="2">
        <v>74840</v>
      </c>
      <c r="B2687" s="2" t="s">
        <v>1741</v>
      </c>
      <c r="C2687" s="2" t="s">
        <v>1755</v>
      </c>
      <c r="D2687" s="2" t="s">
        <v>2131</v>
      </c>
      <c r="E2687" s="2" t="s">
        <v>1770</v>
      </c>
      <c r="F2687" s="2" t="s">
        <v>372</v>
      </c>
      <c r="G2687" s="2" t="s">
        <v>372</v>
      </c>
      <c r="H2687" s="3" t="s">
        <v>2168</v>
      </c>
      <c r="I2687" s="3">
        <v>367.9</v>
      </c>
      <c r="J2687" s="3">
        <v>920</v>
      </c>
      <c r="K2687" s="3">
        <v>729.8</v>
      </c>
      <c r="L2687" s="3" t="s">
        <v>2169</v>
      </c>
      <c r="M2687" s="3">
        <v>920</v>
      </c>
      <c r="N2687" s="3">
        <v>824</v>
      </c>
    </row>
    <row r="2688" spans="1:14">
      <c r="A2688" s="2">
        <v>74850</v>
      </c>
      <c r="B2688" s="2" t="s">
        <v>1741</v>
      </c>
      <c r="C2688" s="2" t="s">
        <v>1755</v>
      </c>
      <c r="D2688" s="2" t="s">
        <v>2131</v>
      </c>
      <c r="E2688" s="2" t="s">
        <v>1770</v>
      </c>
      <c r="F2688" s="2" t="s">
        <v>374</v>
      </c>
      <c r="G2688" s="2" t="s">
        <v>374</v>
      </c>
      <c r="H2688" s="3"/>
      <c r="I2688" s="3"/>
      <c r="J2688" s="3"/>
      <c r="K2688" s="3"/>
      <c r="L2688" s="3"/>
      <c r="M2688" s="3"/>
      <c r="N2688" s="3">
        <v>685</v>
      </c>
    </row>
    <row r="2689" spans="1:7">
      <c r="A2689" s="2">
        <v>74860</v>
      </c>
      <c r="B2689" s="2" t="s">
        <v>1741</v>
      </c>
      <c r="C2689" s="2" t="s">
        <v>1755</v>
      </c>
      <c r="D2689" s="2" t="s">
        <v>2131</v>
      </c>
      <c r="E2689" s="2" t="s">
        <v>1770</v>
      </c>
      <c r="F2689" s="2" t="s">
        <v>1758</v>
      </c>
      <c r="G2689" s="2" t="s">
        <v>1758</v>
      </c>
    </row>
    <row r="2690" spans="1:14">
      <c r="A2690" s="2">
        <v>74870</v>
      </c>
      <c r="B2690" s="2" t="s">
        <v>1741</v>
      </c>
      <c r="C2690" s="2" t="s">
        <v>1755</v>
      </c>
      <c r="D2690" s="2" t="s">
        <v>2131</v>
      </c>
      <c r="E2690" s="2" t="s">
        <v>1770</v>
      </c>
      <c r="F2690" s="2" t="s">
        <v>377</v>
      </c>
      <c r="G2690" s="2" t="s">
        <v>377</v>
      </c>
      <c r="H2690" s="3" t="s">
        <v>2170</v>
      </c>
      <c r="I2690" s="3">
        <v>76452.1</v>
      </c>
      <c r="J2690" s="3">
        <v>72577.6</v>
      </c>
      <c r="K2690" s="3">
        <v>69429.1</v>
      </c>
      <c r="L2690" s="3" t="s">
        <v>2171</v>
      </c>
      <c r="M2690" s="3">
        <v>54521</v>
      </c>
      <c r="N2690" s="3">
        <v>42823</v>
      </c>
    </row>
    <row r="2691" spans="1:14">
      <c r="A2691" s="2">
        <v>74880</v>
      </c>
      <c r="B2691" s="2" t="s">
        <v>1741</v>
      </c>
      <c r="C2691" s="2" t="s">
        <v>1755</v>
      </c>
      <c r="D2691" s="2" t="s">
        <v>2131</v>
      </c>
      <c r="E2691" s="2" t="s">
        <v>1770</v>
      </c>
      <c r="F2691" s="2" t="s">
        <v>378</v>
      </c>
      <c r="G2691" s="2" t="s">
        <v>378</v>
      </c>
      <c r="H2691" s="3" t="s">
        <v>2172</v>
      </c>
      <c r="I2691" s="3">
        <v>32562</v>
      </c>
      <c r="J2691" s="3">
        <v>34419.5</v>
      </c>
      <c r="K2691" s="3">
        <v>36360.3</v>
      </c>
      <c r="L2691" s="3" t="s">
        <v>2173</v>
      </c>
      <c r="M2691" s="3">
        <v>15788</v>
      </c>
      <c r="N2691" s="3">
        <v>13921</v>
      </c>
    </row>
    <row r="2692" spans="1:14">
      <c r="A2692" s="2">
        <v>74890</v>
      </c>
      <c r="B2692" s="2" t="s">
        <v>1741</v>
      </c>
      <c r="C2692" s="2" t="s">
        <v>1755</v>
      </c>
      <c r="D2692" s="2" t="s">
        <v>2131</v>
      </c>
      <c r="E2692" s="2" t="s">
        <v>1770</v>
      </c>
      <c r="F2692" s="2" t="s">
        <v>379</v>
      </c>
      <c r="G2692" s="2" t="s">
        <v>379</v>
      </c>
      <c r="H2692" s="3" t="s">
        <v>2174</v>
      </c>
      <c r="I2692" s="3">
        <v>45211.4</v>
      </c>
      <c r="J2692" s="3">
        <v>52841.8</v>
      </c>
      <c r="K2692" s="3">
        <v>32495</v>
      </c>
      <c r="L2692" s="3" t="s">
        <v>2175</v>
      </c>
      <c r="M2692" s="3">
        <v>23469</v>
      </c>
      <c r="N2692" s="3">
        <v>20730</v>
      </c>
    </row>
    <row r="2693" spans="1:14">
      <c r="A2693" s="2">
        <v>74900</v>
      </c>
      <c r="B2693" s="2" t="s">
        <v>1741</v>
      </c>
      <c r="C2693" s="2" t="s">
        <v>1755</v>
      </c>
      <c r="D2693" s="2" t="s">
        <v>2131</v>
      </c>
      <c r="E2693" s="2" t="s">
        <v>1770</v>
      </c>
      <c r="F2693" s="2" t="s">
        <v>1759</v>
      </c>
      <c r="G2693" s="2" t="s">
        <v>1759</v>
      </c>
      <c r="H2693" s="3" t="s">
        <v>2176</v>
      </c>
      <c r="I2693" s="3">
        <v>1339.1</v>
      </c>
      <c r="J2693" s="3">
        <v>1434.7</v>
      </c>
      <c r="K2693" s="3">
        <v>932.1</v>
      </c>
      <c r="L2693" s="3" t="s">
        <v>1856</v>
      </c>
      <c r="M2693" s="3">
        <v>88</v>
      </c>
      <c r="N2693" s="3">
        <v>3001</v>
      </c>
    </row>
    <row r="2694" spans="1:14">
      <c r="A2694" s="2">
        <v>74910</v>
      </c>
      <c r="B2694" s="2" t="s">
        <v>1741</v>
      </c>
      <c r="C2694" s="2" t="s">
        <v>1755</v>
      </c>
      <c r="D2694" s="2" t="s">
        <v>2131</v>
      </c>
      <c r="E2694" s="2" t="s">
        <v>1770</v>
      </c>
      <c r="F2694" s="2" t="s">
        <v>1760</v>
      </c>
      <c r="G2694" s="2" t="s">
        <v>1760</v>
      </c>
      <c r="H2694" s="3" t="s">
        <v>2177</v>
      </c>
      <c r="I2694" s="3">
        <v>11737.7</v>
      </c>
      <c r="J2694" s="3">
        <v>11311.8</v>
      </c>
      <c r="K2694" s="3">
        <v>11518.5</v>
      </c>
      <c r="L2694" s="3" t="s">
        <v>2178</v>
      </c>
      <c r="M2694" s="3">
        <v>7832</v>
      </c>
      <c r="N2694" s="3">
        <v>3916</v>
      </c>
    </row>
    <row r="2695" spans="1:14">
      <c r="A2695" s="2">
        <v>74920</v>
      </c>
      <c r="B2695" s="2" t="s">
        <v>1741</v>
      </c>
      <c r="C2695" s="2" t="s">
        <v>1755</v>
      </c>
      <c r="D2695" s="2" t="s">
        <v>2131</v>
      </c>
      <c r="E2695" s="2" t="s">
        <v>1770</v>
      </c>
      <c r="F2695" s="2" t="s">
        <v>383</v>
      </c>
      <c r="G2695" s="2" t="s">
        <v>383</v>
      </c>
      <c r="H2695" s="3" t="s">
        <v>2179</v>
      </c>
      <c r="I2695" s="3">
        <v>8415.9</v>
      </c>
      <c r="J2695" s="3">
        <v>8536.5</v>
      </c>
      <c r="K2695" s="3">
        <v>8045.1</v>
      </c>
      <c r="L2695" s="3" t="s">
        <v>2180</v>
      </c>
      <c r="M2695" s="3">
        <v>4058</v>
      </c>
      <c r="N2695" s="3">
        <v>3715</v>
      </c>
    </row>
    <row r="2696" spans="1:14">
      <c r="A2696" s="2">
        <v>74930</v>
      </c>
      <c r="B2696" s="2" t="s">
        <v>1741</v>
      </c>
      <c r="C2696" s="2" t="s">
        <v>1755</v>
      </c>
      <c r="D2696" s="2" t="s">
        <v>2131</v>
      </c>
      <c r="E2696" s="2" t="s">
        <v>1770</v>
      </c>
      <c r="F2696" s="2" t="s">
        <v>1771</v>
      </c>
      <c r="G2696" s="2" t="s">
        <v>1771</v>
      </c>
      <c r="H2696" s="3" t="s">
        <v>2181</v>
      </c>
      <c r="I2696" s="3">
        <v>59657.8</v>
      </c>
      <c r="J2696" s="3">
        <v>61566.8</v>
      </c>
      <c r="K2696" s="3">
        <v>67109.1</v>
      </c>
      <c r="L2696" s="3" t="s">
        <v>2182</v>
      </c>
      <c r="M2696" s="3">
        <v>59790</v>
      </c>
      <c r="N2696" s="3">
        <v>56200</v>
      </c>
    </row>
    <row r="2697" spans="1:14">
      <c r="A2697" s="2">
        <v>74940</v>
      </c>
      <c r="B2697" s="2" t="s">
        <v>1741</v>
      </c>
      <c r="C2697" s="2" t="s">
        <v>1755</v>
      </c>
      <c r="D2697" s="2" t="s">
        <v>2131</v>
      </c>
      <c r="E2697" s="2" t="s">
        <v>1770</v>
      </c>
      <c r="F2697" s="2" t="s">
        <v>1772</v>
      </c>
      <c r="G2697" s="2" t="s">
        <v>1772</v>
      </c>
      <c r="H2697" s="3" t="s">
        <v>2183</v>
      </c>
      <c r="I2697" s="3">
        <v>4537.8</v>
      </c>
      <c r="J2697" s="3">
        <v>3276.6</v>
      </c>
      <c r="K2697" s="3">
        <v>3030.8</v>
      </c>
      <c r="L2697" s="3" t="s">
        <v>2184</v>
      </c>
      <c r="M2697" s="3">
        <v>1462</v>
      </c>
      <c r="N2697" s="3">
        <v>1433</v>
      </c>
    </row>
    <row r="2698" spans="1:14">
      <c r="A2698" s="2">
        <v>74950</v>
      </c>
      <c r="B2698" s="2" t="s">
        <v>1741</v>
      </c>
      <c r="C2698" s="2" t="s">
        <v>1755</v>
      </c>
      <c r="D2698" s="2" t="s">
        <v>2131</v>
      </c>
      <c r="E2698" s="2" t="s">
        <v>1770</v>
      </c>
      <c r="F2698" s="2" t="s">
        <v>1773</v>
      </c>
      <c r="G2698" s="2" t="s">
        <v>1773</v>
      </c>
      <c r="H2698" s="3" t="s">
        <v>2185</v>
      </c>
      <c r="I2698" s="3">
        <v>2402.9</v>
      </c>
      <c r="J2698" s="3">
        <v>1608.6</v>
      </c>
      <c r="K2698" s="3">
        <v>632.1</v>
      </c>
      <c r="L2698" s="3" t="s">
        <v>2186</v>
      </c>
      <c r="M2698" s="3">
        <v>362</v>
      </c>
      <c r="N2698" s="3">
        <v>369</v>
      </c>
    </row>
    <row r="2699" spans="1:14">
      <c r="A2699" s="2">
        <v>74960</v>
      </c>
      <c r="B2699" s="2" t="s">
        <v>1741</v>
      </c>
      <c r="C2699" s="2" t="s">
        <v>1755</v>
      </c>
      <c r="D2699" s="2" t="s">
        <v>2131</v>
      </c>
      <c r="E2699" s="2" t="s">
        <v>1770</v>
      </c>
      <c r="F2699" s="2" t="s">
        <v>1774</v>
      </c>
      <c r="G2699" s="2" t="s">
        <v>1774</v>
      </c>
      <c r="H2699" s="3" t="s">
        <v>2187</v>
      </c>
      <c r="I2699" s="3">
        <v>9723.6</v>
      </c>
      <c r="J2699" s="3">
        <v>9258.4</v>
      </c>
      <c r="K2699" s="3">
        <v>7564.2</v>
      </c>
      <c r="L2699" s="3" t="s">
        <v>2188</v>
      </c>
      <c r="M2699" s="3">
        <v>6429</v>
      </c>
      <c r="N2699" s="3">
        <v>6919</v>
      </c>
    </row>
    <row r="2700" spans="1:14">
      <c r="A2700" s="2">
        <v>74970</v>
      </c>
      <c r="B2700" s="2" t="s">
        <v>1741</v>
      </c>
      <c r="C2700" s="2" t="s">
        <v>1755</v>
      </c>
      <c r="D2700" s="2" t="s">
        <v>2131</v>
      </c>
      <c r="E2700" s="2" t="s">
        <v>1770</v>
      </c>
      <c r="F2700" s="2" t="s">
        <v>1775</v>
      </c>
      <c r="G2700" s="2" t="s">
        <v>1775</v>
      </c>
      <c r="H2700" s="3" t="s">
        <v>2189</v>
      </c>
      <c r="I2700" s="3">
        <v>7996.5</v>
      </c>
      <c r="J2700" s="3">
        <v>23099.8</v>
      </c>
      <c r="K2700" s="3">
        <v>10584.6</v>
      </c>
      <c r="L2700" s="3" t="s">
        <v>2190</v>
      </c>
      <c r="M2700" s="3">
        <v>6157</v>
      </c>
      <c r="N2700" s="3">
        <v>3952</v>
      </c>
    </row>
    <row r="2701" spans="1:14">
      <c r="A2701" s="2">
        <v>74980</v>
      </c>
      <c r="B2701" s="2" t="s">
        <v>1741</v>
      </c>
      <c r="C2701" s="2" t="s">
        <v>1755</v>
      </c>
      <c r="D2701" s="2" t="s">
        <v>2131</v>
      </c>
      <c r="E2701" s="2" t="s">
        <v>1770</v>
      </c>
      <c r="F2701" s="2" t="s">
        <v>1776</v>
      </c>
      <c r="G2701" s="2" t="s">
        <v>1776</v>
      </c>
      <c r="H2701" s="3" t="s">
        <v>2191</v>
      </c>
      <c r="I2701" s="3">
        <v>73612.8</v>
      </c>
      <c r="J2701" s="3">
        <v>63455.1</v>
      </c>
      <c r="K2701" s="3">
        <v>57435.8</v>
      </c>
      <c r="L2701" s="3" t="s">
        <v>2192</v>
      </c>
      <c r="M2701" s="3">
        <v>24473</v>
      </c>
      <c r="N2701" s="3">
        <v>13919</v>
      </c>
    </row>
    <row r="2702" spans="1:14">
      <c r="A2702" s="2">
        <v>74990</v>
      </c>
      <c r="B2702" s="2" t="s">
        <v>1741</v>
      </c>
      <c r="C2702" s="2" t="s">
        <v>1755</v>
      </c>
      <c r="D2702" s="2" t="s">
        <v>2131</v>
      </c>
      <c r="E2702" s="2" t="s">
        <v>1770</v>
      </c>
      <c r="F2702" s="2" t="s">
        <v>1777</v>
      </c>
      <c r="G2702" s="2" t="s">
        <v>1777</v>
      </c>
      <c r="H2702" s="3" t="s">
        <v>2193</v>
      </c>
      <c r="I2702" s="3">
        <v>14987.3</v>
      </c>
      <c r="J2702" s="3">
        <v>14701.5</v>
      </c>
      <c r="K2702" s="3">
        <v>12549.9</v>
      </c>
      <c r="L2702" s="3" t="s">
        <v>2194</v>
      </c>
      <c r="M2702" s="3">
        <v>10646</v>
      </c>
      <c r="N2702" s="3">
        <v>10651</v>
      </c>
    </row>
    <row r="2703" spans="1:14">
      <c r="A2703" s="2">
        <v>75000</v>
      </c>
      <c r="B2703" s="2" t="s">
        <v>1741</v>
      </c>
      <c r="C2703" s="2" t="s">
        <v>1755</v>
      </c>
      <c r="D2703" s="2" t="s">
        <v>2131</v>
      </c>
      <c r="E2703" s="2" t="s">
        <v>1770</v>
      </c>
      <c r="F2703" s="2" t="s">
        <v>1778</v>
      </c>
      <c r="G2703" s="2" t="s">
        <v>1778</v>
      </c>
      <c r="H2703" s="3" t="s">
        <v>2195</v>
      </c>
      <c r="I2703" s="3">
        <v>727.8</v>
      </c>
      <c r="J2703" s="3">
        <v>942.7</v>
      </c>
      <c r="K2703" s="3">
        <v>761.2</v>
      </c>
      <c r="L2703" s="3" t="s">
        <v>2196</v>
      </c>
      <c r="M2703" s="3">
        <v>311</v>
      </c>
      <c r="N2703" s="3">
        <v>158</v>
      </c>
    </row>
    <row r="2704" spans="1:14">
      <c r="A2704" s="2">
        <v>75010</v>
      </c>
      <c r="B2704" s="2" t="s">
        <v>1741</v>
      </c>
      <c r="C2704" s="2" t="s">
        <v>1755</v>
      </c>
      <c r="D2704" s="2" t="s">
        <v>2131</v>
      </c>
      <c r="E2704" s="2" t="s">
        <v>1770</v>
      </c>
      <c r="F2704" s="2" t="s">
        <v>1779</v>
      </c>
      <c r="G2704" s="2" t="s">
        <v>1779</v>
      </c>
      <c r="H2704" s="3" t="s">
        <v>2197</v>
      </c>
      <c r="I2704" s="3">
        <v>2575.8</v>
      </c>
      <c r="J2704" s="3">
        <v>4284.8</v>
      </c>
      <c r="K2704" s="3">
        <v>2157.5</v>
      </c>
      <c r="L2704" s="3" t="s">
        <v>2198</v>
      </c>
      <c r="M2704" s="3">
        <v>389</v>
      </c>
      <c r="N2704" s="3">
        <v>927</v>
      </c>
    </row>
    <row r="2705" spans="1:14">
      <c r="A2705" s="2">
        <v>75020</v>
      </c>
      <c r="B2705" s="2" t="s">
        <v>1741</v>
      </c>
      <c r="C2705" s="2" t="s">
        <v>1755</v>
      </c>
      <c r="D2705" s="2" t="s">
        <v>1675</v>
      </c>
      <c r="E2705" s="2" t="s">
        <v>1757</v>
      </c>
      <c r="F2705" s="2" t="s">
        <v>1757</v>
      </c>
      <c r="G2705" s="2" t="s">
        <v>1757</v>
      </c>
      <c r="H2705" s="3" t="s">
        <v>2199</v>
      </c>
      <c r="I2705" s="3">
        <v>137388.6</v>
      </c>
      <c r="J2705" s="3">
        <v>110699</v>
      </c>
      <c r="K2705" s="3">
        <v>102683.5</v>
      </c>
      <c r="L2705" s="3" t="s">
        <v>2200</v>
      </c>
      <c r="M2705" s="3">
        <v>104069</v>
      </c>
      <c r="N2705" s="3">
        <v>89514</v>
      </c>
    </row>
    <row r="2706" spans="1:14">
      <c r="A2706" s="2">
        <v>75030</v>
      </c>
      <c r="B2706" s="2" t="s">
        <v>1741</v>
      </c>
      <c r="C2706" s="2" t="s">
        <v>1755</v>
      </c>
      <c r="D2706" s="2" t="s">
        <v>1675</v>
      </c>
      <c r="E2706" s="2" t="s">
        <v>1757</v>
      </c>
      <c r="F2706" s="2" t="s">
        <v>369</v>
      </c>
      <c r="G2706" s="2" t="s">
        <v>369</v>
      </c>
      <c r="H2706" s="3" t="s">
        <v>2201</v>
      </c>
      <c r="I2706" s="3">
        <v>20326.8</v>
      </c>
      <c r="J2706" s="3">
        <v>17293.6</v>
      </c>
      <c r="K2706" s="3">
        <v>19619.7</v>
      </c>
      <c r="L2706" s="3" t="s">
        <v>2202</v>
      </c>
      <c r="M2706" s="3">
        <v>21874</v>
      </c>
      <c r="N2706" s="3">
        <v>22565</v>
      </c>
    </row>
    <row r="2707" spans="1:14">
      <c r="A2707" s="2">
        <v>75040</v>
      </c>
      <c r="B2707" s="2" t="s">
        <v>1741</v>
      </c>
      <c r="C2707" s="2" t="s">
        <v>1755</v>
      </c>
      <c r="D2707" s="2" t="s">
        <v>1675</v>
      </c>
      <c r="E2707" s="2" t="s">
        <v>1757</v>
      </c>
      <c r="F2707" s="2" t="s">
        <v>372</v>
      </c>
      <c r="G2707" s="2" t="s">
        <v>372</v>
      </c>
      <c r="H2707" s="3" t="s">
        <v>147</v>
      </c>
      <c r="I2707" s="3">
        <v>580.9</v>
      </c>
      <c r="J2707" s="3">
        <v>536.3</v>
      </c>
      <c r="K2707" s="3">
        <v>2741.2</v>
      </c>
      <c r="L2707" s="3" t="s">
        <v>2203</v>
      </c>
      <c r="M2707" s="3">
        <v>3155</v>
      </c>
      <c r="N2707" s="3">
        <v>2888</v>
      </c>
    </row>
    <row r="2708" spans="1:14">
      <c r="A2708" s="2">
        <v>75050</v>
      </c>
      <c r="B2708" s="2" t="s">
        <v>1741</v>
      </c>
      <c r="C2708" s="2" t="s">
        <v>1755</v>
      </c>
      <c r="D2708" s="2" t="s">
        <v>1675</v>
      </c>
      <c r="E2708" s="2" t="s">
        <v>1757</v>
      </c>
      <c r="F2708" s="2" t="s">
        <v>374</v>
      </c>
      <c r="G2708" s="2" t="s">
        <v>374</v>
      </c>
      <c r="H2708" s="3"/>
      <c r="I2708" s="3"/>
      <c r="J2708" s="3"/>
      <c r="K2708" s="3"/>
      <c r="L2708" s="3"/>
      <c r="M2708" s="3"/>
      <c r="N2708" s="3">
        <v>103</v>
      </c>
    </row>
    <row r="2709" spans="1:7">
      <c r="A2709" s="2">
        <v>75060</v>
      </c>
      <c r="B2709" s="2" t="s">
        <v>1741</v>
      </c>
      <c r="C2709" s="2" t="s">
        <v>1755</v>
      </c>
      <c r="D2709" s="2" t="s">
        <v>1675</v>
      </c>
      <c r="E2709" s="2" t="s">
        <v>1757</v>
      </c>
      <c r="F2709" s="2" t="s">
        <v>1758</v>
      </c>
      <c r="G2709" s="2" t="s">
        <v>1758</v>
      </c>
    </row>
    <row r="2710" spans="1:14">
      <c r="A2710" s="2">
        <v>75070</v>
      </c>
      <c r="B2710" s="2" t="s">
        <v>1741</v>
      </c>
      <c r="C2710" s="2" t="s">
        <v>1755</v>
      </c>
      <c r="D2710" s="2" t="s">
        <v>1675</v>
      </c>
      <c r="E2710" s="2" t="s">
        <v>1757</v>
      </c>
      <c r="F2710" s="2" t="s">
        <v>377</v>
      </c>
      <c r="G2710" s="2" t="s">
        <v>377</v>
      </c>
      <c r="H2710" s="3" t="s">
        <v>2204</v>
      </c>
      <c r="I2710" s="3">
        <v>43783.3</v>
      </c>
      <c r="J2710" s="3">
        <v>31116.5</v>
      </c>
      <c r="K2710" s="3">
        <v>32928.9</v>
      </c>
      <c r="L2710" s="3" t="s">
        <v>2205</v>
      </c>
      <c r="M2710" s="3">
        <v>31286</v>
      </c>
      <c r="N2710" s="3">
        <v>24628</v>
      </c>
    </row>
    <row r="2711" spans="1:14">
      <c r="A2711" s="2">
        <v>75080</v>
      </c>
      <c r="B2711" s="2" t="s">
        <v>1741</v>
      </c>
      <c r="C2711" s="2" t="s">
        <v>1755</v>
      </c>
      <c r="D2711" s="2" t="s">
        <v>1675</v>
      </c>
      <c r="E2711" s="2" t="s">
        <v>1757</v>
      </c>
      <c r="F2711" s="2" t="s">
        <v>378</v>
      </c>
      <c r="G2711" s="2" t="s">
        <v>378</v>
      </c>
      <c r="H2711" s="3" t="s">
        <v>2206</v>
      </c>
      <c r="I2711" s="3">
        <v>2867.4</v>
      </c>
      <c r="J2711" s="3">
        <v>4831.8</v>
      </c>
      <c r="K2711" s="3">
        <v>4384.9</v>
      </c>
      <c r="L2711" s="3" t="s">
        <v>2207</v>
      </c>
      <c r="M2711" s="3">
        <v>4084</v>
      </c>
      <c r="N2711" s="3">
        <v>267</v>
      </c>
    </row>
    <row r="2712" spans="1:14">
      <c r="A2712" s="2">
        <v>75090</v>
      </c>
      <c r="B2712" s="2" t="s">
        <v>1741</v>
      </c>
      <c r="C2712" s="2" t="s">
        <v>1755</v>
      </c>
      <c r="D2712" s="2" t="s">
        <v>1675</v>
      </c>
      <c r="E2712" s="2" t="s">
        <v>1757</v>
      </c>
      <c r="F2712" s="2" t="s">
        <v>379</v>
      </c>
      <c r="G2712" s="2" t="s">
        <v>379</v>
      </c>
      <c r="H2712" s="3" t="s">
        <v>2208</v>
      </c>
      <c r="I2712" s="3">
        <v>49623.2</v>
      </c>
      <c r="J2712" s="3">
        <v>33962.7</v>
      </c>
      <c r="K2712" s="3">
        <v>24330.5</v>
      </c>
      <c r="L2712" s="3" t="s">
        <v>2209</v>
      </c>
      <c r="M2712" s="3">
        <v>24551</v>
      </c>
      <c r="N2712" s="3">
        <v>17403</v>
      </c>
    </row>
    <row r="2713" spans="1:14">
      <c r="A2713" s="2">
        <v>75100</v>
      </c>
      <c r="B2713" s="2" t="s">
        <v>1741</v>
      </c>
      <c r="C2713" s="2" t="s">
        <v>1755</v>
      </c>
      <c r="D2713" s="2" t="s">
        <v>1675</v>
      </c>
      <c r="E2713" s="2" t="s">
        <v>1757</v>
      </c>
      <c r="F2713" s="2" t="s">
        <v>1759</v>
      </c>
      <c r="G2713" s="2" t="s">
        <v>1759</v>
      </c>
      <c r="H2713" s="3" t="s">
        <v>2210</v>
      </c>
      <c r="I2713" s="3">
        <v>1170.4</v>
      </c>
      <c r="J2713" s="3">
        <v>1015.7</v>
      </c>
      <c r="K2713" s="3">
        <v>755.9</v>
      </c>
      <c r="L2713" s="3" t="s">
        <v>2211</v>
      </c>
      <c r="M2713" s="3">
        <v>3967</v>
      </c>
      <c r="N2713" s="3">
        <v>1861</v>
      </c>
    </row>
    <row r="2714" spans="1:14">
      <c r="A2714" s="2">
        <v>75110</v>
      </c>
      <c r="B2714" s="2" t="s">
        <v>1741</v>
      </c>
      <c r="C2714" s="2" t="s">
        <v>1755</v>
      </c>
      <c r="D2714" s="2" t="s">
        <v>1675</v>
      </c>
      <c r="E2714" s="2" t="s">
        <v>1757</v>
      </c>
      <c r="F2714" s="2" t="s">
        <v>1760</v>
      </c>
      <c r="G2714" s="2" t="s">
        <v>1760</v>
      </c>
      <c r="H2714" s="3" t="s">
        <v>2212</v>
      </c>
      <c r="I2714" s="3">
        <v>9617.1</v>
      </c>
      <c r="J2714" s="3">
        <v>7190.9</v>
      </c>
      <c r="K2714" s="3">
        <v>11453.7</v>
      </c>
      <c r="L2714" s="3" t="s">
        <v>2213</v>
      </c>
      <c r="M2714" s="3">
        <v>12009</v>
      </c>
      <c r="N2714" s="3">
        <v>12947</v>
      </c>
    </row>
    <row r="2715" spans="1:14">
      <c r="A2715" s="2">
        <v>75120</v>
      </c>
      <c r="B2715" s="2" t="s">
        <v>1741</v>
      </c>
      <c r="C2715" s="2" t="s">
        <v>1755</v>
      </c>
      <c r="D2715" s="2" t="s">
        <v>1675</v>
      </c>
      <c r="E2715" s="2" t="s">
        <v>1757</v>
      </c>
      <c r="F2715" s="2" t="s">
        <v>383</v>
      </c>
      <c r="G2715" s="2" t="s">
        <v>383</v>
      </c>
      <c r="H2715" s="3" t="s">
        <v>2214</v>
      </c>
      <c r="I2715" s="3">
        <v>9419.5</v>
      </c>
      <c r="J2715" s="3">
        <v>14751.5</v>
      </c>
      <c r="K2715" s="3">
        <v>6468.7</v>
      </c>
      <c r="L2715" s="3" t="s">
        <v>2215</v>
      </c>
      <c r="M2715" s="3">
        <v>3144</v>
      </c>
      <c r="N2715" s="3">
        <v>6851</v>
      </c>
    </row>
    <row r="2716" spans="1:14">
      <c r="A2716" s="2">
        <v>75130</v>
      </c>
      <c r="B2716" s="2" t="s">
        <v>1741</v>
      </c>
      <c r="C2716" s="2" t="s">
        <v>1755</v>
      </c>
      <c r="D2716" s="2" t="s">
        <v>1675</v>
      </c>
      <c r="E2716" s="2" t="s">
        <v>1757</v>
      </c>
      <c r="F2716" s="2" t="s">
        <v>1761</v>
      </c>
      <c r="G2716" s="2" t="s">
        <v>1761</v>
      </c>
      <c r="H2716" s="3" t="s">
        <v>2216</v>
      </c>
      <c r="I2716" s="3">
        <v>6040</v>
      </c>
      <c r="J2716" s="3">
        <v>6931.8</v>
      </c>
      <c r="K2716" s="3">
        <v>7709.9</v>
      </c>
      <c r="L2716" s="3" t="s">
        <v>2217</v>
      </c>
      <c r="M2716" s="3">
        <v>9033</v>
      </c>
      <c r="N2716" s="3">
        <v>7305</v>
      </c>
    </row>
    <row r="2717" spans="1:14">
      <c r="A2717" s="2">
        <v>75140</v>
      </c>
      <c r="B2717" s="2" t="s">
        <v>1741</v>
      </c>
      <c r="C2717" s="2" t="s">
        <v>1755</v>
      </c>
      <c r="D2717" s="2" t="s">
        <v>1675</v>
      </c>
      <c r="E2717" s="2" t="s">
        <v>1757</v>
      </c>
      <c r="F2717" s="2" t="s">
        <v>1762</v>
      </c>
      <c r="G2717" s="2" t="s">
        <v>1762</v>
      </c>
      <c r="H2717" s="3" t="s">
        <v>2218</v>
      </c>
      <c r="I2717" s="3">
        <v>27202.9</v>
      </c>
      <c r="J2717" s="3">
        <v>23171.5</v>
      </c>
      <c r="K2717" s="3">
        <v>20300.5</v>
      </c>
      <c r="L2717" s="3" t="s">
        <v>2219</v>
      </c>
      <c r="M2717" s="3">
        <v>21432</v>
      </c>
      <c r="N2717" s="3">
        <v>18370</v>
      </c>
    </row>
    <row r="2718" spans="1:14">
      <c r="A2718" s="2">
        <v>75150</v>
      </c>
      <c r="B2718" s="2" t="s">
        <v>1741</v>
      </c>
      <c r="C2718" s="2" t="s">
        <v>1755</v>
      </c>
      <c r="D2718" s="2" t="s">
        <v>1675</v>
      </c>
      <c r="E2718" s="2" t="s">
        <v>1757</v>
      </c>
      <c r="F2718" s="2" t="s">
        <v>1763</v>
      </c>
      <c r="G2718" s="2" t="s">
        <v>1763</v>
      </c>
      <c r="H2718" s="3" t="s">
        <v>2220</v>
      </c>
      <c r="I2718" s="3">
        <v>2509</v>
      </c>
      <c r="J2718" s="3">
        <v>4723.6</v>
      </c>
      <c r="K2718" s="3">
        <v>4889.7</v>
      </c>
      <c r="L2718" s="3" t="s">
        <v>2221</v>
      </c>
      <c r="M2718" s="3">
        <v>4320</v>
      </c>
      <c r="N2718" s="3">
        <v>2870</v>
      </c>
    </row>
    <row r="2719" spans="1:14">
      <c r="A2719" s="2">
        <v>75160</v>
      </c>
      <c r="B2719" s="2" t="s">
        <v>1741</v>
      </c>
      <c r="C2719" s="2" t="s">
        <v>1755</v>
      </c>
      <c r="D2719" s="2" t="s">
        <v>1675</v>
      </c>
      <c r="E2719" s="2" t="s">
        <v>1757</v>
      </c>
      <c r="F2719" s="2" t="s">
        <v>1764</v>
      </c>
      <c r="G2719" s="2" t="s">
        <v>1764</v>
      </c>
      <c r="H2719" s="3" t="s">
        <v>2222</v>
      </c>
      <c r="I2719" s="3">
        <v>1072.9</v>
      </c>
      <c r="J2719" s="3">
        <v>1055.5</v>
      </c>
      <c r="K2719" s="3">
        <v>1276.7</v>
      </c>
      <c r="L2719" s="3" t="s">
        <v>2223</v>
      </c>
      <c r="M2719" s="3">
        <v>1204</v>
      </c>
      <c r="N2719" s="3">
        <v>343</v>
      </c>
    </row>
    <row r="2720" spans="1:14">
      <c r="A2720" s="2">
        <v>75170</v>
      </c>
      <c r="B2720" s="2" t="s">
        <v>1741</v>
      </c>
      <c r="C2720" s="2" t="s">
        <v>1755</v>
      </c>
      <c r="D2720" s="2" t="s">
        <v>1675</v>
      </c>
      <c r="E2720" s="2" t="s">
        <v>1757</v>
      </c>
      <c r="F2720" s="2" t="s">
        <v>1765</v>
      </c>
      <c r="G2720" s="2" t="s">
        <v>1765</v>
      </c>
      <c r="H2720" s="3" t="s">
        <v>2224</v>
      </c>
      <c r="I2720" s="3">
        <v>50170.5</v>
      </c>
      <c r="J2720" s="3">
        <v>30832.9</v>
      </c>
      <c r="K2720" s="3">
        <v>24723.7</v>
      </c>
      <c r="L2720" s="3" t="s">
        <v>2225</v>
      </c>
      <c r="M2720" s="3">
        <v>23897</v>
      </c>
      <c r="N2720" s="3">
        <v>21357</v>
      </c>
    </row>
    <row r="2721" spans="1:14">
      <c r="A2721" s="2">
        <v>75180</v>
      </c>
      <c r="B2721" s="2" t="s">
        <v>1741</v>
      </c>
      <c r="C2721" s="2" t="s">
        <v>1755</v>
      </c>
      <c r="D2721" s="2" t="s">
        <v>1675</v>
      </c>
      <c r="E2721" s="2" t="s">
        <v>1757</v>
      </c>
      <c r="F2721" s="2" t="s">
        <v>1766</v>
      </c>
      <c r="G2721" s="2" t="s">
        <v>1766</v>
      </c>
      <c r="H2721" s="3" t="s">
        <v>2226</v>
      </c>
      <c r="I2721" s="3">
        <v>38114.5</v>
      </c>
      <c r="J2721" s="3">
        <v>31887.4</v>
      </c>
      <c r="K2721" s="3">
        <v>34150.8</v>
      </c>
      <c r="L2721" s="3" t="s">
        <v>2227</v>
      </c>
      <c r="M2721" s="3">
        <v>33821</v>
      </c>
      <c r="N2721" s="3">
        <v>30847</v>
      </c>
    </row>
    <row r="2722" spans="1:14">
      <c r="A2722" s="2">
        <v>75190</v>
      </c>
      <c r="B2722" s="2" t="s">
        <v>1741</v>
      </c>
      <c r="C2722" s="2" t="s">
        <v>1755</v>
      </c>
      <c r="D2722" s="2" t="s">
        <v>1675</v>
      </c>
      <c r="E2722" s="2" t="s">
        <v>1757</v>
      </c>
      <c r="F2722" s="2" t="s">
        <v>1767</v>
      </c>
      <c r="G2722" s="2" t="s">
        <v>1767</v>
      </c>
      <c r="H2722" s="3" t="s">
        <v>2228</v>
      </c>
      <c r="I2722" s="3">
        <v>6398.6</v>
      </c>
      <c r="J2722" s="3">
        <v>7028.1</v>
      </c>
      <c r="K2722" s="3">
        <v>6401.2</v>
      </c>
      <c r="L2722" s="3" t="s">
        <v>2229</v>
      </c>
      <c r="M2722" s="3">
        <v>7357</v>
      </c>
      <c r="N2722" s="3">
        <v>5977</v>
      </c>
    </row>
    <row r="2723" spans="1:14">
      <c r="A2723" s="2">
        <v>75200</v>
      </c>
      <c r="B2723" s="2" t="s">
        <v>1741</v>
      </c>
      <c r="C2723" s="2" t="s">
        <v>1755</v>
      </c>
      <c r="D2723" s="2" t="s">
        <v>1675</v>
      </c>
      <c r="E2723" s="2" t="s">
        <v>1757</v>
      </c>
      <c r="F2723" s="2" t="s">
        <v>1768</v>
      </c>
      <c r="G2723" s="2" t="s">
        <v>1768</v>
      </c>
      <c r="H2723" s="3" t="s">
        <v>2230</v>
      </c>
      <c r="I2723" s="3">
        <v>1989.6</v>
      </c>
      <c r="J2723" s="3">
        <v>1743.8</v>
      </c>
      <c r="K2723" s="3">
        <v>1190</v>
      </c>
      <c r="L2723" s="3" t="s">
        <v>2231</v>
      </c>
      <c r="M2723" s="3">
        <v>616</v>
      </c>
      <c r="N2723" s="3">
        <v>583</v>
      </c>
    </row>
    <row r="2724" spans="1:14">
      <c r="A2724" s="2">
        <v>75210</v>
      </c>
      <c r="B2724" s="2" t="s">
        <v>1741</v>
      </c>
      <c r="C2724" s="2" t="s">
        <v>1755</v>
      </c>
      <c r="D2724" s="2" t="s">
        <v>1675</v>
      </c>
      <c r="E2724" s="2" t="s">
        <v>1757</v>
      </c>
      <c r="F2724" s="2" t="s">
        <v>1769</v>
      </c>
      <c r="G2724" s="2" t="s">
        <v>1769</v>
      </c>
      <c r="H2724" s="3" t="s">
        <v>2232</v>
      </c>
      <c r="I2724" s="3">
        <v>3890.6</v>
      </c>
      <c r="J2724" s="3">
        <v>3324.4</v>
      </c>
      <c r="K2724" s="3">
        <v>2041</v>
      </c>
      <c r="L2724" s="3" t="s">
        <v>2211</v>
      </c>
      <c r="M2724" s="3">
        <v>2389</v>
      </c>
      <c r="N2724" s="3">
        <v>1861</v>
      </c>
    </row>
    <row r="2725" spans="1:14">
      <c r="A2725" s="2">
        <v>75220</v>
      </c>
      <c r="B2725" s="2" t="s">
        <v>1741</v>
      </c>
      <c r="C2725" s="2" t="s">
        <v>1755</v>
      </c>
      <c r="D2725" s="2" t="s">
        <v>1675</v>
      </c>
      <c r="E2725" s="2" t="s">
        <v>1770</v>
      </c>
      <c r="F2725" s="2" t="s">
        <v>1770</v>
      </c>
      <c r="G2725" s="2" t="s">
        <v>1770</v>
      </c>
      <c r="H2725" s="3" t="s">
        <v>2233</v>
      </c>
      <c r="I2725" s="3">
        <v>77851</v>
      </c>
      <c r="J2725" s="3">
        <v>82330.8</v>
      </c>
      <c r="K2725" s="3">
        <v>64692.9</v>
      </c>
      <c r="L2725" s="3" t="s">
        <v>2234</v>
      </c>
      <c r="M2725" s="3">
        <v>44515</v>
      </c>
      <c r="N2725" s="3">
        <v>44454</v>
      </c>
    </row>
    <row r="2726" spans="1:14">
      <c r="A2726" s="2">
        <v>75230</v>
      </c>
      <c r="B2726" s="2" t="s">
        <v>1741</v>
      </c>
      <c r="C2726" s="2" t="s">
        <v>1755</v>
      </c>
      <c r="D2726" s="2" t="s">
        <v>1675</v>
      </c>
      <c r="E2726" s="2" t="s">
        <v>1770</v>
      </c>
      <c r="F2726" s="2" t="s">
        <v>369</v>
      </c>
      <c r="G2726" s="2" t="s">
        <v>369</v>
      </c>
      <c r="H2726" s="3"/>
      <c r="I2726" s="3">
        <v>113.2</v>
      </c>
      <c r="J2726" s="3">
        <v>115.7</v>
      </c>
      <c r="K2726" s="3">
        <v>1713.4</v>
      </c>
      <c r="L2726" s="3" t="s">
        <v>1898</v>
      </c>
      <c r="M2726" s="3">
        <v>1660</v>
      </c>
      <c r="N2726" s="3">
        <v>2568</v>
      </c>
    </row>
    <row r="2727" spans="1:14">
      <c r="A2727" s="2">
        <v>75240</v>
      </c>
      <c r="B2727" s="2" t="s">
        <v>1741</v>
      </c>
      <c r="C2727" s="2" t="s">
        <v>1755</v>
      </c>
      <c r="D2727" s="2" t="s">
        <v>1675</v>
      </c>
      <c r="E2727" s="2" t="s">
        <v>1770</v>
      </c>
      <c r="F2727" s="2" t="s">
        <v>372</v>
      </c>
      <c r="G2727" s="2" t="s">
        <v>372</v>
      </c>
      <c r="H2727" s="3" t="s">
        <v>409</v>
      </c>
      <c r="I2727" s="3">
        <v>219.7</v>
      </c>
      <c r="J2727" s="3">
        <v>1367.2</v>
      </c>
      <c r="K2727" s="3">
        <v>1066.1</v>
      </c>
      <c r="L2727" s="3" t="s">
        <v>2235</v>
      </c>
      <c r="M2727" s="3">
        <v>1250</v>
      </c>
      <c r="N2727" s="3">
        <v>1090</v>
      </c>
    </row>
    <row r="2728" spans="1:14">
      <c r="A2728" s="2">
        <v>75250</v>
      </c>
      <c r="B2728" s="2" t="s">
        <v>1741</v>
      </c>
      <c r="C2728" s="2" t="s">
        <v>1755</v>
      </c>
      <c r="D2728" s="2" t="s">
        <v>1675</v>
      </c>
      <c r="E2728" s="2" t="s">
        <v>1770</v>
      </c>
      <c r="F2728" s="2" t="s">
        <v>374</v>
      </c>
      <c r="G2728" s="2" t="s">
        <v>374</v>
      </c>
      <c r="H2728" s="3"/>
      <c r="I2728" s="3"/>
      <c r="J2728" s="3"/>
      <c r="K2728" s="3"/>
      <c r="L2728" s="3"/>
      <c r="M2728" s="3"/>
      <c r="N2728" s="3">
        <v>333</v>
      </c>
    </row>
    <row r="2729" spans="1:7">
      <c r="A2729" s="2">
        <v>75260</v>
      </c>
      <c r="B2729" s="2" t="s">
        <v>1741</v>
      </c>
      <c r="C2729" s="2" t="s">
        <v>1755</v>
      </c>
      <c r="D2729" s="2" t="s">
        <v>1675</v>
      </c>
      <c r="E2729" s="2" t="s">
        <v>1770</v>
      </c>
      <c r="F2729" s="2" t="s">
        <v>1758</v>
      </c>
      <c r="G2729" s="2" t="s">
        <v>1758</v>
      </c>
    </row>
    <row r="2730" spans="1:14">
      <c r="A2730" s="2">
        <v>75270</v>
      </c>
      <c r="B2730" s="2" t="s">
        <v>1741</v>
      </c>
      <c r="C2730" s="2" t="s">
        <v>1755</v>
      </c>
      <c r="D2730" s="2" t="s">
        <v>1675</v>
      </c>
      <c r="E2730" s="2" t="s">
        <v>1770</v>
      </c>
      <c r="F2730" s="2" t="s">
        <v>377</v>
      </c>
      <c r="G2730" s="2" t="s">
        <v>377</v>
      </c>
      <c r="H2730" s="3" t="s">
        <v>2236</v>
      </c>
      <c r="I2730" s="3">
        <v>25920.9</v>
      </c>
      <c r="J2730" s="3">
        <v>25844.6</v>
      </c>
      <c r="K2730" s="3">
        <v>21620.4</v>
      </c>
      <c r="L2730" s="3" t="s">
        <v>2237</v>
      </c>
      <c r="M2730" s="3">
        <v>15779</v>
      </c>
      <c r="N2730" s="3">
        <v>10999</v>
      </c>
    </row>
    <row r="2731" spans="1:14">
      <c r="A2731" s="2">
        <v>75280</v>
      </c>
      <c r="B2731" s="2" t="s">
        <v>1741</v>
      </c>
      <c r="C2731" s="2" t="s">
        <v>1755</v>
      </c>
      <c r="D2731" s="2" t="s">
        <v>1675</v>
      </c>
      <c r="E2731" s="2" t="s">
        <v>1770</v>
      </c>
      <c r="F2731" s="2" t="s">
        <v>378</v>
      </c>
      <c r="G2731" s="2" t="s">
        <v>378</v>
      </c>
      <c r="H2731" s="3" t="s">
        <v>2238</v>
      </c>
      <c r="I2731" s="3">
        <v>12611.5</v>
      </c>
      <c r="J2731" s="3">
        <v>10999.2</v>
      </c>
      <c r="K2731" s="3">
        <v>11126.1</v>
      </c>
      <c r="L2731" s="3" t="s">
        <v>2239</v>
      </c>
      <c r="M2731" s="3">
        <v>6111</v>
      </c>
      <c r="N2731" s="3">
        <v>4977</v>
      </c>
    </row>
    <row r="2732" spans="1:14">
      <c r="A2732" s="2">
        <v>75290</v>
      </c>
      <c r="B2732" s="2" t="s">
        <v>1741</v>
      </c>
      <c r="C2732" s="2" t="s">
        <v>1755</v>
      </c>
      <c r="D2732" s="2" t="s">
        <v>1675</v>
      </c>
      <c r="E2732" s="2" t="s">
        <v>1770</v>
      </c>
      <c r="F2732" s="2" t="s">
        <v>379</v>
      </c>
      <c r="G2732" s="2" t="s">
        <v>379</v>
      </c>
      <c r="H2732" s="3" t="s">
        <v>2240</v>
      </c>
      <c r="I2732" s="3">
        <v>37302.8</v>
      </c>
      <c r="J2732" s="3">
        <v>42554.4</v>
      </c>
      <c r="K2732" s="3">
        <v>27537.4</v>
      </c>
      <c r="L2732" s="3" t="s">
        <v>2241</v>
      </c>
      <c r="M2732" s="3">
        <v>19140</v>
      </c>
      <c r="N2732" s="3">
        <v>22122</v>
      </c>
    </row>
    <row r="2733" spans="1:14">
      <c r="A2733" s="2">
        <v>75300</v>
      </c>
      <c r="B2733" s="2" t="s">
        <v>1741</v>
      </c>
      <c r="C2733" s="2" t="s">
        <v>1755</v>
      </c>
      <c r="D2733" s="2" t="s">
        <v>1675</v>
      </c>
      <c r="E2733" s="2" t="s">
        <v>1770</v>
      </c>
      <c r="F2733" s="2" t="s">
        <v>1759</v>
      </c>
      <c r="G2733" s="2" t="s">
        <v>1759</v>
      </c>
      <c r="H2733" s="3" t="s">
        <v>2242</v>
      </c>
      <c r="I2733" s="3">
        <v>577.3</v>
      </c>
      <c r="J2733" s="3">
        <v>688.2</v>
      </c>
      <c r="K2733" s="3">
        <v>573.2</v>
      </c>
      <c r="L2733" s="3" t="s">
        <v>2243</v>
      </c>
      <c r="M2733" s="3">
        <v>76</v>
      </c>
      <c r="N2733" s="3">
        <v>958</v>
      </c>
    </row>
    <row r="2734" spans="1:14">
      <c r="A2734" s="2">
        <v>75310</v>
      </c>
      <c r="B2734" s="2" t="s">
        <v>1741</v>
      </c>
      <c r="C2734" s="2" t="s">
        <v>1755</v>
      </c>
      <c r="D2734" s="2" t="s">
        <v>1675</v>
      </c>
      <c r="E2734" s="2" t="s">
        <v>1770</v>
      </c>
      <c r="F2734" s="2" t="s">
        <v>1760</v>
      </c>
      <c r="G2734" s="2" t="s">
        <v>1760</v>
      </c>
      <c r="H2734" s="3"/>
      <c r="I2734" s="3">
        <v>29.2</v>
      </c>
      <c r="J2734" s="3">
        <v>28.9</v>
      </c>
      <c r="K2734" s="3">
        <v>7.1</v>
      </c>
      <c r="L2734" s="3" t="s">
        <v>375</v>
      </c>
      <c r="M2734" s="3"/>
      <c r="N2734" s="3">
        <v>607</v>
      </c>
    </row>
    <row r="2735" spans="1:14">
      <c r="A2735" s="2">
        <v>75320</v>
      </c>
      <c r="B2735" s="2" t="s">
        <v>1741</v>
      </c>
      <c r="C2735" s="2" t="s">
        <v>1755</v>
      </c>
      <c r="D2735" s="2" t="s">
        <v>1675</v>
      </c>
      <c r="E2735" s="2" t="s">
        <v>1770</v>
      </c>
      <c r="F2735" s="2" t="s">
        <v>383</v>
      </c>
      <c r="G2735" s="2" t="s">
        <v>383</v>
      </c>
      <c r="H2735" s="3" t="s">
        <v>2244</v>
      </c>
      <c r="I2735" s="3">
        <v>1076.4</v>
      </c>
      <c r="J2735" s="3">
        <v>732.6</v>
      </c>
      <c r="K2735" s="3">
        <v>1049.2</v>
      </c>
      <c r="L2735" s="3" t="s">
        <v>2245</v>
      </c>
      <c r="M2735" s="3">
        <v>500</v>
      </c>
      <c r="N2735" s="3">
        <v>800</v>
      </c>
    </row>
    <row r="2736" spans="1:14">
      <c r="A2736" s="2">
        <v>75330</v>
      </c>
      <c r="B2736" s="2" t="s">
        <v>1741</v>
      </c>
      <c r="C2736" s="2" t="s">
        <v>1755</v>
      </c>
      <c r="D2736" s="2" t="s">
        <v>1675</v>
      </c>
      <c r="E2736" s="2" t="s">
        <v>1770</v>
      </c>
      <c r="F2736" s="2" t="s">
        <v>1771</v>
      </c>
      <c r="G2736" s="2" t="s">
        <v>1771</v>
      </c>
      <c r="H2736" s="3" t="s">
        <v>2246</v>
      </c>
      <c r="I2736" s="3">
        <v>16064.6</v>
      </c>
      <c r="J2736" s="3">
        <v>14397.3</v>
      </c>
      <c r="K2736" s="3">
        <v>14449.1</v>
      </c>
      <c r="L2736" s="3" t="s">
        <v>2247</v>
      </c>
      <c r="M2736" s="3">
        <v>12981</v>
      </c>
      <c r="N2736" s="3">
        <v>14544</v>
      </c>
    </row>
    <row r="2737" spans="1:14">
      <c r="A2737" s="2">
        <v>75340</v>
      </c>
      <c r="B2737" s="2" t="s">
        <v>1741</v>
      </c>
      <c r="C2737" s="2" t="s">
        <v>1755</v>
      </c>
      <c r="D2737" s="2" t="s">
        <v>1675</v>
      </c>
      <c r="E2737" s="2" t="s">
        <v>1770</v>
      </c>
      <c r="F2737" s="2" t="s">
        <v>1772</v>
      </c>
      <c r="G2737" s="2" t="s">
        <v>1772</v>
      </c>
      <c r="H2737" s="3" t="s">
        <v>2248</v>
      </c>
      <c r="I2737" s="3">
        <v>4970.3</v>
      </c>
      <c r="J2737" s="3">
        <v>2421.5</v>
      </c>
      <c r="K2737" s="3">
        <v>2365</v>
      </c>
      <c r="L2737" s="3" t="s">
        <v>2249</v>
      </c>
      <c r="M2737" s="3">
        <v>1311</v>
      </c>
      <c r="N2737" s="3">
        <v>1097</v>
      </c>
    </row>
    <row r="2738" spans="1:14">
      <c r="A2738" s="2">
        <v>75350</v>
      </c>
      <c r="B2738" t="s">
        <v>1741</v>
      </c>
      <c r="C2738" s="2" t="s">
        <v>1755</v>
      </c>
      <c r="D2738" s="2" t="s">
        <v>1675</v>
      </c>
      <c r="E2738" s="2" t="s">
        <v>1770</v>
      </c>
      <c r="F2738" s="2" t="s">
        <v>1773</v>
      </c>
      <c r="G2738" s="2" t="s">
        <v>1773</v>
      </c>
      <c r="H2738" s="3" t="s">
        <v>2250</v>
      </c>
      <c r="I2738" s="3">
        <v>2325.8</v>
      </c>
      <c r="J2738" s="3">
        <v>2528.7</v>
      </c>
      <c r="K2738" s="3">
        <v>926.1</v>
      </c>
      <c r="L2738" s="3" t="s">
        <v>2251</v>
      </c>
      <c r="M2738" s="3">
        <v>308</v>
      </c>
      <c r="N2738" s="3">
        <v>89</v>
      </c>
    </row>
    <row r="2739" spans="1:14">
      <c r="A2739" s="2">
        <v>75360</v>
      </c>
      <c r="B2739" s="2" t="s">
        <v>1741</v>
      </c>
      <c r="C2739" s="2" t="s">
        <v>1755</v>
      </c>
      <c r="D2739" s="2" t="s">
        <v>1675</v>
      </c>
      <c r="E2739" s="2" t="s">
        <v>1770</v>
      </c>
      <c r="F2739" s="2" t="s">
        <v>1774</v>
      </c>
      <c r="G2739" s="2" t="s">
        <v>1774</v>
      </c>
      <c r="H2739" s="3" t="s">
        <v>2252</v>
      </c>
      <c r="I2739" s="3">
        <v>5491.7</v>
      </c>
      <c r="J2739" s="3">
        <v>4704.5</v>
      </c>
      <c r="K2739" s="3">
        <v>4529.3</v>
      </c>
      <c r="L2739" s="3" t="s">
        <v>2253</v>
      </c>
      <c r="M2739" s="3">
        <v>4879</v>
      </c>
      <c r="N2739" s="3">
        <v>4812</v>
      </c>
    </row>
    <row r="2740" spans="1:14">
      <c r="A2740" s="2">
        <v>75370</v>
      </c>
      <c r="B2740" t="s">
        <v>1741</v>
      </c>
      <c r="C2740" s="2" t="s">
        <v>1755</v>
      </c>
      <c r="D2740" s="2" t="s">
        <v>1675</v>
      </c>
      <c r="E2740" s="2" t="s">
        <v>1770</v>
      </c>
      <c r="F2740" s="2" t="s">
        <v>1775</v>
      </c>
      <c r="G2740" s="2" t="s">
        <v>1775</v>
      </c>
      <c r="H2740" s="3" t="s">
        <v>2254</v>
      </c>
      <c r="I2740" s="3">
        <v>4645.2</v>
      </c>
      <c r="J2740" s="3">
        <v>16302.8</v>
      </c>
      <c r="K2740" s="3">
        <v>7554.8</v>
      </c>
      <c r="L2740" s="3" t="s">
        <v>2255</v>
      </c>
      <c r="M2740" s="3">
        <v>5137</v>
      </c>
      <c r="N2740" s="3">
        <v>3507</v>
      </c>
    </row>
    <row r="2741" spans="1:14">
      <c r="A2741" s="2">
        <v>75380</v>
      </c>
      <c r="B2741" s="2" t="s">
        <v>1741</v>
      </c>
      <c r="C2741" s="2" t="s">
        <v>1755</v>
      </c>
      <c r="D2741" s="2" t="s">
        <v>1675</v>
      </c>
      <c r="E2741" s="2" t="s">
        <v>1770</v>
      </c>
      <c r="F2741" s="2" t="s">
        <v>1776</v>
      </c>
      <c r="G2741" s="2" t="s">
        <v>1776</v>
      </c>
      <c r="H2741" s="3" t="s">
        <v>2256</v>
      </c>
      <c r="I2741" s="3">
        <v>34918.5</v>
      </c>
      <c r="J2741" s="3">
        <v>32287.1</v>
      </c>
      <c r="K2741" s="3">
        <v>29517.1</v>
      </c>
      <c r="L2741" s="3" t="s">
        <v>2257</v>
      </c>
      <c r="M2741" s="3">
        <v>16828</v>
      </c>
      <c r="N2741" s="3">
        <v>16689</v>
      </c>
    </row>
    <row r="2742" spans="1:14">
      <c r="A2742" s="2">
        <v>75390</v>
      </c>
      <c r="B2742" s="2" t="s">
        <v>1741</v>
      </c>
      <c r="C2742" s="2" t="s">
        <v>1755</v>
      </c>
      <c r="D2742" s="2" t="s">
        <v>1675</v>
      </c>
      <c r="E2742" s="2" t="s">
        <v>1770</v>
      </c>
      <c r="F2742" s="2" t="s">
        <v>1777</v>
      </c>
      <c r="G2742" s="2" t="s">
        <v>1777</v>
      </c>
      <c r="H2742" s="3" t="s">
        <v>2258</v>
      </c>
      <c r="I2742" s="3">
        <v>3963.7</v>
      </c>
      <c r="J2742" s="3">
        <v>3310.1</v>
      </c>
      <c r="K2742" s="3">
        <v>2621.9</v>
      </c>
      <c r="L2742" s="3" t="s">
        <v>2259</v>
      </c>
      <c r="M2742" s="3">
        <v>2204</v>
      </c>
      <c r="N2742" s="3">
        <v>2232</v>
      </c>
    </row>
    <row r="2743" spans="1:14">
      <c r="A2743" s="2">
        <v>75400</v>
      </c>
      <c r="B2743" t="s">
        <v>1741</v>
      </c>
      <c r="C2743" s="2" t="s">
        <v>1755</v>
      </c>
      <c r="D2743" s="2" t="s">
        <v>1675</v>
      </c>
      <c r="E2743" s="2" t="s">
        <v>1770</v>
      </c>
      <c r="F2743" s="2" t="s">
        <v>1778</v>
      </c>
      <c r="G2743" s="2" t="s">
        <v>1778</v>
      </c>
      <c r="H2743" s="3" t="s">
        <v>2260</v>
      </c>
      <c r="I2743" s="3">
        <v>537.5</v>
      </c>
      <c r="J2743" s="3">
        <v>776.7</v>
      </c>
      <c r="K2743" s="3">
        <v>373.9</v>
      </c>
      <c r="L2743" s="3" t="s">
        <v>2261</v>
      </c>
      <c r="M2743" s="3">
        <v>76</v>
      </c>
      <c r="N2743" s="3">
        <v>274</v>
      </c>
    </row>
    <row r="2744" spans="1:14">
      <c r="A2744" s="2">
        <v>75410</v>
      </c>
      <c r="B2744" t="s">
        <v>1741</v>
      </c>
      <c r="C2744" s="2" t="s">
        <v>1755</v>
      </c>
      <c r="D2744" s="2" t="s">
        <v>1675</v>
      </c>
      <c r="E2744" s="2" t="s">
        <v>1770</v>
      </c>
      <c r="F2744" s="2" t="s">
        <v>1779</v>
      </c>
      <c r="G2744" s="2" t="s">
        <v>1779</v>
      </c>
      <c r="H2744" s="3" t="s">
        <v>2262</v>
      </c>
      <c r="I2744" s="3">
        <v>4933.7</v>
      </c>
      <c r="J2744" s="3">
        <v>5602.1</v>
      </c>
      <c r="K2744" s="3">
        <v>2355.7</v>
      </c>
      <c r="L2744" s="3" t="s">
        <v>2263</v>
      </c>
      <c r="M2744" s="3">
        <v>792</v>
      </c>
      <c r="N2744" s="3">
        <v>1209</v>
      </c>
    </row>
    <row r="2745" spans="1:14">
      <c r="A2745" s="2">
        <v>75420</v>
      </c>
      <c r="B2745" t="s">
        <v>1741</v>
      </c>
      <c r="C2745" s="2" t="s">
        <v>1755</v>
      </c>
      <c r="D2745" s="2" t="s">
        <v>1676</v>
      </c>
      <c r="E2745" s="2" t="s">
        <v>1757</v>
      </c>
      <c r="F2745" s="2" t="s">
        <v>1757</v>
      </c>
      <c r="G2745" s="2" t="s">
        <v>1757</v>
      </c>
      <c r="H2745" s="3" t="s">
        <v>2264</v>
      </c>
      <c r="I2745" s="3">
        <v>28166.9</v>
      </c>
      <c r="J2745" s="3">
        <v>20145.7</v>
      </c>
      <c r="K2745" s="3">
        <v>25121.6</v>
      </c>
      <c r="L2745" s="3" t="s">
        <v>2265</v>
      </c>
      <c r="M2745" s="3">
        <v>41781</v>
      </c>
      <c r="N2745" s="3">
        <v>42029</v>
      </c>
    </row>
    <row r="2746" spans="1:14">
      <c r="A2746" s="2">
        <v>75430</v>
      </c>
      <c r="B2746" s="2" t="s">
        <v>1741</v>
      </c>
      <c r="C2746" s="2" t="s">
        <v>1755</v>
      </c>
      <c r="D2746" s="2" t="s">
        <v>1676</v>
      </c>
      <c r="E2746" s="2" t="s">
        <v>1757</v>
      </c>
      <c r="F2746" s="2" t="s">
        <v>369</v>
      </c>
      <c r="G2746" s="2" t="s">
        <v>369</v>
      </c>
      <c r="H2746" s="3" t="s">
        <v>2266</v>
      </c>
      <c r="I2746" s="3">
        <v>-2946.6</v>
      </c>
      <c r="J2746" s="3">
        <v>-5876.8</v>
      </c>
      <c r="K2746" s="3">
        <v>-4116.1</v>
      </c>
      <c r="L2746" s="3" t="s">
        <v>2267</v>
      </c>
      <c r="M2746" s="3">
        <v>881</v>
      </c>
      <c r="N2746" s="3">
        <v>2386</v>
      </c>
    </row>
    <row r="2747" spans="1:14">
      <c r="A2747" s="2">
        <v>75440</v>
      </c>
      <c r="B2747" s="2" t="s">
        <v>1741</v>
      </c>
      <c r="C2747" s="2" t="s">
        <v>1755</v>
      </c>
      <c r="D2747" s="2" t="s">
        <v>1676</v>
      </c>
      <c r="E2747" s="2" t="s">
        <v>1757</v>
      </c>
      <c r="F2747" s="2" t="s">
        <v>372</v>
      </c>
      <c r="G2747" s="2" t="s">
        <v>372</v>
      </c>
      <c r="H2747" s="3" t="s">
        <v>479</v>
      </c>
      <c r="I2747" s="3">
        <v>1.4</v>
      </c>
      <c r="J2747" s="3">
        <v>-5.2</v>
      </c>
      <c r="K2747" s="3">
        <v>680.9</v>
      </c>
      <c r="L2747" s="3" t="s">
        <v>2212</v>
      </c>
      <c r="M2747" s="3">
        <v>1146</v>
      </c>
      <c r="N2747" s="3">
        <v>1284</v>
      </c>
    </row>
    <row r="2748" spans="1:14">
      <c r="A2748" s="2">
        <v>75450</v>
      </c>
      <c r="B2748" s="2" t="s">
        <v>1741</v>
      </c>
      <c r="C2748" s="2" t="s">
        <v>1755</v>
      </c>
      <c r="D2748" s="2" t="s">
        <v>1676</v>
      </c>
      <c r="E2748" s="2" t="s">
        <v>1757</v>
      </c>
      <c r="F2748" s="2" t="s">
        <v>374</v>
      </c>
      <c r="G2748" s="2" t="s">
        <v>374</v>
      </c>
      <c r="H2748" s="3"/>
      <c r="I2748" s="3"/>
      <c r="J2748" s="3"/>
      <c r="K2748" s="3"/>
      <c r="L2748" s="3"/>
      <c r="M2748" s="3"/>
      <c r="N2748" s="3">
        <v>-80</v>
      </c>
    </row>
    <row r="2749" spans="1:7">
      <c r="A2749" s="2">
        <v>75460</v>
      </c>
      <c r="B2749" s="2" t="s">
        <v>1741</v>
      </c>
      <c r="C2749" s="2" t="s">
        <v>1755</v>
      </c>
      <c r="D2749" s="2" t="s">
        <v>1676</v>
      </c>
      <c r="E2749" s="2" t="s">
        <v>1757</v>
      </c>
      <c r="F2749" s="2" t="s">
        <v>1758</v>
      </c>
      <c r="G2749" s="2" t="s">
        <v>1758</v>
      </c>
    </row>
    <row r="2750" spans="1:14">
      <c r="A2750" s="2">
        <v>75470</v>
      </c>
      <c r="B2750" s="2" t="s">
        <v>1741</v>
      </c>
      <c r="C2750" s="2" t="s">
        <v>1755</v>
      </c>
      <c r="D2750" s="2" t="s">
        <v>1676</v>
      </c>
      <c r="E2750" s="2" t="s">
        <v>1757</v>
      </c>
      <c r="F2750" s="2" t="s">
        <v>377</v>
      </c>
      <c r="G2750" s="2" t="s">
        <v>377</v>
      </c>
      <c r="H2750" s="3" t="s">
        <v>2268</v>
      </c>
      <c r="I2750" s="3">
        <v>9898.3</v>
      </c>
      <c r="J2750" s="3">
        <v>8704.5</v>
      </c>
      <c r="K2750" s="3">
        <v>8228.9</v>
      </c>
      <c r="L2750" s="3" t="s">
        <v>2269</v>
      </c>
      <c r="M2750" s="3">
        <v>8509</v>
      </c>
      <c r="N2750" s="3">
        <v>7220</v>
      </c>
    </row>
    <row r="2751" spans="1:14">
      <c r="A2751" s="2">
        <v>75480</v>
      </c>
      <c r="B2751" s="2" t="s">
        <v>1741</v>
      </c>
      <c r="C2751" s="2" t="s">
        <v>1755</v>
      </c>
      <c r="D2751" s="2" t="s">
        <v>1676</v>
      </c>
      <c r="E2751" s="2" t="s">
        <v>1757</v>
      </c>
      <c r="F2751" s="2" t="s">
        <v>378</v>
      </c>
      <c r="G2751" s="2" t="s">
        <v>378</v>
      </c>
      <c r="H2751" s="3" t="s">
        <v>2270</v>
      </c>
      <c r="I2751" s="3">
        <v>524.4</v>
      </c>
      <c r="J2751" s="3">
        <v>-305.6</v>
      </c>
      <c r="K2751" s="3">
        <v>991.6</v>
      </c>
      <c r="L2751" s="3" t="s">
        <v>2271</v>
      </c>
      <c r="M2751" s="3">
        <v>2185</v>
      </c>
      <c r="N2751" s="3">
        <v>408</v>
      </c>
    </row>
    <row r="2752" spans="1:14">
      <c r="A2752" s="2">
        <v>75490</v>
      </c>
      <c r="B2752" s="2" t="s">
        <v>1741</v>
      </c>
      <c r="C2752" s="2" t="s">
        <v>1755</v>
      </c>
      <c r="D2752" s="2" t="s">
        <v>1676</v>
      </c>
      <c r="E2752" s="2" t="s">
        <v>1757</v>
      </c>
      <c r="F2752" s="2" t="s">
        <v>379</v>
      </c>
      <c r="G2752" s="2" t="s">
        <v>379</v>
      </c>
      <c r="H2752" s="3" t="s">
        <v>2272</v>
      </c>
      <c r="I2752" s="3">
        <v>18900.5</v>
      </c>
      <c r="J2752" s="3">
        <v>11838.6</v>
      </c>
      <c r="K2752" s="3">
        <v>14625.9</v>
      </c>
      <c r="L2752" s="3" t="s">
        <v>2273</v>
      </c>
      <c r="M2752" s="3">
        <v>23930</v>
      </c>
      <c r="N2752" s="3">
        <v>24611</v>
      </c>
    </row>
    <row r="2753" spans="1:14">
      <c r="A2753" s="2">
        <v>75500</v>
      </c>
      <c r="B2753" s="2" t="s">
        <v>1741</v>
      </c>
      <c r="C2753" s="2" t="s">
        <v>1755</v>
      </c>
      <c r="D2753" s="2" t="s">
        <v>1676</v>
      </c>
      <c r="E2753" s="2" t="s">
        <v>1757</v>
      </c>
      <c r="F2753" s="2" t="s">
        <v>1759</v>
      </c>
      <c r="G2753" s="2" t="s">
        <v>1759</v>
      </c>
      <c r="H2753" s="3" t="s">
        <v>2274</v>
      </c>
      <c r="I2753" s="3">
        <v>87.9</v>
      </c>
      <c r="J2753" s="3">
        <v>72.8</v>
      </c>
      <c r="K2753" s="3">
        <v>67.4</v>
      </c>
      <c r="L2753" s="3" t="s">
        <v>2275</v>
      </c>
      <c r="M2753" s="3">
        <v>405</v>
      </c>
      <c r="N2753" s="3">
        <v>1686</v>
      </c>
    </row>
    <row r="2754" spans="1:14">
      <c r="A2754" s="2">
        <v>75510</v>
      </c>
      <c r="B2754" s="2" t="s">
        <v>1741</v>
      </c>
      <c r="C2754" s="2" t="s">
        <v>1755</v>
      </c>
      <c r="D2754" s="2" t="s">
        <v>1676</v>
      </c>
      <c r="E2754" s="2" t="s">
        <v>1757</v>
      </c>
      <c r="F2754" s="2" t="s">
        <v>1760</v>
      </c>
      <c r="G2754" s="2" t="s">
        <v>1760</v>
      </c>
      <c r="H2754" s="3" t="s">
        <v>2276</v>
      </c>
      <c r="I2754" s="3">
        <v>2917.8</v>
      </c>
      <c r="J2754" s="3">
        <v>4196.1</v>
      </c>
      <c r="K2754" s="3">
        <v>1765.6</v>
      </c>
      <c r="L2754" s="3" t="s">
        <v>2277</v>
      </c>
      <c r="M2754" s="3">
        <v>4673</v>
      </c>
      <c r="N2754" s="3">
        <v>3800</v>
      </c>
    </row>
    <row r="2755" spans="1:14">
      <c r="A2755" s="2">
        <v>75520</v>
      </c>
      <c r="B2755" s="2" t="s">
        <v>1741</v>
      </c>
      <c r="C2755" s="2" t="s">
        <v>1755</v>
      </c>
      <c r="D2755" s="2" t="s">
        <v>1676</v>
      </c>
      <c r="E2755" s="2" t="s">
        <v>1757</v>
      </c>
      <c r="F2755" s="2" t="s">
        <v>383</v>
      </c>
      <c r="G2755" s="2" t="s">
        <v>383</v>
      </c>
      <c r="H2755" s="3" t="s">
        <v>2278</v>
      </c>
      <c r="I2755" s="3">
        <v>-1216.8</v>
      </c>
      <c r="J2755" s="3">
        <v>1521.3</v>
      </c>
      <c r="K2755" s="3">
        <v>2877.4</v>
      </c>
      <c r="L2755" s="3" t="s">
        <v>384</v>
      </c>
      <c r="M2755" s="3">
        <v>50</v>
      </c>
      <c r="N2755" s="3">
        <v>714</v>
      </c>
    </row>
    <row r="2756" spans="1:14">
      <c r="A2756" s="2">
        <v>75530</v>
      </c>
      <c r="B2756" s="2" t="s">
        <v>1741</v>
      </c>
      <c r="C2756" s="2" t="s">
        <v>1755</v>
      </c>
      <c r="D2756" s="2" t="s">
        <v>1676</v>
      </c>
      <c r="E2756" s="2" t="s">
        <v>1757</v>
      </c>
      <c r="F2756" s="2" t="s">
        <v>1761</v>
      </c>
      <c r="G2756" s="2" t="s">
        <v>1761</v>
      </c>
      <c r="H2756" s="3" t="s">
        <v>2279</v>
      </c>
      <c r="I2756" s="3">
        <v>1818.5</v>
      </c>
      <c r="J2756" s="3">
        <v>2758.9</v>
      </c>
      <c r="K2756" s="3">
        <v>3718.6</v>
      </c>
      <c r="L2756" s="3" t="s">
        <v>2280</v>
      </c>
      <c r="M2756" s="3">
        <v>5533</v>
      </c>
      <c r="N2756" s="3">
        <v>5330</v>
      </c>
    </row>
    <row r="2757" spans="1:14">
      <c r="A2757" s="2">
        <v>75540</v>
      </c>
      <c r="B2757" s="2" t="s">
        <v>1741</v>
      </c>
      <c r="C2757" s="2" t="s">
        <v>1755</v>
      </c>
      <c r="D2757" s="2" t="s">
        <v>1676</v>
      </c>
      <c r="E2757" s="2" t="s">
        <v>1757</v>
      </c>
      <c r="F2757" s="2" t="s">
        <v>1762</v>
      </c>
      <c r="G2757" s="2" t="s">
        <v>1762</v>
      </c>
      <c r="H2757" s="3" t="s">
        <v>2281</v>
      </c>
      <c r="I2757" s="3">
        <v>-84.9</v>
      </c>
      <c r="J2757" s="3">
        <v>-5332.7</v>
      </c>
      <c r="K2757" s="3">
        <v>-4115.3</v>
      </c>
      <c r="L2757" s="3" t="s">
        <v>2282</v>
      </c>
      <c r="M2757" s="3">
        <v>-2630</v>
      </c>
      <c r="N2757" s="3">
        <v>-4293</v>
      </c>
    </row>
    <row r="2758" spans="1:14">
      <c r="A2758" s="2">
        <v>75550</v>
      </c>
      <c r="B2758" s="2" t="s">
        <v>1741</v>
      </c>
      <c r="C2758" s="2" t="s">
        <v>1755</v>
      </c>
      <c r="D2758" s="2" t="s">
        <v>1676</v>
      </c>
      <c r="E2758" s="2" t="s">
        <v>1757</v>
      </c>
      <c r="F2758" s="2" t="s">
        <v>1763</v>
      </c>
      <c r="G2758" s="2" t="s">
        <v>1763</v>
      </c>
      <c r="H2758" s="3" t="s">
        <v>2283</v>
      </c>
      <c r="I2758" s="3">
        <v>1572.6</v>
      </c>
      <c r="J2758" s="3">
        <v>711</v>
      </c>
      <c r="K2758" s="3">
        <v>1180.9</v>
      </c>
      <c r="L2758" s="3" t="s">
        <v>2284</v>
      </c>
      <c r="M2758" s="3">
        <v>1496</v>
      </c>
      <c r="N2758" s="3">
        <v>1791</v>
      </c>
    </row>
    <row r="2759" spans="1:14">
      <c r="A2759" s="2">
        <v>75560</v>
      </c>
      <c r="B2759" s="2" t="s">
        <v>1741</v>
      </c>
      <c r="C2759" s="2" t="s">
        <v>1755</v>
      </c>
      <c r="D2759" s="2" t="s">
        <v>1676</v>
      </c>
      <c r="E2759" s="2" t="s">
        <v>1757</v>
      </c>
      <c r="F2759" s="2" t="s">
        <v>1764</v>
      </c>
      <c r="G2759" s="2" t="s">
        <v>1764</v>
      </c>
      <c r="H2759" s="3" t="s">
        <v>2285</v>
      </c>
      <c r="I2759" s="3">
        <v>3194.8</v>
      </c>
      <c r="J2759" s="3">
        <v>1305.2</v>
      </c>
      <c r="K2759" s="3">
        <v>474.2</v>
      </c>
      <c r="L2759" s="3" t="s">
        <v>2286</v>
      </c>
      <c r="M2759" s="3">
        <v>584</v>
      </c>
      <c r="N2759" s="3">
        <v>338</v>
      </c>
    </row>
    <row r="2760" spans="1:14">
      <c r="A2760" s="2">
        <v>75570</v>
      </c>
      <c r="B2760" s="2" t="s">
        <v>1741</v>
      </c>
      <c r="C2760" s="2" t="s">
        <v>1755</v>
      </c>
      <c r="D2760" s="2" t="s">
        <v>1676</v>
      </c>
      <c r="E2760" s="2" t="s">
        <v>1757</v>
      </c>
      <c r="F2760" s="2" t="s">
        <v>1765</v>
      </c>
      <c r="G2760" s="2" t="s">
        <v>1765</v>
      </c>
      <c r="H2760" s="3" t="s">
        <v>2287</v>
      </c>
      <c r="I2760" s="3">
        <v>-7480.9</v>
      </c>
      <c r="J2760" s="3">
        <v>5726.9</v>
      </c>
      <c r="K2760" s="3">
        <v>7568.5</v>
      </c>
      <c r="L2760" s="3" t="s">
        <v>2288</v>
      </c>
      <c r="M2760" s="3">
        <v>5433</v>
      </c>
      <c r="N2760" s="3">
        <v>4332</v>
      </c>
    </row>
    <row r="2761" spans="1:14">
      <c r="A2761" s="2">
        <v>75580</v>
      </c>
      <c r="B2761" s="2" t="s">
        <v>1741</v>
      </c>
      <c r="C2761" s="2" t="s">
        <v>1755</v>
      </c>
      <c r="D2761" s="2" t="s">
        <v>1676</v>
      </c>
      <c r="E2761" s="2" t="s">
        <v>1757</v>
      </c>
      <c r="F2761" s="2" t="s">
        <v>1766</v>
      </c>
      <c r="G2761" s="2" t="s">
        <v>1766</v>
      </c>
      <c r="H2761" s="3" t="s">
        <v>2289</v>
      </c>
      <c r="I2761" s="3">
        <v>20838.2</v>
      </c>
      <c r="J2761" s="3">
        <v>15176</v>
      </c>
      <c r="K2761" s="3">
        <v>16247.3</v>
      </c>
      <c r="L2761" s="3" t="s">
        <v>2290</v>
      </c>
      <c r="M2761" s="3">
        <v>28901</v>
      </c>
      <c r="N2761" s="3">
        <v>31812</v>
      </c>
    </row>
    <row r="2762" spans="1:14">
      <c r="A2762" s="2">
        <v>75590</v>
      </c>
      <c r="B2762" s="2" t="s">
        <v>1741</v>
      </c>
      <c r="C2762" s="2" t="s">
        <v>1755</v>
      </c>
      <c r="D2762" s="2" t="s">
        <v>1676</v>
      </c>
      <c r="E2762" s="2" t="s">
        <v>1757</v>
      </c>
      <c r="F2762" s="2" t="s">
        <v>1767</v>
      </c>
      <c r="G2762" s="2" t="s">
        <v>1767</v>
      </c>
      <c r="H2762" s="3" t="s">
        <v>2291</v>
      </c>
      <c r="I2762" s="3">
        <v>1797</v>
      </c>
      <c r="J2762" s="3">
        <v>-613.5</v>
      </c>
      <c r="K2762" s="3">
        <v>-789.1</v>
      </c>
      <c r="L2762" s="3" t="s">
        <v>2292</v>
      </c>
      <c r="M2762" s="3">
        <v>1381</v>
      </c>
      <c r="N2762" s="3">
        <v>1546</v>
      </c>
    </row>
    <row r="2763" spans="1:14">
      <c r="A2763" s="2">
        <v>75600</v>
      </c>
      <c r="B2763" s="2" t="s">
        <v>1741</v>
      </c>
      <c r="C2763" s="2" t="s">
        <v>1755</v>
      </c>
      <c r="D2763" s="2" t="s">
        <v>1676</v>
      </c>
      <c r="E2763" s="2" t="s">
        <v>1757</v>
      </c>
      <c r="F2763" s="2" t="s">
        <v>1768</v>
      </c>
      <c r="G2763" s="2" t="s">
        <v>1768</v>
      </c>
      <c r="H2763" s="3" t="s">
        <v>2293</v>
      </c>
      <c r="I2763" s="3">
        <v>358.1</v>
      </c>
      <c r="J2763" s="3">
        <v>196</v>
      </c>
      <c r="K2763" s="3">
        <v>347.2</v>
      </c>
      <c r="L2763" s="3" t="s">
        <v>464</v>
      </c>
      <c r="M2763" s="3">
        <v>66</v>
      </c>
      <c r="N2763" s="3">
        <v>102</v>
      </c>
    </row>
    <row r="2764" spans="1:14">
      <c r="A2764" s="2">
        <v>75610</v>
      </c>
      <c r="B2764" s="2" t="s">
        <v>1741</v>
      </c>
      <c r="C2764" s="2" t="s">
        <v>1755</v>
      </c>
      <c r="D2764" s="2" t="s">
        <v>1676</v>
      </c>
      <c r="E2764" s="2" t="s">
        <v>1757</v>
      </c>
      <c r="F2764" s="2" t="s">
        <v>1769</v>
      </c>
      <c r="G2764" s="2" t="s">
        <v>1769</v>
      </c>
      <c r="H2764" s="3" t="s">
        <v>2294</v>
      </c>
      <c r="I2764" s="3">
        <v>6153.5</v>
      </c>
      <c r="J2764" s="3">
        <v>217.9</v>
      </c>
      <c r="K2764" s="3">
        <v>489.3</v>
      </c>
      <c r="L2764" s="3" t="s">
        <v>2275</v>
      </c>
      <c r="M2764" s="3">
        <v>1016</v>
      </c>
      <c r="N2764" s="3">
        <v>1071</v>
      </c>
    </row>
    <row r="2765" spans="1:14">
      <c r="A2765" s="2">
        <v>75620</v>
      </c>
      <c r="B2765" s="2" t="s">
        <v>1741</v>
      </c>
      <c r="C2765" s="2" t="s">
        <v>1755</v>
      </c>
      <c r="D2765" s="2" t="s">
        <v>1676</v>
      </c>
      <c r="E2765" s="2" t="s">
        <v>1770</v>
      </c>
      <c r="F2765" s="2" t="s">
        <v>1770</v>
      </c>
      <c r="G2765" s="2" t="s">
        <v>1770</v>
      </c>
      <c r="H2765" s="3" t="s">
        <v>2295</v>
      </c>
      <c r="I2765" s="3">
        <v>20945.6</v>
      </c>
      <c r="J2765" s="3">
        <v>23379.8</v>
      </c>
      <c r="K2765" s="3">
        <v>19829.7</v>
      </c>
      <c r="L2765" s="3" t="s">
        <v>2296</v>
      </c>
      <c r="M2765" s="3">
        <v>14252</v>
      </c>
      <c r="N2765" s="3">
        <v>11704</v>
      </c>
    </row>
    <row r="2766" spans="1:14">
      <c r="A2766" s="2">
        <v>75630</v>
      </c>
      <c r="B2766" s="2" t="s">
        <v>1741</v>
      </c>
      <c r="C2766" s="2" t="s">
        <v>1755</v>
      </c>
      <c r="D2766" s="2" t="s">
        <v>1676</v>
      </c>
      <c r="E2766" s="2" t="s">
        <v>1770</v>
      </c>
      <c r="F2766" s="2" t="s">
        <v>369</v>
      </c>
      <c r="G2766" s="2" t="s">
        <v>369</v>
      </c>
      <c r="H2766" s="3"/>
      <c r="I2766" s="3">
        <v>7.2</v>
      </c>
      <c r="J2766" s="3">
        <v>2.7</v>
      </c>
      <c r="K2766" s="3">
        <v>-189.4</v>
      </c>
      <c r="L2766" s="3" t="s">
        <v>2297</v>
      </c>
      <c r="M2766" s="3">
        <v>-280</v>
      </c>
      <c r="N2766" s="3">
        <v>-215</v>
      </c>
    </row>
    <row r="2767" spans="1:14">
      <c r="A2767" s="2">
        <v>75640</v>
      </c>
      <c r="B2767" s="2" t="s">
        <v>1741</v>
      </c>
      <c r="C2767" s="2" t="s">
        <v>1755</v>
      </c>
      <c r="D2767" s="2" t="s">
        <v>1676</v>
      </c>
      <c r="E2767" s="2" t="s">
        <v>1770</v>
      </c>
      <c r="F2767" s="2" t="s">
        <v>372</v>
      </c>
      <c r="G2767" s="2" t="s">
        <v>372</v>
      </c>
      <c r="H2767" s="3" t="s">
        <v>375</v>
      </c>
      <c r="I2767" s="3">
        <v>5.9</v>
      </c>
      <c r="J2767" s="3">
        <v>330</v>
      </c>
      <c r="K2767" s="3">
        <v>163.9</v>
      </c>
      <c r="L2767" s="3" t="s">
        <v>2298</v>
      </c>
      <c r="M2767" s="3">
        <v>388</v>
      </c>
      <c r="N2767" s="3">
        <v>223</v>
      </c>
    </row>
    <row r="2768" spans="1:14">
      <c r="A2768" s="2">
        <v>75650</v>
      </c>
      <c r="B2768" s="2" t="s">
        <v>1741</v>
      </c>
      <c r="C2768" s="2" t="s">
        <v>1755</v>
      </c>
      <c r="D2768" s="2" t="s">
        <v>1676</v>
      </c>
      <c r="E2768" s="2" t="s">
        <v>1770</v>
      </c>
      <c r="F2768" s="2" t="s">
        <v>374</v>
      </c>
      <c r="G2768" s="2" t="s">
        <v>374</v>
      </c>
      <c r="H2768" s="3"/>
      <c r="I2768" s="3"/>
      <c r="J2768" s="3"/>
      <c r="K2768" s="3"/>
      <c r="L2768" s="3"/>
      <c r="M2768" s="3"/>
      <c r="N2768" s="3">
        <v>33</v>
      </c>
    </row>
    <row r="2769" spans="1:7">
      <c r="A2769" s="2">
        <v>75660</v>
      </c>
      <c r="B2769" s="2" t="s">
        <v>1741</v>
      </c>
      <c r="C2769" s="2" t="s">
        <v>1755</v>
      </c>
      <c r="D2769" s="2" t="s">
        <v>1676</v>
      </c>
      <c r="E2769" s="2" t="s">
        <v>1770</v>
      </c>
      <c r="F2769" s="2" t="s">
        <v>1758</v>
      </c>
      <c r="G2769" s="2" t="s">
        <v>1758</v>
      </c>
    </row>
    <row r="2770" spans="1:14">
      <c r="A2770" s="2">
        <v>75670</v>
      </c>
      <c r="B2770" s="2" t="s">
        <v>1741</v>
      </c>
      <c r="C2770" s="2" t="s">
        <v>1755</v>
      </c>
      <c r="D2770" s="2" t="s">
        <v>1676</v>
      </c>
      <c r="E2770" s="2" t="s">
        <v>1770</v>
      </c>
      <c r="F2770" s="2" t="s">
        <v>377</v>
      </c>
      <c r="G2770" s="2" t="s">
        <v>377</v>
      </c>
      <c r="H2770" s="3" t="s">
        <v>2299</v>
      </c>
      <c r="I2770" s="3">
        <v>8874.4</v>
      </c>
      <c r="J2770" s="3">
        <v>8633.5</v>
      </c>
      <c r="K2770" s="3">
        <v>7258.3</v>
      </c>
      <c r="L2770" s="3" t="s">
        <v>2300</v>
      </c>
      <c r="M2770" s="3">
        <v>4418</v>
      </c>
      <c r="N2770" s="3">
        <v>2199</v>
      </c>
    </row>
    <row r="2771" spans="1:14">
      <c r="A2771" s="2">
        <v>75680</v>
      </c>
      <c r="B2771" s="2" t="s">
        <v>1741</v>
      </c>
      <c r="C2771" s="2" t="s">
        <v>1755</v>
      </c>
      <c r="D2771" s="2" t="s">
        <v>1676</v>
      </c>
      <c r="E2771" s="2" t="s">
        <v>1770</v>
      </c>
      <c r="F2771" s="2" t="s">
        <v>378</v>
      </c>
      <c r="G2771" s="2" t="s">
        <v>378</v>
      </c>
      <c r="H2771" s="3" t="s">
        <v>2301</v>
      </c>
      <c r="I2771" s="3">
        <v>1388.7</v>
      </c>
      <c r="J2771" s="3">
        <v>1700.2</v>
      </c>
      <c r="K2771" s="3">
        <v>1431.6</v>
      </c>
      <c r="L2771" s="3" t="s">
        <v>2302</v>
      </c>
      <c r="M2771" s="3">
        <v>1028</v>
      </c>
      <c r="N2771" s="3">
        <v>937</v>
      </c>
    </row>
    <row r="2772" spans="1:14">
      <c r="A2772" s="2">
        <v>75690</v>
      </c>
      <c r="B2772" s="2" t="s">
        <v>1741</v>
      </c>
      <c r="C2772" s="2" t="s">
        <v>1755</v>
      </c>
      <c r="D2772" s="2" t="s">
        <v>1676</v>
      </c>
      <c r="E2772" s="2" t="s">
        <v>1770</v>
      </c>
      <c r="F2772" s="2" t="s">
        <v>379</v>
      </c>
      <c r="G2772" s="2" t="s">
        <v>379</v>
      </c>
      <c r="H2772" s="3" t="s">
        <v>2303</v>
      </c>
      <c r="I2772" s="3">
        <v>10316.2</v>
      </c>
      <c r="J2772" s="3">
        <v>12235.8</v>
      </c>
      <c r="K2772" s="3">
        <v>10812.1</v>
      </c>
      <c r="L2772" s="3" t="s">
        <v>2304</v>
      </c>
      <c r="M2772" s="3">
        <v>8373</v>
      </c>
      <c r="N2772" s="3">
        <v>7002</v>
      </c>
    </row>
    <row r="2773" spans="1:14">
      <c r="A2773" s="2">
        <v>75700</v>
      </c>
      <c r="B2773" s="2" t="s">
        <v>1741</v>
      </c>
      <c r="C2773" s="2" t="s">
        <v>1755</v>
      </c>
      <c r="D2773" s="2" t="s">
        <v>1676</v>
      </c>
      <c r="E2773" s="2" t="s">
        <v>1770</v>
      </c>
      <c r="F2773" s="2" t="s">
        <v>1759</v>
      </c>
      <c r="G2773" s="2" t="s">
        <v>1759</v>
      </c>
      <c r="H2773" s="3" t="s">
        <v>2305</v>
      </c>
      <c r="I2773" s="3">
        <v>115</v>
      </c>
      <c r="J2773" s="3">
        <v>93.3</v>
      </c>
      <c r="K2773" s="3">
        <v>55.5</v>
      </c>
      <c r="L2773" s="3" t="s">
        <v>494</v>
      </c>
      <c r="M2773" s="3">
        <v>19</v>
      </c>
      <c r="N2773" s="3">
        <v>531</v>
      </c>
    </row>
    <row r="2774" spans="1:14">
      <c r="A2774" s="2">
        <v>75710</v>
      </c>
      <c r="B2774" s="2" t="s">
        <v>1741</v>
      </c>
      <c r="C2774" s="2" t="s">
        <v>1755</v>
      </c>
      <c r="D2774" s="2" t="s">
        <v>1676</v>
      </c>
      <c r="E2774" s="2" t="s">
        <v>1770</v>
      </c>
      <c r="F2774" s="2" t="s">
        <v>1760</v>
      </c>
      <c r="G2774" s="2" t="s">
        <v>1760</v>
      </c>
      <c r="H2774" s="3" t="s">
        <v>2306</v>
      </c>
      <c r="I2774" s="3">
        <v>122.2</v>
      </c>
      <c r="J2774" s="3">
        <v>129.2</v>
      </c>
      <c r="K2774" s="3">
        <v>48.4</v>
      </c>
      <c r="L2774" s="3" t="s">
        <v>2077</v>
      </c>
      <c r="M2774" s="3">
        <v>146</v>
      </c>
      <c r="N2774" s="3">
        <v>828</v>
      </c>
    </row>
    <row r="2775" spans="1:14">
      <c r="A2775" s="2">
        <v>75720</v>
      </c>
      <c r="B2775" s="2" t="s">
        <v>1741</v>
      </c>
      <c r="C2775" s="2" t="s">
        <v>1755</v>
      </c>
      <c r="D2775" s="2" t="s">
        <v>1676</v>
      </c>
      <c r="E2775" s="2" t="s">
        <v>1770</v>
      </c>
      <c r="F2775" s="2" t="s">
        <v>383</v>
      </c>
      <c r="G2775" s="2" t="s">
        <v>383</v>
      </c>
      <c r="H2775" s="3" t="s">
        <v>2307</v>
      </c>
      <c r="I2775" s="3">
        <v>116</v>
      </c>
      <c r="J2775" s="3">
        <v>255.1</v>
      </c>
      <c r="K2775" s="3">
        <v>249.3</v>
      </c>
      <c r="L2775" s="3" t="s">
        <v>2308</v>
      </c>
      <c r="M2775" s="3">
        <v>160</v>
      </c>
      <c r="N2775" s="3">
        <v>165</v>
      </c>
    </row>
    <row r="2776" spans="1:14">
      <c r="A2776" s="2">
        <v>75730</v>
      </c>
      <c r="B2776" s="2" t="s">
        <v>1741</v>
      </c>
      <c r="C2776" s="2" t="s">
        <v>1755</v>
      </c>
      <c r="D2776" s="2" t="s">
        <v>1676</v>
      </c>
      <c r="E2776" s="2" t="s">
        <v>1770</v>
      </c>
      <c r="F2776" s="2" t="s">
        <v>1771</v>
      </c>
      <c r="G2776" s="2" t="s">
        <v>1771</v>
      </c>
      <c r="H2776" s="3" t="s">
        <v>2309</v>
      </c>
      <c r="I2776" s="3">
        <v>1090.9</v>
      </c>
      <c r="J2776" s="3">
        <v>1718.1</v>
      </c>
      <c r="K2776" s="3">
        <v>1267.5</v>
      </c>
      <c r="L2776" s="3" t="s">
        <v>2310</v>
      </c>
      <c r="M2776" s="3">
        <v>2152</v>
      </c>
      <c r="N2776" s="3">
        <v>2267</v>
      </c>
    </row>
    <row r="2777" spans="1:14">
      <c r="A2777" s="2">
        <v>75740</v>
      </c>
      <c r="B2777" s="2" t="s">
        <v>1741</v>
      </c>
      <c r="C2777" s="2" t="s">
        <v>1755</v>
      </c>
      <c r="D2777" s="2" t="s">
        <v>1676</v>
      </c>
      <c r="E2777" s="2" t="s">
        <v>1770</v>
      </c>
      <c r="F2777" s="2" t="s">
        <v>1772</v>
      </c>
      <c r="G2777" s="2" t="s">
        <v>1772</v>
      </c>
      <c r="H2777" s="3" t="s">
        <v>2311</v>
      </c>
      <c r="I2777" s="3">
        <v>876.3</v>
      </c>
      <c r="J2777" s="3">
        <v>721.2</v>
      </c>
      <c r="K2777" s="3">
        <v>755.5</v>
      </c>
      <c r="L2777" s="3" t="s">
        <v>1601</v>
      </c>
      <c r="M2777" s="3">
        <v>554</v>
      </c>
      <c r="N2777" s="3">
        <v>517</v>
      </c>
    </row>
    <row r="2778" spans="1:14">
      <c r="A2778" s="2">
        <v>75750</v>
      </c>
      <c r="B2778" s="2" t="s">
        <v>1741</v>
      </c>
      <c r="C2778" s="2" t="s">
        <v>1755</v>
      </c>
      <c r="D2778" s="2" t="s">
        <v>1676</v>
      </c>
      <c r="E2778" s="2" t="s">
        <v>1770</v>
      </c>
      <c r="F2778" s="2" t="s">
        <v>1773</v>
      </c>
      <c r="G2778" s="2" t="s">
        <v>1773</v>
      </c>
      <c r="H2778" s="3" t="s">
        <v>2312</v>
      </c>
      <c r="I2778" s="3">
        <v>279.7</v>
      </c>
      <c r="J2778" s="3">
        <v>360.5</v>
      </c>
      <c r="K2778" s="3">
        <v>152</v>
      </c>
      <c r="L2778" s="3" t="s">
        <v>2313</v>
      </c>
      <c r="M2778" s="3">
        <v>40</v>
      </c>
      <c r="N2778" s="3">
        <v>63</v>
      </c>
    </row>
    <row r="2779" spans="1:14">
      <c r="A2779" s="2">
        <v>75760</v>
      </c>
      <c r="B2779" s="2" t="s">
        <v>1741</v>
      </c>
      <c r="C2779" s="2" t="s">
        <v>1755</v>
      </c>
      <c r="D2779" s="2" t="s">
        <v>1676</v>
      </c>
      <c r="E2779" s="2" t="s">
        <v>1770</v>
      </c>
      <c r="F2779" s="2" t="s">
        <v>1774</v>
      </c>
      <c r="G2779" s="2" t="s">
        <v>1774</v>
      </c>
      <c r="H2779" s="3" t="s">
        <v>2314</v>
      </c>
      <c r="I2779" s="3">
        <v>-52.8</v>
      </c>
      <c r="J2779" s="3">
        <v>-420.8</v>
      </c>
      <c r="K2779" s="3">
        <v>-549.1</v>
      </c>
      <c r="L2779" s="3" t="s">
        <v>2315</v>
      </c>
      <c r="M2779" s="3">
        <v>-573</v>
      </c>
      <c r="N2779" s="3">
        <v>-542</v>
      </c>
    </row>
    <row r="2780" spans="1:14">
      <c r="A2780" s="2">
        <v>75770</v>
      </c>
      <c r="B2780" s="2" t="s">
        <v>1741</v>
      </c>
      <c r="C2780" s="2" t="s">
        <v>1755</v>
      </c>
      <c r="D2780" s="2" t="s">
        <v>1676</v>
      </c>
      <c r="E2780" s="2" t="s">
        <v>1770</v>
      </c>
      <c r="F2780" s="2" t="s">
        <v>1775</v>
      </c>
      <c r="G2780" s="2" t="s">
        <v>1775</v>
      </c>
      <c r="H2780" s="3" t="s">
        <v>2316</v>
      </c>
      <c r="I2780" s="3">
        <v>1236.5</v>
      </c>
      <c r="J2780" s="3">
        <v>2515.8</v>
      </c>
      <c r="K2780" s="3">
        <v>2269.4</v>
      </c>
      <c r="L2780" s="3" t="s">
        <v>2317</v>
      </c>
      <c r="M2780" s="3">
        <v>1592</v>
      </c>
      <c r="N2780" s="3">
        <v>1217</v>
      </c>
    </row>
    <row r="2781" spans="1:14">
      <c r="A2781" s="2">
        <v>75780</v>
      </c>
      <c r="B2781" s="2" t="s">
        <v>1741</v>
      </c>
      <c r="C2781" s="2" t="s">
        <v>1755</v>
      </c>
      <c r="D2781" s="2" t="s">
        <v>1676</v>
      </c>
      <c r="E2781" s="2" t="s">
        <v>1770</v>
      </c>
      <c r="F2781" s="2" t="s">
        <v>1776</v>
      </c>
      <c r="G2781" s="2" t="s">
        <v>1776</v>
      </c>
      <c r="H2781" s="3" t="s">
        <v>2318</v>
      </c>
      <c r="I2781" s="3">
        <v>16704.2</v>
      </c>
      <c r="J2781" s="3">
        <v>17468.5</v>
      </c>
      <c r="K2781" s="3">
        <v>15197.8</v>
      </c>
      <c r="L2781" s="3" t="s">
        <v>2319</v>
      </c>
      <c r="M2781" s="3">
        <v>9764</v>
      </c>
      <c r="N2781" s="3">
        <v>7534</v>
      </c>
    </row>
    <row r="2782" spans="1:14">
      <c r="A2782" s="2">
        <v>75790</v>
      </c>
      <c r="B2782" s="2" t="s">
        <v>1741</v>
      </c>
      <c r="C2782" s="2" t="s">
        <v>1755</v>
      </c>
      <c r="D2782" s="2" t="s">
        <v>1676</v>
      </c>
      <c r="E2782" s="2" t="s">
        <v>1770</v>
      </c>
      <c r="F2782" s="2" t="s">
        <v>1777</v>
      </c>
      <c r="G2782" s="2" t="s">
        <v>1777</v>
      </c>
      <c r="H2782" s="3" t="s">
        <v>2320</v>
      </c>
      <c r="I2782" s="3">
        <v>506</v>
      </c>
      <c r="J2782" s="3">
        <v>458.7</v>
      </c>
      <c r="K2782" s="3">
        <v>354.2</v>
      </c>
      <c r="L2782" s="3" t="s">
        <v>2321</v>
      </c>
      <c r="M2782" s="3">
        <v>532</v>
      </c>
      <c r="N2782" s="3">
        <v>376</v>
      </c>
    </row>
    <row r="2783" spans="1:14">
      <c r="A2783" s="2">
        <v>75800</v>
      </c>
      <c r="B2783" s="2" t="s">
        <v>1741</v>
      </c>
      <c r="C2783" s="2" t="s">
        <v>1755</v>
      </c>
      <c r="D2783" s="2" t="s">
        <v>1676</v>
      </c>
      <c r="E2783" s="2" t="s">
        <v>1770</v>
      </c>
      <c r="F2783" s="2" t="s">
        <v>1778</v>
      </c>
      <c r="G2783" s="2" t="s">
        <v>1778</v>
      </c>
      <c r="H2783" s="3" t="s">
        <v>2322</v>
      </c>
      <c r="I2783" s="3">
        <v>46.4</v>
      </c>
      <c r="J2783" s="3">
        <v>45.2</v>
      </c>
      <c r="K2783" s="3">
        <v>65.4</v>
      </c>
      <c r="L2783" s="3" t="s">
        <v>2323</v>
      </c>
      <c r="M2783" s="3">
        <v>7</v>
      </c>
      <c r="N2783" s="3">
        <v>11</v>
      </c>
    </row>
    <row r="2784" spans="1:14">
      <c r="A2784" s="2">
        <v>75810</v>
      </c>
      <c r="B2784" s="2" t="s">
        <v>1741</v>
      </c>
      <c r="C2784" s="2" t="s">
        <v>1755</v>
      </c>
      <c r="D2784" s="2" t="s">
        <v>1676</v>
      </c>
      <c r="E2784" s="2" t="s">
        <v>1770</v>
      </c>
      <c r="F2784" s="2" t="s">
        <v>1779</v>
      </c>
      <c r="G2784" s="2" t="s">
        <v>1779</v>
      </c>
      <c r="H2784" s="3" t="s">
        <v>2324</v>
      </c>
      <c r="I2784" s="3">
        <v>258.4</v>
      </c>
      <c r="J2784" s="3">
        <v>512.6</v>
      </c>
      <c r="K2784" s="3">
        <v>317</v>
      </c>
      <c r="L2784" s="3" t="s">
        <v>2325</v>
      </c>
      <c r="M2784" s="3">
        <v>184</v>
      </c>
      <c r="N2784" s="3">
        <v>261</v>
      </c>
    </row>
    <row r="2785" spans="1:17">
      <c r="A2785" s="2">
        <v>75820</v>
      </c>
      <c r="B2785" s="2" t="s">
        <v>1741</v>
      </c>
      <c r="C2785" s="2" t="s">
        <v>1755</v>
      </c>
      <c r="D2785" s="2" t="s">
        <v>1674</v>
      </c>
      <c r="E2785" s="2" t="s">
        <v>1757</v>
      </c>
      <c r="F2785" s="2" t="s">
        <v>1757</v>
      </c>
      <c r="G2785" s="2" t="s">
        <v>1757</v>
      </c>
      <c r="H2785" s="3" t="s">
        <v>2326</v>
      </c>
      <c r="I2785" s="3">
        <v>158410.7</v>
      </c>
      <c r="J2785" s="3">
        <v>161734.1</v>
      </c>
      <c r="K2785" s="3">
        <v>227707.6</v>
      </c>
      <c r="L2785" s="3" t="s">
        <v>2327</v>
      </c>
      <c r="M2785" s="3">
        <v>219858</v>
      </c>
      <c r="N2785" s="3">
        <v>113586</v>
      </c>
      <c r="O2785" s="3">
        <v>121721</v>
      </c>
      <c r="P2785" s="3">
        <v>93927</v>
      </c>
      <c r="Q2785" s="3">
        <v>196805</v>
      </c>
    </row>
    <row r="2786" spans="1:17">
      <c r="A2786" s="2">
        <v>75830</v>
      </c>
      <c r="B2786" s="2" t="s">
        <v>1741</v>
      </c>
      <c r="C2786" s="2" t="s">
        <v>1755</v>
      </c>
      <c r="D2786" s="2" t="s">
        <v>1674</v>
      </c>
      <c r="E2786" s="2" t="s">
        <v>1757</v>
      </c>
      <c r="F2786" s="2" t="s">
        <v>369</v>
      </c>
      <c r="G2786" s="2" t="s">
        <v>369</v>
      </c>
      <c r="H2786" s="3" t="s">
        <v>2328</v>
      </c>
      <c r="I2786" s="3">
        <v>62770.4</v>
      </c>
      <c r="J2786" s="3">
        <v>63851.6</v>
      </c>
      <c r="K2786" s="3">
        <v>75997</v>
      </c>
      <c r="L2786" s="3" t="s">
        <v>2329</v>
      </c>
      <c r="M2786" s="3">
        <v>71132</v>
      </c>
      <c r="N2786" s="3">
        <v>64575</v>
      </c>
      <c r="O2786" s="3">
        <v>65067</v>
      </c>
      <c r="P2786" s="3">
        <v>56314</v>
      </c>
      <c r="Q2786" s="3">
        <v>63598</v>
      </c>
    </row>
    <row r="2787" spans="1:17">
      <c r="A2787" s="2">
        <v>75840</v>
      </c>
      <c r="B2787" s="2" t="s">
        <v>1741</v>
      </c>
      <c r="C2787" s="2" t="s">
        <v>1755</v>
      </c>
      <c r="D2787" s="2" t="s">
        <v>1674</v>
      </c>
      <c r="E2787" s="2" t="s">
        <v>1757</v>
      </c>
      <c r="F2787" s="2" t="s">
        <v>372</v>
      </c>
      <c r="G2787" s="2" t="s">
        <v>372</v>
      </c>
      <c r="H2787" s="3" t="s">
        <v>471</v>
      </c>
      <c r="I2787" s="3">
        <v>-170.8</v>
      </c>
      <c r="J2787" s="3">
        <v>-85.2</v>
      </c>
      <c r="K2787" s="3">
        <v>-10155.3</v>
      </c>
      <c r="L2787" s="3" t="s">
        <v>2330</v>
      </c>
      <c r="M2787" s="3">
        <v>-11991</v>
      </c>
      <c r="N2787" s="3">
        <v>-13812</v>
      </c>
      <c r="O2787" s="3"/>
      <c r="P2787" s="3">
        <v>-16565</v>
      </c>
      <c r="Q2787" s="3">
        <v>-14671</v>
      </c>
    </row>
    <row r="2788" spans="1:17">
      <c r="A2788" s="2">
        <v>75850</v>
      </c>
      <c r="B2788" s="2" t="s">
        <v>1741</v>
      </c>
      <c r="C2788" s="2" t="s">
        <v>1755</v>
      </c>
      <c r="D2788" s="2" t="s">
        <v>1674</v>
      </c>
      <c r="E2788" s="2" t="s">
        <v>1757</v>
      </c>
      <c r="F2788" s="2" t="s">
        <v>374</v>
      </c>
      <c r="G2788" s="2" t="s">
        <v>374</v>
      </c>
      <c r="H2788" s="3"/>
      <c r="I2788" s="3"/>
      <c r="J2788" s="3"/>
      <c r="K2788" s="3"/>
      <c r="L2788" s="3"/>
      <c r="M2788" s="3"/>
      <c r="N2788" s="3">
        <v>32</v>
      </c>
      <c r="O2788" s="3"/>
      <c r="P2788" s="3">
        <v>485</v>
      </c>
      <c r="Q2788" s="3">
        <v>5441</v>
      </c>
    </row>
    <row r="2789" spans="1:7">
      <c r="A2789" s="2">
        <v>75860</v>
      </c>
      <c r="B2789" s="2" t="s">
        <v>1741</v>
      </c>
      <c r="C2789" s="2" t="s">
        <v>1755</v>
      </c>
      <c r="D2789" s="2" t="s">
        <v>1674</v>
      </c>
      <c r="E2789" s="2" t="s">
        <v>1757</v>
      </c>
      <c r="F2789" s="2" t="s">
        <v>1758</v>
      </c>
      <c r="G2789" s="2" t="s">
        <v>1758</v>
      </c>
    </row>
    <row r="2790" spans="1:17">
      <c r="A2790" s="2">
        <v>75870</v>
      </c>
      <c r="B2790" s="2" t="s">
        <v>1741</v>
      </c>
      <c r="C2790" s="2" t="s">
        <v>1755</v>
      </c>
      <c r="D2790" s="2" t="s">
        <v>1674</v>
      </c>
      <c r="E2790" s="2" t="s">
        <v>1757</v>
      </c>
      <c r="F2790" s="2" t="s">
        <v>377</v>
      </c>
      <c r="G2790" s="2" t="s">
        <v>377</v>
      </c>
      <c r="H2790" s="3" t="s">
        <v>2331</v>
      </c>
      <c r="I2790" s="3">
        <v>11304.1</v>
      </c>
      <c r="J2790" s="3">
        <v>4331</v>
      </c>
      <c r="K2790" s="3">
        <v>50491.7</v>
      </c>
      <c r="L2790" s="3" t="s">
        <v>2332</v>
      </c>
      <c r="M2790" s="3">
        <v>62386</v>
      </c>
      <c r="N2790" s="3">
        <v>24382</v>
      </c>
      <c r="O2790" s="3">
        <v>17832</v>
      </c>
      <c r="P2790" s="3">
        <v>-17199</v>
      </c>
      <c r="Q2790" s="3">
        <v>3154</v>
      </c>
    </row>
    <row r="2791" spans="1:17">
      <c r="A2791" s="2">
        <v>75880</v>
      </c>
      <c r="B2791" s="2" t="s">
        <v>1741</v>
      </c>
      <c r="C2791" s="2" t="s">
        <v>1755</v>
      </c>
      <c r="D2791" s="2" t="s">
        <v>1674</v>
      </c>
      <c r="E2791" s="2" t="s">
        <v>1757</v>
      </c>
      <c r="F2791" s="2" t="s">
        <v>378</v>
      </c>
      <c r="G2791" s="2" t="s">
        <v>378</v>
      </c>
      <c r="H2791" s="3" t="s">
        <v>2333</v>
      </c>
      <c r="I2791" s="3">
        <v>5002.8</v>
      </c>
      <c r="J2791" s="3">
        <v>576.2</v>
      </c>
      <c r="K2791" s="3">
        <v>-62.6</v>
      </c>
      <c r="L2791" s="3" t="s">
        <v>2334</v>
      </c>
      <c r="M2791" s="3">
        <v>5582</v>
      </c>
      <c r="N2791" s="3">
        <v>146</v>
      </c>
      <c r="O2791" s="3">
        <v>4685</v>
      </c>
      <c r="P2791" s="3">
        <v>-813</v>
      </c>
      <c r="Q2791" s="3">
        <v>12</v>
      </c>
    </row>
    <row r="2792" spans="1:17">
      <c r="A2792" s="2">
        <v>75890</v>
      </c>
      <c r="B2792" s="2" t="s">
        <v>1741</v>
      </c>
      <c r="C2792" s="2" t="s">
        <v>1755</v>
      </c>
      <c r="D2792" s="2" t="s">
        <v>1674</v>
      </c>
      <c r="E2792" s="2" t="s">
        <v>1757</v>
      </c>
      <c r="F2792" s="2" t="s">
        <v>379</v>
      </c>
      <c r="G2792" s="2" t="s">
        <v>379</v>
      </c>
      <c r="H2792" s="3" t="s">
        <v>2335</v>
      </c>
      <c r="I2792" s="3">
        <v>75903.4</v>
      </c>
      <c r="J2792" s="3">
        <v>48399.5</v>
      </c>
      <c r="K2792" s="3">
        <v>76154</v>
      </c>
      <c r="L2792" s="3" t="s">
        <v>2336</v>
      </c>
      <c r="M2792" s="3">
        <v>38454</v>
      </c>
      <c r="N2792" s="3">
        <v>-177</v>
      </c>
      <c r="O2792" s="3">
        <v>6523</v>
      </c>
      <c r="P2792" s="3">
        <v>4891</v>
      </c>
      <c r="Q2792" s="3">
        <v>87399</v>
      </c>
    </row>
    <row r="2793" spans="1:17">
      <c r="A2793" s="2">
        <v>75900</v>
      </c>
      <c r="B2793" s="2" t="s">
        <v>1741</v>
      </c>
      <c r="C2793" s="2" t="s">
        <v>1755</v>
      </c>
      <c r="D2793" s="2" t="s">
        <v>1674</v>
      </c>
      <c r="E2793" s="2" t="s">
        <v>1757</v>
      </c>
      <c r="F2793" s="2" t="s">
        <v>1759</v>
      </c>
      <c r="G2793" s="2" t="s">
        <v>1759</v>
      </c>
      <c r="H2793" s="3" t="s">
        <v>2337</v>
      </c>
      <c r="I2793" s="3">
        <v>30531.1</v>
      </c>
      <c r="J2793" s="3">
        <v>-19794</v>
      </c>
      <c r="K2793" s="3">
        <v>57117.5</v>
      </c>
      <c r="L2793" s="3" t="s">
        <v>2338</v>
      </c>
      <c r="M2793" s="3">
        <v>7332</v>
      </c>
      <c r="N2793" s="3">
        <v>1731</v>
      </c>
      <c r="O2793" s="3">
        <v>432</v>
      </c>
      <c r="P2793" s="3">
        <v>4758</v>
      </c>
      <c r="Q2793" s="3">
        <v>6895</v>
      </c>
    </row>
    <row r="2794" spans="1:17">
      <c r="A2794" s="2">
        <v>75910</v>
      </c>
      <c r="B2794" s="2" t="s">
        <v>1741</v>
      </c>
      <c r="C2794" s="2" t="s">
        <v>1755</v>
      </c>
      <c r="D2794" s="2" t="s">
        <v>1674</v>
      </c>
      <c r="E2794" s="2" t="s">
        <v>1757</v>
      </c>
      <c r="F2794" s="2" t="s">
        <v>1760</v>
      </c>
      <c r="G2794" s="2" t="s">
        <v>1760</v>
      </c>
      <c r="H2794" s="3" t="s">
        <v>2339</v>
      </c>
      <c r="I2794" s="3">
        <v>-5917.1</v>
      </c>
      <c r="J2794" s="3">
        <v>62103.8</v>
      </c>
      <c r="K2794" s="3">
        <v>43910.1</v>
      </c>
      <c r="L2794" s="3" t="s">
        <v>2340</v>
      </c>
      <c r="M2794" s="3">
        <v>28432</v>
      </c>
      <c r="N2794" s="3">
        <v>50946</v>
      </c>
      <c r="O2794" s="3">
        <v>64545</v>
      </c>
      <c r="P2794" s="3">
        <v>61899</v>
      </c>
      <c r="Q2794" s="3">
        <v>44714</v>
      </c>
    </row>
    <row r="2795" spans="1:17">
      <c r="A2795" s="2">
        <v>75920</v>
      </c>
      <c r="B2795" s="2" t="s">
        <v>1741</v>
      </c>
      <c r="C2795" s="2" t="s">
        <v>1755</v>
      </c>
      <c r="D2795" s="2" t="s">
        <v>1674</v>
      </c>
      <c r="E2795" s="2" t="s">
        <v>1757</v>
      </c>
      <c r="F2795" s="2" t="s">
        <v>383</v>
      </c>
      <c r="G2795" s="2" t="s">
        <v>383</v>
      </c>
      <c r="H2795" s="3" t="s">
        <v>2341</v>
      </c>
      <c r="I2795" s="3">
        <v>7042.6</v>
      </c>
      <c r="J2795" s="3">
        <v>-20049.3</v>
      </c>
      <c r="K2795" s="3">
        <v>-10166.7</v>
      </c>
      <c r="L2795" s="3" t="s">
        <v>2342</v>
      </c>
      <c r="M2795" s="3">
        <v>18531</v>
      </c>
      <c r="N2795" s="3">
        <v>-14239</v>
      </c>
      <c r="O2795" s="3"/>
      <c r="P2795" s="3">
        <v>157</v>
      </c>
      <c r="Q2795" s="3">
        <v>264</v>
      </c>
    </row>
    <row r="2796" spans="1:17">
      <c r="A2796" s="2">
        <v>75930</v>
      </c>
      <c r="B2796" s="2" t="s">
        <v>1741</v>
      </c>
      <c r="C2796" s="2" t="s">
        <v>1755</v>
      </c>
      <c r="D2796" s="2" t="s">
        <v>1674</v>
      </c>
      <c r="E2796" s="2" t="s">
        <v>1757</v>
      </c>
      <c r="F2796" s="2" t="s">
        <v>1761</v>
      </c>
      <c r="G2796" s="2" t="s">
        <v>1761</v>
      </c>
      <c r="H2796" s="3" t="s">
        <v>2343</v>
      </c>
      <c r="I2796" s="3">
        <v>2424.6</v>
      </c>
      <c r="J2796" s="3">
        <v>-804.5</v>
      </c>
      <c r="K2796" s="3">
        <v>-1101</v>
      </c>
      <c r="L2796" s="3" t="s">
        <v>2344</v>
      </c>
      <c r="M2796" s="3">
        <v>5112</v>
      </c>
      <c r="N2796" s="3">
        <v>136</v>
      </c>
      <c r="O2796" s="3">
        <v>6416</v>
      </c>
      <c r="P2796" s="3">
        <v>4259</v>
      </c>
      <c r="Q2796" s="3">
        <v>2064</v>
      </c>
    </row>
    <row r="2797" spans="1:17">
      <c r="A2797" s="2">
        <v>75940</v>
      </c>
      <c r="B2797" s="2" t="s">
        <v>1741</v>
      </c>
      <c r="C2797" s="2" t="s">
        <v>1755</v>
      </c>
      <c r="D2797" s="2" t="s">
        <v>1674</v>
      </c>
      <c r="E2797" s="2" t="s">
        <v>1757</v>
      </c>
      <c r="F2797" s="2" t="s">
        <v>1762</v>
      </c>
      <c r="G2797" s="2" t="s">
        <v>1762</v>
      </c>
      <c r="H2797" s="3" t="s">
        <v>2345</v>
      </c>
      <c r="I2797" s="3">
        <v>77847.4</v>
      </c>
      <c r="J2797" s="3">
        <v>76199.8</v>
      </c>
      <c r="K2797" s="3">
        <v>85889.3</v>
      </c>
      <c r="L2797" s="3" t="s">
        <v>2346</v>
      </c>
      <c r="M2797" s="3">
        <v>94602</v>
      </c>
      <c r="N2797" s="3">
        <v>67606</v>
      </c>
      <c r="O2797" s="3">
        <v>64686</v>
      </c>
      <c r="P2797" s="3">
        <v>57988</v>
      </c>
      <c r="Q2797" s="3">
        <v>72682</v>
      </c>
    </row>
    <row r="2798" spans="1:17">
      <c r="A2798" s="2">
        <v>75950</v>
      </c>
      <c r="B2798" s="2" t="s">
        <v>1741</v>
      </c>
      <c r="C2798" s="2" t="s">
        <v>1755</v>
      </c>
      <c r="D2798" s="2" t="s">
        <v>1674</v>
      </c>
      <c r="E2798" s="2" t="s">
        <v>1757</v>
      </c>
      <c r="F2798" s="2" t="s">
        <v>1763</v>
      </c>
      <c r="G2798" s="2" t="s">
        <v>1763</v>
      </c>
      <c r="H2798" s="3" t="s">
        <v>2347</v>
      </c>
      <c r="I2798" s="3">
        <v>5618.5</v>
      </c>
      <c r="J2798" s="3">
        <v>6310.1</v>
      </c>
      <c r="K2798" s="3">
        <v>-6493</v>
      </c>
      <c r="L2798" s="3" t="s">
        <v>2348</v>
      </c>
      <c r="M2798" s="3">
        <v>-6972</v>
      </c>
      <c r="N2798" s="3">
        <v>-10648</v>
      </c>
      <c r="O2798" s="3"/>
      <c r="P2798" s="3">
        <v>607</v>
      </c>
      <c r="Q2798" s="3">
        <v>269</v>
      </c>
    </row>
    <row r="2799" spans="1:16">
      <c r="A2799" s="2">
        <v>75960</v>
      </c>
      <c r="B2799" s="2" t="s">
        <v>1741</v>
      </c>
      <c r="C2799" s="2" t="s">
        <v>1755</v>
      </c>
      <c r="D2799" s="2" t="s">
        <v>1674</v>
      </c>
      <c r="E2799" s="2" t="s">
        <v>1757</v>
      </c>
      <c r="F2799" s="2" t="s">
        <v>1764</v>
      </c>
      <c r="G2799" s="2" t="s">
        <v>1764</v>
      </c>
      <c r="H2799" s="3" t="s">
        <v>2349</v>
      </c>
      <c r="I2799" s="3">
        <v>2031.1</v>
      </c>
      <c r="J2799" s="3">
        <v>1746.3</v>
      </c>
      <c r="K2799" s="3">
        <v>1628.8</v>
      </c>
      <c r="L2799" s="3" t="s">
        <v>2350</v>
      </c>
      <c r="M2799" s="3">
        <v>1337</v>
      </c>
      <c r="N2799" s="3">
        <v>-309</v>
      </c>
      <c r="O2799" s="3"/>
      <c r="P2799" s="3">
        <v>38</v>
      </c>
    </row>
    <row r="2800" spans="1:17">
      <c r="A2800" s="2">
        <v>75970</v>
      </c>
      <c r="B2800" s="2" t="s">
        <v>1741</v>
      </c>
      <c r="C2800" s="2" t="s">
        <v>1755</v>
      </c>
      <c r="D2800" s="2" t="s">
        <v>1674</v>
      </c>
      <c r="E2800" s="2" t="s">
        <v>1757</v>
      </c>
      <c r="F2800" s="2" t="s">
        <v>1765</v>
      </c>
      <c r="G2800" s="2" t="s">
        <v>1765</v>
      </c>
      <c r="H2800" s="3" t="s">
        <v>2351</v>
      </c>
      <c r="I2800" s="3">
        <v>19300.8</v>
      </c>
      <c r="J2800" s="3">
        <v>-17126.7</v>
      </c>
      <c r="K2800" s="3">
        <v>-2906.7</v>
      </c>
      <c r="L2800" s="3" t="s">
        <v>2352</v>
      </c>
      <c r="M2800" s="3">
        <v>41470</v>
      </c>
      <c r="N2800" s="3">
        <v>-3801</v>
      </c>
      <c r="O2800" s="3">
        <v>9351</v>
      </c>
      <c r="P2800" s="3">
        <v>18561</v>
      </c>
      <c r="Q2800" s="3">
        <v>8287</v>
      </c>
    </row>
    <row r="2801" spans="1:17">
      <c r="A2801" s="2">
        <v>75980</v>
      </c>
      <c r="B2801" s="2" t="s">
        <v>1741</v>
      </c>
      <c r="C2801" s="2" t="s">
        <v>1755</v>
      </c>
      <c r="D2801" s="2" t="s">
        <v>1674</v>
      </c>
      <c r="E2801" s="2" t="s">
        <v>1757</v>
      </c>
      <c r="F2801" s="2" t="s">
        <v>1766</v>
      </c>
      <c r="G2801" s="2" t="s">
        <v>1766</v>
      </c>
      <c r="H2801" s="3" t="s">
        <v>2353</v>
      </c>
      <c r="I2801" s="3">
        <v>53852</v>
      </c>
      <c r="J2801" s="3">
        <v>96777.9</v>
      </c>
      <c r="K2801" s="3">
        <v>146802.6</v>
      </c>
      <c r="L2801" s="3" t="s">
        <v>2354</v>
      </c>
      <c r="M2801" s="3">
        <v>85184</v>
      </c>
      <c r="N2801" s="3">
        <v>65146</v>
      </c>
      <c r="O2801" s="3">
        <v>62206</v>
      </c>
      <c r="P2801" s="3">
        <v>60115</v>
      </c>
      <c r="Q2801" s="3">
        <v>58932</v>
      </c>
    </row>
    <row r="2802" spans="1:17">
      <c r="A2802" s="2">
        <v>75990</v>
      </c>
      <c r="B2802" s="2" t="s">
        <v>1741</v>
      </c>
      <c r="C2802" s="2" t="s">
        <v>1755</v>
      </c>
      <c r="D2802" s="2" t="s">
        <v>1674</v>
      </c>
      <c r="E2802" s="2" t="s">
        <v>1757</v>
      </c>
      <c r="F2802" s="2" t="s">
        <v>1767</v>
      </c>
      <c r="G2802" s="2" t="s">
        <v>1767</v>
      </c>
      <c r="H2802" s="3" t="s">
        <v>2355</v>
      </c>
      <c r="I2802" s="3">
        <v>-4041.5</v>
      </c>
      <c r="J2802" s="3">
        <v>-345.3</v>
      </c>
      <c r="K2802" s="3">
        <v>3641.5</v>
      </c>
      <c r="L2802" s="3" t="s">
        <v>2356</v>
      </c>
      <c r="M2802" s="3">
        <v>4187</v>
      </c>
      <c r="N2802" s="3">
        <v>465</v>
      </c>
      <c r="O2802" s="3">
        <v>327</v>
      </c>
      <c r="P2802" s="3">
        <v>-47937</v>
      </c>
      <c r="Q2802" s="3">
        <v>-23456</v>
      </c>
    </row>
    <row r="2803" spans="1:17">
      <c r="A2803" s="2">
        <v>76000</v>
      </c>
      <c r="B2803" s="2" t="s">
        <v>1741</v>
      </c>
      <c r="C2803" s="2" t="s">
        <v>1755</v>
      </c>
      <c r="D2803" s="2" t="s">
        <v>1674</v>
      </c>
      <c r="E2803" s="2" t="s">
        <v>1757</v>
      </c>
      <c r="F2803" s="2" t="s">
        <v>1768</v>
      </c>
      <c r="G2803" s="2" t="s">
        <v>1768</v>
      </c>
      <c r="H2803" s="3" t="s">
        <v>2357</v>
      </c>
      <c r="I2803" s="3">
        <v>536.4</v>
      </c>
      <c r="J2803" s="3">
        <v>749.1</v>
      </c>
      <c r="K2803" s="3">
        <v>322.1</v>
      </c>
      <c r="L2803" s="3" t="s">
        <v>2358</v>
      </c>
      <c r="M2803" s="3">
        <v>213</v>
      </c>
      <c r="N2803" s="3">
        <v>113</v>
      </c>
      <c r="O2803" s="3">
        <v>167</v>
      </c>
      <c r="P2803" s="3">
        <v>244</v>
      </c>
      <c r="Q2803" s="3">
        <v>372</v>
      </c>
    </row>
    <row r="2804" spans="1:17">
      <c r="A2804" s="2">
        <v>76010</v>
      </c>
      <c r="B2804" s="2" t="s">
        <v>1741</v>
      </c>
      <c r="C2804" s="2" t="s">
        <v>1755</v>
      </c>
      <c r="D2804" s="2" t="s">
        <v>1674</v>
      </c>
      <c r="E2804" s="2" t="s">
        <v>1757</v>
      </c>
      <c r="F2804" s="2" t="s">
        <v>1769</v>
      </c>
      <c r="G2804" s="2" t="s">
        <v>1769</v>
      </c>
      <c r="H2804" s="3" t="s">
        <v>2359</v>
      </c>
      <c r="I2804" s="3">
        <v>841.4</v>
      </c>
      <c r="J2804" s="3">
        <v>-1772.6</v>
      </c>
      <c r="K2804" s="3">
        <v>-76</v>
      </c>
      <c r="L2804" s="3" t="s">
        <v>2338</v>
      </c>
      <c r="M2804" s="3">
        <v>-5276</v>
      </c>
      <c r="N2804" s="3">
        <v>-5124</v>
      </c>
      <c r="O2804" s="3">
        <v>3342</v>
      </c>
      <c r="P2804" s="3">
        <v>15325</v>
      </c>
      <c r="Q2804" s="3">
        <v>1565</v>
      </c>
    </row>
    <row r="2805" spans="1:17">
      <c r="A2805" s="2">
        <v>76020</v>
      </c>
      <c r="B2805" s="2" t="s">
        <v>1741</v>
      </c>
      <c r="C2805" s="2" t="s">
        <v>1755</v>
      </c>
      <c r="D2805" s="2" t="s">
        <v>1674</v>
      </c>
      <c r="E2805" s="2" t="s">
        <v>1770</v>
      </c>
      <c r="F2805" s="2" t="s">
        <v>1770</v>
      </c>
      <c r="G2805" s="2" t="s">
        <v>1770</v>
      </c>
      <c r="H2805" s="3" t="s">
        <v>2360</v>
      </c>
      <c r="I2805" s="3">
        <v>44474.9</v>
      </c>
      <c r="J2805" s="3">
        <v>60015</v>
      </c>
      <c r="K2805" s="3">
        <v>39672.3</v>
      </c>
      <c r="L2805" s="3" t="s">
        <v>2361</v>
      </c>
      <c r="M2805" s="3">
        <v>25563</v>
      </c>
      <c r="N2805" s="3">
        <v>11724</v>
      </c>
      <c r="O2805" s="3">
        <v>24049</v>
      </c>
      <c r="P2805" s="3">
        <v>21737</v>
      </c>
      <c r="Q2805" s="3">
        <v>18489</v>
      </c>
    </row>
    <row r="2806" spans="1:17">
      <c r="A2806" s="2">
        <v>76030</v>
      </c>
      <c r="B2806" s="2" t="s">
        <v>1741</v>
      </c>
      <c r="C2806" s="2" t="s">
        <v>1755</v>
      </c>
      <c r="D2806" s="2" t="s">
        <v>1674</v>
      </c>
      <c r="E2806" s="2" t="s">
        <v>1770</v>
      </c>
      <c r="F2806" s="2" t="s">
        <v>369</v>
      </c>
      <c r="G2806" s="2" t="s">
        <v>369</v>
      </c>
      <c r="H2806" s="3"/>
      <c r="I2806" s="3">
        <v>163.2</v>
      </c>
      <c r="J2806" s="3">
        <v>190.4</v>
      </c>
      <c r="K2806" s="3">
        <v>2320.9</v>
      </c>
      <c r="L2806" s="3" t="s">
        <v>2162</v>
      </c>
      <c r="M2806" s="3">
        <v>898</v>
      </c>
      <c r="N2806" s="3">
        <v>2211</v>
      </c>
      <c r="O2806" s="3">
        <v>1169</v>
      </c>
      <c r="P2806" s="3">
        <v>879</v>
      </c>
      <c r="Q2806" s="3">
        <v>421</v>
      </c>
    </row>
    <row r="2807" spans="1:17">
      <c r="A2807" s="2">
        <v>76040</v>
      </c>
      <c r="B2807" s="2" t="s">
        <v>1741</v>
      </c>
      <c r="C2807" s="2" t="s">
        <v>1755</v>
      </c>
      <c r="D2807" s="2" t="s">
        <v>1674</v>
      </c>
      <c r="E2807" s="2" t="s">
        <v>1770</v>
      </c>
      <c r="F2807" s="2" t="s">
        <v>372</v>
      </c>
      <c r="G2807" s="2" t="s">
        <v>372</v>
      </c>
      <c r="H2807" s="3" t="s">
        <v>471</v>
      </c>
      <c r="I2807" s="3">
        <v>6.1</v>
      </c>
      <c r="J2807" s="3">
        <v>905</v>
      </c>
      <c r="K2807" s="3">
        <v>743.1</v>
      </c>
      <c r="L2807" s="3" t="s">
        <v>2362</v>
      </c>
      <c r="M2807" s="3">
        <v>1212</v>
      </c>
      <c r="N2807" s="3">
        <v>621</v>
      </c>
      <c r="O2807" s="3">
        <v>507</v>
      </c>
      <c r="P2807" s="3">
        <v>1387</v>
      </c>
      <c r="Q2807" s="3">
        <v>235</v>
      </c>
    </row>
    <row r="2808" spans="1:15">
      <c r="A2808" s="2">
        <v>76050</v>
      </c>
      <c r="B2808" s="2" t="s">
        <v>1741</v>
      </c>
      <c r="C2808" s="2" t="s">
        <v>1755</v>
      </c>
      <c r="D2808" s="2" t="s">
        <v>1674</v>
      </c>
      <c r="E2808" s="2" t="s">
        <v>1770</v>
      </c>
      <c r="F2808" s="2" t="s">
        <v>374</v>
      </c>
      <c r="G2808" s="2" t="s">
        <v>374</v>
      </c>
      <c r="H2808" s="3"/>
      <c r="I2808" s="3"/>
      <c r="J2808" s="3"/>
      <c r="K2808" s="3"/>
      <c r="L2808" s="3"/>
      <c r="M2808" s="3"/>
      <c r="N2808" s="3">
        <v>268</v>
      </c>
      <c r="O2808" s="3">
        <v>251</v>
      </c>
    </row>
    <row r="2809" spans="1:7">
      <c r="A2809" s="2">
        <v>76060</v>
      </c>
      <c r="B2809" s="2" t="s">
        <v>1741</v>
      </c>
      <c r="C2809" s="2" t="s">
        <v>1755</v>
      </c>
      <c r="D2809" s="2" t="s">
        <v>1674</v>
      </c>
      <c r="E2809" s="2" t="s">
        <v>1770</v>
      </c>
      <c r="F2809" s="2" t="s">
        <v>1758</v>
      </c>
      <c r="G2809" s="2" t="s">
        <v>1758</v>
      </c>
    </row>
    <row r="2810" spans="1:17">
      <c r="A2810" s="2">
        <v>76070</v>
      </c>
      <c r="B2810" s="2" t="s">
        <v>1741</v>
      </c>
      <c r="C2810" s="2" t="s">
        <v>1755</v>
      </c>
      <c r="D2810" s="2" t="s">
        <v>1674</v>
      </c>
      <c r="E2810" s="2" t="s">
        <v>1770</v>
      </c>
      <c r="F2810" s="2" t="s">
        <v>377</v>
      </c>
      <c r="G2810" s="2" t="s">
        <v>377</v>
      </c>
      <c r="H2810" s="3" t="s">
        <v>2363</v>
      </c>
      <c r="I2810" s="3">
        <v>21419.5</v>
      </c>
      <c r="J2810" s="3">
        <v>16953.1</v>
      </c>
      <c r="K2810" s="3">
        <v>6056.8</v>
      </c>
      <c r="L2810" s="3" t="s">
        <v>2364</v>
      </c>
      <c r="M2810" s="3">
        <v>11333</v>
      </c>
      <c r="N2810" s="3">
        <v>13968</v>
      </c>
      <c r="O2810" s="3">
        <v>14018</v>
      </c>
      <c r="P2810" s="3">
        <v>12558</v>
      </c>
      <c r="Q2810" s="3">
        <v>8323</v>
      </c>
    </row>
    <row r="2811" spans="1:17">
      <c r="A2811" s="2">
        <v>76080</v>
      </c>
      <c r="B2811" s="2" t="s">
        <v>1741</v>
      </c>
      <c r="C2811" s="2" t="s">
        <v>1755</v>
      </c>
      <c r="D2811" s="2" t="s">
        <v>1674</v>
      </c>
      <c r="E2811" s="2" t="s">
        <v>1770</v>
      </c>
      <c r="F2811" s="2" t="s">
        <v>378</v>
      </c>
      <c r="G2811" s="2" t="s">
        <v>378</v>
      </c>
      <c r="H2811" s="3" t="s">
        <v>2365</v>
      </c>
      <c r="I2811" s="3">
        <v>-796.6</v>
      </c>
      <c r="J2811" s="3">
        <v>15909.4</v>
      </c>
      <c r="K2811" s="3">
        <v>20151.6</v>
      </c>
      <c r="L2811" s="3" t="s">
        <v>2366</v>
      </c>
      <c r="M2811" s="3">
        <v>6647</v>
      </c>
      <c r="N2811" s="3">
        <v>3550</v>
      </c>
      <c r="O2811" s="3">
        <v>7230</v>
      </c>
      <c r="P2811" s="3">
        <v>4499</v>
      </c>
      <c r="Q2811" s="3">
        <v>4597</v>
      </c>
    </row>
    <row r="2812" spans="1:17">
      <c r="A2812" s="2">
        <v>76090</v>
      </c>
      <c r="B2812" s="2" t="s">
        <v>1741</v>
      </c>
      <c r="C2812" s="2" t="s">
        <v>1755</v>
      </c>
      <c r="D2812" s="2" t="s">
        <v>1674</v>
      </c>
      <c r="E2812" s="2" t="s">
        <v>1770</v>
      </c>
      <c r="F2812" s="2" t="s">
        <v>379</v>
      </c>
      <c r="G2812" s="2" t="s">
        <v>379</v>
      </c>
      <c r="H2812" s="3" t="s">
        <v>2367</v>
      </c>
      <c r="I2812" s="3">
        <v>17849.9</v>
      </c>
      <c r="J2812" s="3">
        <v>20172.2</v>
      </c>
      <c r="K2812" s="3">
        <v>6924.4</v>
      </c>
      <c r="L2812" s="3" t="s">
        <v>2368</v>
      </c>
      <c r="M2812" s="3">
        <v>4147</v>
      </c>
      <c r="N2812" s="3">
        <v>-9005</v>
      </c>
      <c r="O2812" s="3">
        <v>829</v>
      </c>
      <c r="P2812" s="3">
        <v>3290</v>
      </c>
      <c r="Q2812" s="3">
        <v>4699</v>
      </c>
    </row>
    <row r="2813" spans="1:17">
      <c r="A2813" s="2">
        <v>76100</v>
      </c>
      <c r="B2813" s="2" t="s">
        <v>1741</v>
      </c>
      <c r="C2813" s="2" t="s">
        <v>1755</v>
      </c>
      <c r="D2813" s="2" t="s">
        <v>1674</v>
      </c>
      <c r="E2813" s="2" t="s">
        <v>1770</v>
      </c>
      <c r="F2813" s="2" t="s">
        <v>1759</v>
      </c>
      <c r="G2813" s="2" t="s">
        <v>1759</v>
      </c>
      <c r="H2813" s="3" t="s">
        <v>2369</v>
      </c>
      <c r="I2813" s="3">
        <v>-1354</v>
      </c>
      <c r="J2813" s="3">
        <v>20949.8</v>
      </c>
      <c r="K2813" s="3">
        <v>8529.5</v>
      </c>
      <c r="L2813" s="3" t="s">
        <v>2370</v>
      </c>
      <c r="M2813" s="3">
        <v>79</v>
      </c>
      <c r="N2813" s="3">
        <v>-1675</v>
      </c>
      <c r="O2813" s="3">
        <v>98</v>
      </c>
      <c r="P2813" s="3">
        <v>952</v>
      </c>
      <c r="Q2813" s="3">
        <v>156</v>
      </c>
    </row>
    <row r="2814" spans="1:17">
      <c r="A2814" s="2">
        <v>76110</v>
      </c>
      <c r="B2814" s="2" t="s">
        <v>1741</v>
      </c>
      <c r="C2814" s="2" t="s">
        <v>1755</v>
      </c>
      <c r="D2814" s="2" t="s">
        <v>1674</v>
      </c>
      <c r="E2814" s="2" t="s">
        <v>1770</v>
      </c>
      <c r="F2814" s="2" t="s">
        <v>1760</v>
      </c>
      <c r="G2814" s="2" t="s">
        <v>1760</v>
      </c>
      <c r="H2814" s="3" t="s">
        <v>2284</v>
      </c>
      <c r="I2814" s="3">
        <v>1799.1</v>
      </c>
      <c r="J2814" s="3">
        <v>2025.8</v>
      </c>
      <c r="K2814" s="3">
        <v>1043</v>
      </c>
      <c r="L2814" s="3" t="s">
        <v>2371</v>
      </c>
      <c r="M2814" s="3">
        <v>70</v>
      </c>
      <c r="N2814" s="3">
        <v>656</v>
      </c>
      <c r="O2814" s="3">
        <v>475</v>
      </c>
      <c r="P2814" s="3">
        <v>-148</v>
      </c>
      <c r="Q2814" s="3">
        <v>-496</v>
      </c>
    </row>
    <row r="2815" spans="1:17">
      <c r="A2815" s="2">
        <v>76120</v>
      </c>
      <c r="B2815" s="2" t="s">
        <v>1741</v>
      </c>
      <c r="C2815" s="2" t="s">
        <v>1755</v>
      </c>
      <c r="D2815" s="2" t="s">
        <v>1674</v>
      </c>
      <c r="E2815" s="2" t="s">
        <v>1770</v>
      </c>
      <c r="F2815" s="2" t="s">
        <v>383</v>
      </c>
      <c r="G2815" s="2" t="s">
        <v>383</v>
      </c>
      <c r="H2815" s="3" t="s">
        <v>2372</v>
      </c>
      <c r="I2815" s="3">
        <v>2563.3</v>
      </c>
      <c r="J2815" s="3">
        <v>2409.2</v>
      </c>
      <c r="K2815" s="3">
        <v>1463.2</v>
      </c>
      <c r="L2815" s="3" t="s">
        <v>2373</v>
      </c>
      <c r="M2815" s="3">
        <v>1177</v>
      </c>
      <c r="N2815" s="3">
        <v>1132</v>
      </c>
      <c r="O2815" s="3"/>
      <c r="P2815" s="3">
        <v>-822</v>
      </c>
      <c r="Q2815" s="3">
        <v>455</v>
      </c>
    </row>
    <row r="2816" spans="1:17">
      <c r="A2816" s="2">
        <v>76130</v>
      </c>
      <c r="B2816" s="2" t="s">
        <v>1741</v>
      </c>
      <c r="C2816" s="2" t="s">
        <v>1755</v>
      </c>
      <c r="D2816" s="2" t="s">
        <v>1674</v>
      </c>
      <c r="E2816" s="2" t="s">
        <v>1770</v>
      </c>
      <c r="F2816" s="2" t="s">
        <v>1771</v>
      </c>
      <c r="G2816" s="2" t="s">
        <v>1771</v>
      </c>
      <c r="H2816" s="3" t="s">
        <v>2374</v>
      </c>
      <c r="I2816" s="3">
        <v>19239.5</v>
      </c>
      <c r="J2816" s="3">
        <v>19041.3</v>
      </c>
      <c r="K2816" s="3">
        <v>19309.6</v>
      </c>
      <c r="L2816" s="3" t="s">
        <v>2375</v>
      </c>
      <c r="M2816" s="3">
        <v>12136</v>
      </c>
      <c r="N2816" s="3">
        <v>11837</v>
      </c>
      <c r="O2816" s="3">
        <v>14383</v>
      </c>
      <c r="P2816" s="3">
        <v>10710</v>
      </c>
      <c r="Q2816" s="3">
        <v>6689</v>
      </c>
    </row>
    <row r="2817" spans="1:17">
      <c r="A2817" s="2">
        <v>76140</v>
      </c>
      <c r="B2817" s="2" t="s">
        <v>1741</v>
      </c>
      <c r="C2817" s="2" t="s">
        <v>1755</v>
      </c>
      <c r="D2817" s="2" t="s">
        <v>1674</v>
      </c>
      <c r="E2817" s="2" t="s">
        <v>1770</v>
      </c>
      <c r="F2817" s="2" t="s">
        <v>1772</v>
      </c>
      <c r="G2817" s="2" t="s">
        <v>1772</v>
      </c>
      <c r="H2817" s="3" t="s">
        <v>2376</v>
      </c>
      <c r="I2817" s="3">
        <v>5886.5</v>
      </c>
      <c r="J2817" s="3">
        <v>4899.1</v>
      </c>
      <c r="K2817" s="3">
        <v>3264.1</v>
      </c>
      <c r="L2817" s="3" t="s">
        <v>2377</v>
      </c>
      <c r="M2817" s="3">
        <v>721</v>
      </c>
      <c r="N2817" s="3">
        <v>1163</v>
      </c>
      <c r="O2817" s="3">
        <v>1961</v>
      </c>
      <c r="P2817" s="3">
        <v>1889</v>
      </c>
      <c r="Q2817" s="3">
        <v>2494</v>
      </c>
    </row>
    <row r="2818" spans="1:17">
      <c r="A2818" s="2">
        <v>76150</v>
      </c>
      <c r="B2818" s="2" t="s">
        <v>1741</v>
      </c>
      <c r="C2818" s="2" t="s">
        <v>1755</v>
      </c>
      <c r="D2818" s="2" t="s">
        <v>1674</v>
      </c>
      <c r="E2818" s="2" t="s">
        <v>1770</v>
      </c>
      <c r="F2818" s="2" t="s">
        <v>1773</v>
      </c>
      <c r="G2818" s="2" t="s">
        <v>1773</v>
      </c>
      <c r="H2818" s="3" t="s">
        <v>2378</v>
      </c>
      <c r="I2818" s="3">
        <v>-992.5</v>
      </c>
      <c r="J2818" s="3">
        <v>-938.7</v>
      </c>
      <c r="K2818" s="3">
        <v>-27.8</v>
      </c>
      <c r="L2818" s="3" t="s">
        <v>2379</v>
      </c>
      <c r="M2818" s="3">
        <v>105</v>
      </c>
      <c r="N2818" s="3">
        <v>20</v>
      </c>
      <c r="O2818" s="3">
        <v>173</v>
      </c>
      <c r="P2818" s="3">
        <v>296</v>
      </c>
      <c r="Q2818" s="3">
        <v>166</v>
      </c>
    </row>
    <row r="2819" spans="1:17">
      <c r="A2819" s="2">
        <v>76160</v>
      </c>
      <c r="B2819" s="2" t="s">
        <v>1741</v>
      </c>
      <c r="C2819" s="2" t="s">
        <v>1755</v>
      </c>
      <c r="D2819" s="2" t="s">
        <v>1674</v>
      </c>
      <c r="E2819" s="2" t="s">
        <v>1770</v>
      </c>
      <c r="F2819" s="2" t="s">
        <v>1774</v>
      </c>
      <c r="G2819" s="2" t="s">
        <v>1774</v>
      </c>
      <c r="H2819" s="3" t="s">
        <v>2380</v>
      </c>
      <c r="I2819" s="3">
        <v>7929.3</v>
      </c>
      <c r="J2819" s="3">
        <v>6532.1</v>
      </c>
      <c r="K2819" s="3">
        <v>7917.1</v>
      </c>
      <c r="L2819" s="3" t="s">
        <v>2381</v>
      </c>
      <c r="M2819" s="3">
        <v>3081</v>
      </c>
      <c r="N2819" s="3">
        <v>4231</v>
      </c>
      <c r="O2819" s="3">
        <v>5360</v>
      </c>
      <c r="P2819" s="3">
        <v>3135</v>
      </c>
      <c r="Q2819" s="3">
        <v>3442</v>
      </c>
    </row>
    <row r="2820" spans="1:17">
      <c r="A2820" s="2">
        <v>76170</v>
      </c>
      <c r="B2820" s="2" t="s">
        <v>1741</v>
      </c>
      <c r="C2820" s="2" t="s">
        <v>1755</v>
      </c>
      <c r="D2820" s="2" t="s">
        <v>1674</v>
      </c>
      <c r="E2820" s="2" t="s">
        <v>1770</v>
      </c>
      <c r="F2820" s="2" t="s">
        <v>1775</v>
      </c>
      <c r="G2820" s="2" t="s">
        <v>1775</v>
      </c>
      <c r="H2820" s="3" t="s">
        <v>2352</v>
      </c>
      <c r="I2820" s="3">
        <v>1577.8</v>
      </c>
      <c r="J2820" s="3">
        <v>5038.3</v>
      </c>
      <c r="K2820" s="3">
        <v>4188.3</v>
      </c>
      <c r="L2820" s="3" t="s">
        <v>2349</v>
      </c>
      <c r="M2820" s="3">
        <v>3326</v>
      </c>
      <c r="N2820" s="3">
        <v>811</v>
      </c>
      <c r="O2820" s="3">
        <v>776</v>
      </c>
      <c r="P2820" s="3">
        <v>1061</v>
      </c>
      <c r="Q2820" s="3">
        <v>982</v>
      </c>
    </row>
    <row r="2821" spans="1:17">
      <c r="A2821" s="2">
        <v>76180</v>
      </c>
      <c r="B2821" s="2" t="s">
        <v>1741</v>
      </c>
      <c r="C2821" s="2" t="s">
        <v>1755</v>
      </c>
      <c r="D2821" s="2" t="s">
        <v>1674</v>
      </c>
      <c r="E2821" s="2" t="s">
        <v>1770</v>
      </c>
      <c r="F2821" s="2" t="s">
        <v>1776</v>
      </c>
      <c r="G2821" s="2" t="s">
        <v>1776</v>
      </c>
      <c r="H2821" s="3" t="s">
        <v>2382</v>
      </c>
      <c r="I2821" s="3">
        <v>6995.3</v>
      </c>
      <c r="J2821" s="3">
        <v>8961.4</v>
      </c>
      <c r="K2821" s="3">
        <v>-2450.6</v>
      </c>
      <c r="L2821" s="3" t="s">
        <v>2383</v>
      </c>
      <c r="M2821" s="3">
        <v>616</v>
      </c>
      <c r="N2821" s="3">
        <v>-9858</v>
      </c>
      <c r="O2821" s="3">
        <v>1305</v>
      </c>
      <c r="P2821" s="3">
        <v>2860</v>
      </c>
      <c r="Q2821" s="3">
        <v>3518</v>
      </c>
    </row>
    <row r="2822" spans="1:17">
      <c r="A2822" s="2">
        <v>76190</v>
      </c>
      <c r="B2822" s="2" t="s">
        <v>1741</v>
      </c>
      <c r="C2822" s="2" t="s">
        <v>1755</v>
      </c>
      <c r="D2822" s="2" t="s">
        <v>1674</v>
      </c>
      <c r="E2822" s="2" t="s">
        <v>1770</v>
      </c>
      <c r="F2822" s="2" t="s">
        <v>1777</v>
      </c>
      <c r="G2822" s="2" t="s">
        <v>1777</v>
      </c>
      <c r="H2822" s="3" t="s">
        <v>2384</v>
      </c>
      <c r="I2822" s="3">
        <v>873.1</v>
      </c>
      <c r="J2822" s="3">
        <v>10999.5</v>
      </c>
      <c r="K2822" s="3">
        <v>3631.7</v>
      </c>
      <c r="L2822" s="3" t="s">
        <v>2385</v>
      </c>
      <c r="M2822" s="3">
        <v>2662</v>
      </c>
      <c r="N2822" s="3">
        <v>968</v>
      </c>
      <c r="O2822" s="3"/>
      <c r="P2822" s="3">
        <v>411</v>
      </c>
      <c r="Q2822" s="3">
        <v>88</v>
      </c>
    </row>
    <row r="2823" spans="1:17">
      <c r="A2823" s="2">
        <v>76200</v>
      </c>
      <c r="B2823" s="2" t="s">
        <v>1741</v>
      </c>
      <c r="C2823" s="2" t="s">
        <v>1755</v>
      </c>
      <c r="D2823" s="2" t="s">
        <v>1674</v>
      </c>
      <c r="E2823" s="2" t="s">
        <v>1770</v>
      </c>
      <c r="F2823" s="2" t="s">
        <v>1778</v>
      </c>
      <c r="G2823" s="2" t="s">
        <v>1778</v>
      </c>
      <c r="H2823" s="3" t="s">
        <v>2386</v>
      </c>
      <c r="I2823" s="3">
        <v>802.1</v>
      </c>
      <c r="J2823" s="3">
        <v>806.3</v>
      </c>
      <c r="K2823" s="3">
        <v>639.1</v>
      </c>
      <c r="L2823" s="3" t="s">
        <v>142</v>
      </c>
      <c r="M2823" s="3">
        <v>103</v>
      </c>
      <c r="N2823" s="3">
        <v>499</v>
      </c>
      <c r="O2823" s="3">
        <v>513</v>
      </c>
      <c r="P2823" s="3">
        <v>355</v>
      </c>
      <c r="Q2823" s="3">
        <v>586</v>
      </c>
    </row>
    <row r="2824" spans="1:17">
      <c r="A2824" s="2">
        <v>76210</v>
      </c>
      <c r="B2824" s="2" t="s">
        <v>1741</v>
      </c>
      <c r="C2824" s="2" t="s">
        <v>1755</v>
      </c>
      <c r="D2824" s="2" t="s">
        <v>1674</v>
      </c>
      <c r="E2824" s="2" t="s">
        <v>1770</v>
      </c>
      <c r="F2824" s="2" t="s">
        <v>1779</v>
      </c>
      <c r="G2824" s="2" t="s">
        <v>1779</v>
      </c>
      <c r="H2824" s="3" t="s">
        <v>2387</v>
      </c>
      <c r="I2824" s="3">
        <v>2163.8</v>
      </c>
      <c r="J2824" s="3">
        <v>4675.7</v>
      </c>
      <c r="K2824" s="3">
        <v>3200.8</v>
      </c>
      <c r="L2824" s="3" t="s">
        <v>2388</v>
      </c>
      <c r="M2824" s="3">
        <v>2811</v>
      </c>
      <c r="N2824" s="3">
        <v>2055</v>
      </c>
      <c r="O2824" s="3">
        <v>558</v>
      </c>
      <c r="P2824" s="3">
        <v>1020</v>
      </c>
      <c r="Q2824" s="3">
        <v>524</v>
      </c>
    </row>
    <row r="2825" spans="1:7">
      <c r="A2825" s="2">
        <v>76220</v>
      </c>
      <c r="B2825" s="2" t="s">
        <v>1741</v>
      </c>
      <c r="C2825" s="2" t="s">
        <v>1755</v>
      </c>
      <c r="D2825" s="2" t="s">
        <v>1166</v>
      </c>
      <c r="E2825" s="2" t="s">
        <v>1757</v>
      </c>
      <c r="F2825" s="2" t="s">
        <v>1757</v>
      </c>
      <c r="G2825" s="2" t="s">
        <v>1757</v>
      </c>
    </row>
    <row r="2826" spans="1:7">
      <c r="A2826" s="2">
        <v>76230</v>
      </c>
      <c r="B2826" s="2" t="s">
        <v>1741</v>
      </c>
      <c r="C2826" s="2" t="s">
        <v>1755</v>
      </c>
      <c r="D2826" s="2" t="s">
        <v>1166</v>
      </c>
      <c r="E2826" s="2" t="s">
        <v>1757</v>
      </c>
      <c r="F2826" s="2" t="s">
        <v>369</v>
      </c>
      <c r="G2826" s="2" t="s">
        <v>369</v>
      </c>
    </row>
    <row r="2827" spans="1:7">
      <c r="A2827" s="2">
        <v>76240</v>
      </c>
      <c r="B2827" s="2" t="s">
        <v>1741</v>
      </c>
      <c r="C2827" s="2" t="s">
        <v>1755</v>
      </c>
      <c r="D2827" s="2" t="s">
        <v>1166</v>
      </c>
      <c r="E2827" s="2" t="s">
        <v>1757</v>
      </c>
      <c r="F2827" s="2" t="s">
        <v>372</v>
      </c>
      <c r="G2827" s="2" t="s">
        <v>372</v>
      </c>
    </row>
    <row r="2828" spans="1:7">
      <c r="A2828" s="2">
        <v>76250</v>
      </c>
      <c r="B2828" s="2" t="s">
        <v>1741</v>
      </c>
      <c r="C2828" s="2" t="s">
        <v>1755</v>
      </c>
      <c r="D2828" s="2" t="s">
        <v>1166</v>
      </c>
      <c r="E2828" s="2" t="s">
        <v>1757</v>
      </c>
      <c r="F2828" s="2" t="s">
        <v>374</v>
      </c>
      <c r="G2828" s="2" t="s">
        <v>374</v>
      </c>
    </row>
    <row r="2829" spans="1:7">
      <c r="A2829" s="2">
        <v>76260</v>
      </c>
      <c r="B2829" s="2" t="s">
        <v>1741</v>
      </c>
      <c r="C2829" s="2" t="s">
        <v>1755</v>
      </c>
      <c r="D2829" s="2" t="s">
        <v>1166</v>
      </c>
      <c r="E2829" s="2" t="s">
        <v>1757</v>
      </c>
      <c r="F2829" s="2" t="s">
        <v>1758</v>
      </c>
      <c r="G2829" s="2" t="s">
        <v>1758</v>
      </c>
    </row>
    <row r="2830" spans="1:7">
      <c r="A2830" s="2">
        <v>76270</v>
      </c>
      <c r="B2830" s="2" t="s">
        <v>1741</v>
      </c>
      <c r="C2830" s="2" t="s">
        <v>1755</v>
      </c>
      <c r="D2830" s="2" t="s">
        <v>1166</v>
      </c>
      <c r="E2830" s="2" t="s">
        <v>1757</v>
      </c>
      <c r="F2830" s="2" t="s">
        <v>377</v>
      </c>
      <c r="G2830" s="2" t="s">
        <v>377</v>
      </c>
    </row>
    <row r="2831" spans="1:7">
      <c r="A2831" s="2">
        <v>76280</v>
      </c>
      <c r="B2831" s="2" t="s">
        <v>1741</v>
      </c>
      <c r="C2831" s="2" t="s">
        <v>1755</v>
      </c>
      <c r="D2831" s="2" t="s">
        <v>1166</v>
      </c>
      <c r="E2831" s="2" t="s">
        <v>1757</v>
      </c>
      <c r="F2831" s="2" t="s">
        <v>378</v>
      </c>
      <c r="G2831" s="2" t="s">
        <v>378</v>
      </c>
    </row>
    <row r="2832" spans="1:7">
      <c r="A2832" s="2">
        <v>76290</v>
      </c>
      <c r="B2832" s="2" t="s">
        <v>1741</v>
      </c>
      <c r="C2832" s="2" t="s">
        <v>1755</v>
      </c>
      <c r="D2832" s="2" t="s">
        <v>1166</v>
      </c>
      <c r="E2832" s="2" t="s">
        <v>1757</v>
      </c>
      <c r="F2832" s="2" t="s">
        <v>379</v>
      </c>
      <c r="G2832" s="2" t="s">
        <v>379</v>
      </c>
    </row>
    <row r="2833" spans="1:7">
      <c r="A2833" s="2">
        <v>76300</v>
      </c>
      <c r="B2833" s="2" t="s">
        <v>1741</v>
      </c>
      <c r="C2833" s="2" t="s">
        <v>1755</v>
      </c>
      <c r="D2833" s="2" t="s">
        <v>1166</v>
      </c>
      <c r="E2833" s="2" t="s">
        <v>1757</v>
      </c>
      <c r="F2833" s="2" t="s">
        <v>1759</v>
      </c>
      <c r="G2833" s="2" t="s">
        <v>1759</v>
      </c>
    </row>
    <row r="2834" spans="1:7">
      <c r="A2834" s="2">
        <v>76310</v>
      </c>
      <c r="B2834" s="2" t="s">
        <v>1741</v>
      </c>
      <c r="C2834" s="2" t="s">
        <v>1755</v>
      </c>
      <c r="D2834" s="2" t="s">
        <v>1166</v>
      </c>
      <c r="E2834" s="2" t="s">
        <v>1757</v>
      </c>
      <c r="F2834" s="2" t="s">
        <v>1760</v>
      </c>
      <c r="G2834" s="2" t="s">
        <v>1760</v>
      </c>
    </row>
    <row r="2835" spans="1:7">
      <c r="A2835" s="2">
        <v>76320</v>
      </c>
      <c r="B2835" s="2" t="s">
        <v>1741</v>
      </c>
      <c r="C2835" s="2" t="s">
        <v>1755</v>
      </c>
      <c r="D2835" s="2" t="s">
        <v>1166</v>
      </c>
      <c r="E2835" s="2" t="s">
        <v>1757</v>
      </c>
      <c r="F2835" s="2" t="s">
        <v>383</v>
      </c>
      <c r="G2835" s="2" t="s">
        <v>383</v>
      </c>
    </row>
    <row r="2836" spans="1:7">
      <c r="A2836" s="2">
        <v>76330</v>
      </c>
      <c r="B2836" s="2" t="s">
        <v>1741</v>
      </c>
      <c r="C2836" s="2" t="s">
        <v>1755</v>
      </c>
      <c r="D2836" s="2" t="s">
        <v>1166</v>
      </c>
      <c r="E2836" s="2" t="s">
        <v>1757</v>
      </c>
      <c r="F2836" s="2" t="s">
        <v>1761</v>
      </c>
      <c r="G2836" s="2" t="s">
        <v>1761</v>
      </c>
    </row>
    <row r="2837" spans="1:7">
      <c r="A2837" s="2">
        <v>76340</v>
      </c>
      <c r="B2837" s="2" t="s">
        <v>1741</v>
      </c>
      <c r="C2837" s="2" t="s">
        <v>1755</v>
      </c>
      <c r="D2837" s="2" t="s">
        <v>1166</v>
      </c>
      <c r="E2837" s="2" t="s">
        <v>1757</v>
      </c>
      <c r="F2837" s="2" t="s">
        <v>1762</v>
      </c>
      <c r="G2837" s="2" t="s">
        <v>1762</v>
      </c>
    </row>
    <row r="2838" spans="1:7">
      <c r="A2838" s="2">
        <v>76350</v>
      </c>
      <c r="B2838" s="2" t="s">
        <v>1741</v>
      </c>
      <c r="C2838" s="2" t="s">
        <v>1755</v>
      </c>
      <c r="D2838" s="2" t="s">
        <v>1166</v>
      </c>
      <c r="E2838" s="2" t="s">
        <v>1757</v>
      </c>
      <c r="F2838" s="2" t="s">
        <v>1763</v>
      </c>
      <c r="G2838" s="2" t="s">
        <v>1763</v>
      </c>
    </row>
    <row r="2839" spans="1:7">
      <c r="A2839" s="2">
        <v>76360</v>
      </c>
      <c r="B2839" s="2" t="s">
        <v>1741</v>
      </c>
      <c r="C2839" s="2" t="s">
        <v>1755</v>
      </c>
      <c r="D2839" s="2" t="s">
        <v>1166</v>
      </c>
      <c r="E2839" s="2" t="s">
        <v>1757</v>
      </c>
      <c r="F2839" s="2" t="s">
        <v>1764</v>
      </c>
      <c r="G2839" s="2" t="s">
        <v>1764</v>
      </c>
    </row>
    <row r="2840" spans="1:7">
      <c r="A2840" s="2">
        <v>76370</v>
      </c>
      <c r="B2840" s="2" t="s">
        <v>1741</v>
      </c>
      <c r="C2840" s="2" t="s">
        <v>1755</v>
      </c>
      <c r="D2840" s="2" t="s">
        <v>1166</v>
      </c>
      <c r="E2840" s="2" t="s">
        <v>1757</v>
      </c>
      <c r="F2840" s="2" t="s">
        <v>1765</v>
      </c>
      <c r="G2840" s="2" t="s">
        <v>1765</v>
      </c>
    </row>
    <row r="2841" spans="1:7">
      <c r="A2841" s="2">
        <v>76380</v>
      </c>
      <c r="B2841" s="2" t="s">
        <v>1741</v>
      </c>
      <c r="C2841" s="2" t="s">
        <v>1755</v>
      </c>
      <c r="D2841" s="2" t="s">
        <v>1166</v>
      </c>
      <c r="E2841" s="2" t="s">
        <v>1757</v>
      </c>
      <c r="F2841" s="2" t="s">
        <v>1766</v>
      </c>
      <c r="G2841" s="2" t="s">
        <v>1766</v>
      </c>
    </row>
    <row r="2842" spans="1:7">
      <c r="A2842" s="2">
        <v>76390</v>
      </c>
      <c r="B2842" s="2" t="s">
        <v>1741</v>
      </c>
      <c r="C2842" s="2" t="s">
        <v>1755</v>
      </c>
      <c r="D2842" s="2" t="s">
        <v>1166</v>
      </c>
      <c r="E2842" s="2" t="s">
        <v>1757</v>
      </c>
      <c r="F2842" s="2" t="s">
        <v>1767</v>
      </c>
      <c r="G2842" s="2" t="s">
        <v>1767</v>
      </c>
    </row>
    <row r="2843" spans="1:7">
      <c r="A2843" s="2">
        <v>76400</v>
      </c>
      <c r="B2843" s="2" t="s">
        <v>1741</v>
      </c>
      <c r="C2843" s="2" t="s">
        <v>1755</v>
      </c>
      <c r="D2843" s="2" t="s">
        <v>1166</v>
      </c>
      <c r="E2843" s="2" t="s">
        <v>1757</v>
      </c>
      <c r="F2843" s="2" t="s">
        <v>1768</v>
      </c>
      <c r="G2843" s="2" t="s">
        <v>1768</v>
      </c>
    </row>
    <row r="2844" spans="1:7">
      <c r="A2844" s="2">
        <v>76410</v>
      </c>
      <c r="B2844" s="2" t="s">
        <v>1741</v>
      </c>
      <c r="C2844" s="2" t="s">
        <v>1755</v>
      </c>
      <c r="D2844" s="2" t="s">
        <v>1166</v>
      </c>
      <c r="E2844" s="2" t="s">
        <v>1757</v>
      </c>
      <c r="F2844" s="2" t="s">
        <v>1769</v>
      </c>
      <c r="G2844" s="2" t="s">
        <v>1769</v>
      </c>
    </row>
    <row r="2845" spans="1:7">
      <c r="A2845" s="2">
        <v>76420</v>
      </c>
      <c r="B2845" s="2" t="s">
        <v>1741</v>
      </c>
      <c r="C2845" s="2" t="s">
        <v>1755</v>
      </c>
      <c r="D2845" s="2" t="s">
        <v>1166</v>
      </c>
      <c r="E2845" s="2" t="s">
        <v>1770</v>
      </c>
      <c r="F2845" s="2" t="s">
        <v>1770</v>
      </c>
      <c r="G2845" s="2" t="s">
        <v>1770</v>
      </c>
    </row>
    <row r="2846" spans="1:7">
      <c r="A2846" s="2">
        <v>76430</v>
      </c>
      <c r="B2846" s="2" t="s">
        <v>1741</v>
      </c>
      <c r="C2846" s="2" t="s">
        <v>1755</v>
      </c>
      <c r="D2846" s="2" t="s">
        <v>1166</v>
      </c>
      <c r="E2846" s="2" t="s">
        <v>1770</v>
      </c>
      <c r="F2846" s="2" t="s">
        <v>369</v>
      </c>
      <c r="G2846" s="2" t="s">
        <v>369</v>
      </c>
    </row>
    <row r="2847" spans="1:7">
      <c r="A2847" s="2">
        <v>76440</v>
      </c>
      <c r="B2847" s="2" t="s">
        <v>1741</v>
      </c>
      <c r="C2847" s="2" t="s">
        <v>1755</v>
      </c>
      <c r="D2847" s="2" t="s">
        <v>1166</v>
      </c>
      <c r="E2847" s="2" t="s">
        <v>1770</v>
      </c>
      <c r="F2847" s="2" t="s">
        <v>372</v>
      </c>
      <c r="G2847" s="2" t="s">
        <v>372</v>
      </c>
    </row>
    <row r="2848" spans="1:7">
      <c r="A2848" s="2">
        <v>76450</v>
      </c>
      <c r="B2848" s="2" t="s">
        <v>1741</v>
      </c>
      <c r="C2848" s="2" t="s">
        <v>1755</v>
      </c>
      <c r="D2848" s="2" t="s">
        <v>1166</v>
      </c>
      <c r="E2848" s="2" t="s">
        <v>1770</v>
      </c>
      <c r="F2848" s="2" t="s">
        <v>374</v>
      </c>
      <c r="G2848" s="2" t="s">
        <v>374</v>
      </c>
    </row>
    <row r="2849" spans="1:7">
      <c r="A2849" s="2">
        <v>76460</v>
      </c>
      <c r="B2849" s="2" t="s">
        <v>1741</v>
      </c>
      <c r="C2849" s="2" t="s">
        <v>1755</v>
      </c>
      <c r="D2849" s="2" t="s">
        <v>1166</v>
      </c>
      <c r="E2849" s="2" t="s">
        <v>1770</v>
      </c>
      <c r="F2849" s="2" t="s">
        <v>1758</v>
      </c>
      <c r="G2849" s="2" t="s">
        <v>1758</v>
      </c>
    </row>
    <row r="2850" spans="1:7">
      <c r="A2850" s="2">
        <v>76470</v>
      </c>
      <c r="B2850" s="2" t="s">
        <v>1741</v>
      </c>
      <c r="C2850" s="2" t="s">
        <v>1755</v>
      </c>
      <c r="D2850" s="2" t="s">
        <v>1166</v>
      </c>
      <c r="E2850" s="2" t="s">
        <v>1770</v>
      </c>
      <c r="F2850" s="2" t="s">
        <v>377</v>
      </c>
      <c r="G2850" s="2" t="s">
        <v>377</v>
      </c>
    </row>
    <row r="2851" spans="1:7">
      <c r="A2851" s="2">
        <v>76480</v>
      </c>
      <c r="B2851" s="2" t="s">
        <v>1741</v>
      </c>
      <c r="C2851" s="2" t="s">
        <v>1755</v>
      </c>
      <c r="D2851" s="2" t="s">
        <v>1166</v>
      </c>
      <c r="E2851" s="2" t="s">
        <v>1770</v>
      </c>
      <c r="F2851" s="2" t="s">
        <v>378</v>
      </c>
      <c r="G2851" s="2" t="s">
        <v>378</v>
      </c>
    </row>
    <row r="2852" spans="1:7">
      <c r="A2852" s="2">
        <v>76490</v>
      </c>
      <c r="B2852" s="2" t="s">
        <v>1741</v>
      </c>
      <c r="C2852" s="2" t="s">
        <v>1755</v>
      </c>
      <c r="D2852" s="2" t="s">
        <v>1166</v>
      </c>
      <c r="E2852" s="2" t="s">
        <v>1770</v>
      </c>
      <c r="F2852" s="2" t="s">
        <v>379</v>
      </c>
      <c r="G2852" s="2" t="s">
        <v>379</v>
      </c>
    </row>
    <row r="2853" spans="1:7">
      <c r="A2853" s="2">
        <v>76500</v>
      </c>
      <c r="B2853" s="2" t="s">
        <v>1741</v>
      </c>
      <c r="C2853" s="2" t="s">
        <v>1755</v>
      </c>
      <c r="D2853" s="2" t="s">
        <v>1166</v>
      </c>
      <c r="E2853" s="2" t="s">
        <v>1770</v>
      </c>
      <c r="F2853" s="2" t="s">
        <v>1759</v>
      </c>
      <c r="G2853" s="2" t="s">
        <v>1759</v>
      </c>
    </row>
    <row r="2854" spans="1:7">
      <c r="A2854" s="2">
        <v>76510</v>
      </c>
      <c r="B2854" s="2" t="s">
        <v>1741</v>
      </c>
      <c r="C2854" s="2" t="s">
        <v>1755</v>
      </c>
      <c r="D2854" s="2" t="s">
        <v>1166</v>
      </c>
      <c r="E2854" s="2" t="s">
        <v>1770</v>
      </c>
      <c r="F2854" s="2" t="s">
        <v>1760</v>
      </c>
      <c r="G2854" s="2" t="s">
        <v>1760</v>
      </c>
    </row>
    <row r="2855" spans="1:7">
      <c r="A2855" s="2">
        <v>76520</v>
      </c>
      <c r="B2855" s="2" t="s">
        <v>1741</v>
      </c>
      <c r="C2855" s="2" t="s">
        <v>1755</v>
      </c>
      <c r="D2855" s="2" t="s">
        <v>1166</v>
      </c>
      <c r="E2855" s="2" t="s">
        <v>1770</v>
      </c>
      <c r="F2855" s="2" t="s">
        <v>383</v>
      </c>
      <c r="G2855" s="2" t="s">
        <v>383</v>
      </c>
    </row>
    <row r="2856" spans="1:7">
      <c r="A2856" s="2">
        <v>76530</v>
      </c>
      <c r="B2856" s="2" t="s">
        <v>1741</v>
      </c>
      <c r="C2856" s="2" t="s">
        <v>1755</v>
      </c>
      <c r="D2856" s="2" t="s">
        <v>1166</v>
      </c>
      <c r="E2856" s="2" t="s">
        <v>1770</v>
      </c>
      <c r="F2856" s="2" t="s">
        <v>1771</v>
      </c>
      <c r="G2856" s="2" t="s">
        <v>1771</v>
      </c>
    </row>
    <row r="2857" spans="1:7">
      <c r="A2857" s="2">
        <v>76540</v>
      </c>
      <c r="B2857" s="2" t="s">
        <v>1741</v>
      </c>
      <c r="C2857" s="2" t="s">
        <v>1755</v>
      </c>
      <c r="D2857" s="2" t="s">
        <v>1166</v>
      </c>
      <c r="E2857" s="2" t="s">
        <v>1770</v>
      </c>
      <c r="F2857" s="2" t="s">
        <v>1772</v>
      </c>
      <c r="G2857" s="2" t="s">
        <v>1772</v>
      </c>
    </row>
    <row r="2858" spans="1:7">
      <c r="A2858" s="2">
        <v>76550</v>
      </c>
      <c r="B2858" s="2" t="s">
        <v>1741</v>
      </c>
      <c r="C2858" s="2" t="s">
        <v>1755</v>
      </c>
      <c r="D2858" s="2" t="s">
        <v>1166</v>
      </c>
      <c r="E2858" s="2" t="s">
        <v>1770</v>
      </c>
      <c r="F2858" s="2" t="s">
        <v>1773</v>
      </c>
      <c r="G2858" s="2" t="s">
        <v>1773</v>
      </c>
    </row>
    <row r="2859" spans="1:7">
      <c r="A2859" s="2">
        <v>76560</v>
      </c>
      <c r="B2859" s="2" t="s">
        <v>1741</v>
      </c>
      <c r="C2859" s="2" t="s">
        <v>1755</v>
      </c>
      <c r="D2859" s="2" t="s">
        <v>1166</v>
      </c>
      <c r="E2859" s="2" t="s">
        <v>1770</v>
      </c>
      <c r="F2859" s="2" t="s">
        <v>1774</v>
      </c>
      <c r="G2859" s="2" t="s">
        <v>1774</v>
      </c>
    </row>
    <row r="2860" spans="1:7">
      <c r="A2860" s="2">
        <v>76570</v>
      </c>
      <c r="B2860" s="2" t="s">
        <v>1741</v>
      </c>
      <c r="C2860" s="2" t="s">
        <v>1755</v>
      </c>
      <c r="D2860" s="2" t="s">
        <v>1166</v>
      </c>
      <c r="E2860" s="2" t="s">
        <v>1770</v>
      </c>
      <c r="F2860" s="2" t="s">
        <v>1775</v>
      </c>
      <c r="G2860" s="2" t="s">
        <v>1775</v>
      </c>
    </row>
    <row r="2861" spans="1:7">
      <c r="A2861" s="2">
        <v>76580</v>
      </c>
      <c r="B2861" s="2" t="s">
        <v>1741</v>
      </c>
      <c r="C2861" s="2" t="s">
        <v>1755</v>
      </c>
      <c r="D2861" s="2" t="s">
        <v>1166</v>
      </c>
      <c r="E2861" s="2" t="s">
        <v>1770</v>
      </c>
      <c r="F2861" s="2" t="s">
        <v>1776</v>
      </c>
      <c r="G2861" s="2" t="s">
        <v>1776</v>
      </c>
    </row>
    <row r="2862" spans="1:7">
      <c r="A2862" s="2">
        <v>76590</v>
      </c>
      <c r="B2862" s="2" t="s">
        <v>1741</v>
      </c>
      <c r="C2862" s="2" t="s">
        <v>1755</v>
      </c>
      <c r="D2862" s="2" t="s">
        <v>1166</v>
      </c>
      <c r="E2862" s="2" t="s">
        <v>1770</v>
      </c>
      <c r="F2862" s="2" t="s">
        <v>1777</v>
      </c>
      <c r="G2862" s="2" t="s">
        <v>1777</v>
      </c>
    </row>
    <row r="2863" spans="1:7">
      <c r="A2863" s="2">
        <v>76600</v>
      </c>
      <c r="B2863" s="2" t="s">
        <v>1741</v>
      </c>
      <c r="C2863" s="2" t="s">
        <v>1755</v>
      </c>
      <c r="D2863" s="2" t="s">
        <v>1166</v>
      </c>
      <c r="E2863" s="2" t="s">
        <v>1770</v>
      </c>
      <c r="F2863" s="2" t="s">
        <v>1778</v>
      </c>
      <c r="G2863" s="2" t="s">
        <v>1778</v>
      </c>
    </row>
    <row r="2864" spans="1:7">
      <c r="A2864" s="2">
        <v>76610</v>
      </c>
      <c r="B2864" s="2" t="s">
        <v>1741</v>
      </c>
      <c r="C2864" s="2" t="s">
        <v>1755</v>
      </c>
      <c r="D2864" s="2" t="s">
        <v>1166</v>
      </c>
      <c r="E2864" s="2" t="s">
        <v>1770</v>
      </c>
      <c r="F2864" s="2" t="s">
        <v>1779</v>
      </c>
      <c r="G2864" s="2" t="s">
        <v>1779</v>
      </c>
    </row>
    <row r="2865" spans="1:14">
      <c r="A2865" s="2">
        <v>76620</v>
      </c>
      <c r="B2865" s="2" t="s">
        <v>1741</v>
      </c>
      <c r="C2865" s="2" t="s">
        <v>1755</v>
      </c>
      <c r="D2865" s="2" t="s">
        <v>1280</v>
      </c>
      <c r="E2865" s="2" t="s">
        <v>1757</v>
      </c>
      <c r="F2865" s="2" t="s">
        <v>1757</v>
      </c>
      <c r="G2865" s="2" t="s">
        <v>1757</v>
      </c>
      <c r="H2865" s="3" t="s">
        <v>2389</v>
      </c>
      <c r="I2865" s="3">
        <v>283662.9</v>
      </c>
      <c r="J2865" s="3">
        <v>250717.3</v>
      </c>
      <c r="K2865" s="3">
        <v>140500.9</v>
      </c>
      <c r="L2865" s="3" t="s">
        <v>2390</v>
      </c>
      <c r="M2865" s="3">
        <v>107946</v>
      </c>
      <c r="N2865" s="3">
        <v>109020</v>
      </c>
    </row>
    <row r="2866" spans="1:14">
      <c r="A2866" s="2">
        <v>76630</v>
      </c>
      <c r="B2866" s="2" t="s">
        <v>1741</v>
      </c>
      <c r="C2866" s="2" t="s">
        <v>1755</v>
      </c>
      <c r="D2866" s="2" t="s">
        <v>1280</v>
      </c>
      <c r="E2866" s="2" t="s">
        <v>1757</v>
      </c>
      <c r="F2866" s="2" t="s">
        <v>369</v>
      </c>
      <c r="G2866" s="2" t="s">
        <v>369</v>
      </c>
      <c r="H2866" s="3" t="s">
        <v>2391</v>
      </c>
      <c r="I2866" s="3">
        <v>28264.3</v>
      </c>
      <c r="J2866" s="3">
        <v>26338.2</v>
      </c>
      <c r="K2866" s="3">
        <v>26305.5</v>
      </c>
      <c r="L2866" s="3" t="s">
        <v>2392</v>
      </c>
      <c r="M2866" s="3">
        <v>17691</v>
      </c>
      <c r="N2866" s="3">
        <v>16502</v>
      </c>
    </row>
    <row r="2867" spans="1:14">
      <c r="A2867" s="2">
        <v>76640</v>
      </c>
      <c r="B2867" s="2" t="s">
        <v>1741</v>
      </c>
      <c r="C2867" s="2" t="s">
        <v>1755</v>
      </c>
      <c r="D2867" s="2" t="s">
        <v>1280</v>
      </c>
      <c r="E2867" s="2" t="s">
        <v>1757</v>
      </c>
      <c r="F2867" s="2" t="s">
        <v>372</v>
      </c>
      <c r="G2867" s="2" t="s">
        <v>372</v>
      </c>
      <c r="H2867" s="3" t="s">
        <v>2393</v>
      </c>
      <c r="I2867" s="3">
        <v>632</v>
      </c>
      <c r="J2867" s="3">
        <v>3328.1</v>
      </c>
      <c r="K2867" s="3">
        <v>3766.2</v>
      </c>
      <c r="L2867" s="3" t="s">
        <v>2394</v>
      </c>
      <c r="M2867" s="3">
        <v>3225</v>
      </c>
      <c r="N2867" s="3">
        <v>5497</v>
      </c>
    </row>
    <row r="2868" spans="1:7">
      <c r="A2868" s="2">
        <v>76650</v>
      </c>
      <c r="B2868" s="2" t="s">
        <v>1741</v>
      </c>
      <c r="C2868" s="2" t="s">
        <v>1755</v>
      </c>
      <c r="D2868" s="2" t="s">
        <v>1280</v>
      </c>
      <c r="E2868" s="2" t="s">
        <v>1757</v>
      </c>
      <c r="F2868" s="2" t="s">
        <v>374</v>
      </c>
      <c r="G2868" s="2" t="s">
        <v>374</v>
      </c>
    </row>
    <row r="2869" spans="1:7">
      <c r="A2869" s="2">
        <v>76660</v>
      </c>
      <c r="B2869" s="2" t="s">
        <v>1741</v>
      </c>
      <c r="C2869" s="2" t="s">
        <v>1755</v>
      </c>
      <c r="D2869" s="2" t="s">
        <v>1280</v>
      </c>
      <c r="E2869" s="2" t="s">
        <v>1757</v>
      </c>
      <c r="F2869" s="2" t="s">
        <v>1758</v>
      </c>
      <c r="G2869" s="2" t="s">
        <v>1758</v>
      </c>
    </row>
    <row r="2870" spans="1:14">
      <c r="A2870" s="2">
        <v>76670</v>
      </c>
      <c r="B2870" s="2" t="s">
        <v>1741</v>
      </c>
      <c r="C2870" s="2" t="s">
        <v>1755</v>
      </c>
      <c r="D2870" s="2" t="s">
        <v>1280</v>
      </c>
      <c r="E2870" s="2" t="s">
        <v>1757</v>
      </c>
      <c r="F2870" s="2" t="s">
        <v>377</v>
      </c>
      <c r="G2870" s="2" t="s">
        <v>377</v>
      </c>
      <c r="H2870" s="3" t="s">
        <v>2395</v>
      </c>
      <c r="I2870" s="3">
        <v>180934.6</v>
      </c>
      <c r="J2870" s="3">
        <v>127640.4</v>
      </c>
      <c r="K2870" s="3">
        <v>73116.1</v>
      </c>
      <c r="L2870" s="3" t="s">
        <v>2396</v>
      </c>
      <c r="M2870" s="3">
        <v>55355</v>
      </c>
      <c r="N2870" s="3">
        <v>46447</v>
      </c>
    </row>
    <row r="2871" spans="1:14">
      <c r="A2871" s="2">
        <v>76680</v>
      </c>
      <c r="B2871" s="2" t="s">
        <v>1741</v>
      </c>
      <c r="C2871" s="2" t="s">
        <v>1755</v>
      </c>
      <c r="D2871" s="2" t="s">
        <v>1280</v>
      </c>
      <c r="E2871" s="2" t="s">
        <v>1757</v>
      </c>
      <c r="F2871" s="2" t="s">
        <v>378</v>
      </c>
      <c r="G2871" s="2" t="s">
        <v>378</v>
      </c>
      <c r="H2871" s="3" t="s">
        <v>2397</v>
      </c>
      <c r="I2871" s="3">
        <v>425.3</v>
      </c>
      <c r="J2871" s="3">
        <v>187.2</v>
      </c>
      <c r="K2871" s="3">
        <v>225.3</v>
      </c>
      <c r="L2871" s="3" t="s">
        <v>2398</v>
      </c>
      <c r="M2871" s="3">
        <v>4388</v>
      </c>
      <c r="N2871" s="3">
        <v>59</v>
      </c>
    </row>
    <row r="2872" spans="1:14">
      <c r="A2872" s="2">
        <v>76690</v>
      </c>
      <c r="B2872" s="2" t="s">
        <v>1741</v>
      </c>
      <c r="C2872" s="2" t="s">
        <v>1755</v>
      </c>
      <c r="D2872" s="2" t="s">
        <v>1280</v>
      </c>
      <c r="E2872" s="2" t="s">
        <v>1757</v>
      </c>
      <c r="F2872" s="2" t="s">
        <v>379</v>
      </c>
      <c r="G2872" s="2" t="s">
        <v>379</v>
      </c>
      <c r="H2872" s="3" t="s">
        <v>2399</v>
      </c>
      <c r="I2872" s="3">
        <v>44341.2</v>
      </c>
      <c r="J2872" s="3">
        <v>37006</v>
      </c>
      <c r="K2872" s="3">
        <v>36630.6</v>
      </c>
      <c r="L2872" s="3" t="s">
        <v>2400</v>
      </c>
      <c r="M2872" s="3">
        <v>23585</v>
      </c>
      <c r="N2872" s="3">
        <v>31166</v>
      </c>
    </row>
    <row r="2873" spans="1:14">
      <c r="A2873" s="2">
        <v>76700</v>
      </c>
      <c r="B2873" s="2" t="s">
        <v>1741</v>
      </c>
      <c r="C2873" s="2" t="s">
        <v>1755</v>
      </c>
      <c r="D2873" s="2" t="s">
        <v>1280</v>
      </c>
      <c r="E2873" s="2" t="s">
        <v>1757</v>
      </c>
      <c r="F2873" s="2" t="s">
        <v>1759</v>
      </c>
      <c r="G2873" s="2" t="s">
        <v>1759</v>
      </c>
      <c r="H2873" s="3" t="s">
        <v>2401</v>
      </c>
      <c r="I2873" s="3">
        <v>48360.6</v>
      </c>
      <c r="J2873" s="3">
        <v>26979.2</v>
      </c>
      <c r="K2873" s="3">
        <v>27185</v>
      </c>
      <c r="L2873" s="3" t="s">
        <v>2274</v>
      </c>
      <c r="M2873" s="3">
        <v>2069</v>
      </c>
      <c r="N2873" s="3">
        <v>1579</v>
      </c>
    </row>
    <row r="2874" spans="1:14">
      <c r="A2874" s="2">
        <v>76710</v>
      </c>
      <c r="B2874" s="2" t="s">
        <v>1741</v>
      </c>
      <c r="C2874" s="2" t="s">
        <v>1755</v>
      </c>
      <c r="D2874" s="2" t="s">
        <v>1280</v>
      </c>
      <c r="E2874" s="2" t="s">
        <v>1757</v>
      </c>
      <c r="F2874" s="2" t="s">
        <v>1760</v>
      </c>
      <c r="G2874" s="2" t="s">
        <v>1760</v>
      </c>
      <c r="H2874" s="3" t="s">
        <v>2402</v>
      </c>
      <c r="I2874" s="3">
        <v>22722</v>
      </c>
      <c r="J2874" s="3">
        <v>57701.9</v>
      </c>
      <c r="K2874" s="3">
        <v>2894.4</v>
      </c>
      <c r="L2874" s="3" t="s">
        <v>2403</v>
      </c>
      <c r="M2874" s="3">
        <v>1119</v>
      </c>
      <c r="N2874" s="3">
        <v>5607</v>
      </c>
    </row>
    <row r="2875" spans="1:14">
      <c r="A2875" s="2">
        <v>76720</v>
      </c>
      <c r="B2875" s="2" t="s">
        <v>1741</v>
      </c>
      <c r="C2875" s="2" t="s">
        <v>1755</v>
      </c>
      <c r="D2875" s="2" t="s">
        <v>1280</v>
      </c>
      <c r="E2875" s="2" t="s">
        <v>1757</v>
      </c>
      <c r="F2875" s="2" t="s">
        <v>383</v>
      </c>
      <c r="G2875" s="2" t="s">
        <v>383</v>
      </c>
      <c r="H2875" s="3" t="s">
        <v>2404</v>
      </c>
      <c r="I2875" s="3">
        <v>5356.7</v>
      </c>
      <c r="J2875" s="3">
        <v>-2115.3</v>
      </c>
      <c r="K2875" s="3">
        <v>-2563.5</v>
      </c>
      <c r="L2875" s="3" t="s">
        <v>2405</v>
      </c>
      <c r="M2875" s="3">
        <v>515</v>
      </c>
      <c r="N2875" s="3">
        <v>2163</v>
      </c>
    </row>
    <row r="2876" spans="1:14">
      <c r="A2876" s="2">
        <v>76730</v>
      </c>
      <c r="B2876" s="2" t="s">
        <v>1741</v>
      </c>
      <c r="C2876" s="2" t="s">
        <v>1755</v>
      </c>
      <c r="D2876" s="2" t="s">
        <v>1280</v>
      </c>
      <c r="E2876" s="2" t="s">
        <v>1757</v>
      </c>
      <c r="F2876" s="2" t="s">
        <v>1761</v>
      </c>
      <c r="G2876" s="2" t="s">
        <v>1761</v>
      </c>
      <c r="H2876" s="3" t="s">
        <v>2406</v>
      </c>
      <c r="I2876" s="3">
        <v>362.8</v>
      </c>
      <c r="J2876" s="3">
        <v>374.9</v>
      </c>
      <c r="K2876" s="3">
        <v>1831</v>
      </c>
      <c r="L2876" s="3" t="s">
        <v>2407</v>
      </c>
      <c r="M2876" s="3">
        <v>1609</v>
      </c>
      <c r="N2876" s="3">
        <v>203</v>
      </c>
    </row>
    <row r="2877" spans="1:14">
      <c r="A2877" s="2">
        <v>76740</v>
      </c>
      <c r="B2877" s="2" t="s">
        <v>1741</v>
      </c>
      <c r="C2877" s="2" t="s">
        <v>1755</v>
      </c>
      <c r="D2877" s="2" t="s">
        <v>1280</v>
      </c>
      <c r="E2877" s="2" t="s">
        <v>1757</v>
      </c>
      <c r="F2877" s="2" t="s">
        <v>1762</v>
      </c>
      <c r="G2877" s="2" t="s">
        <v>1762</v>
      </c>
      <c r="H2877" s="3" t="s">
        <v>2408</v>
      </c>
      <c r="I2877" s="3">
        <v>34094.1</v>
      </c>
      <c r="J2877" s="3">
        <v>30931.3</v>
      </c>
      <c r="K2877" s="3">
        <v>26349.4</v>
      </c>
      <c r="L2877" s="3" t="s">
        <v>2409</v>
      </c>
      <c r="M2877" s="3">
        <v>19489</v>
      </c>
      <c r="N2877" s="3">
        <v>16572</v>
      </c>
    </row>
    <row r="2878" spans="1:14">
      <c r="A2878" s="2">
        <v>76750</v>
      </c>
      <c r="B2878" s="2" t="s">
        <v>1741</v>
      </c>
      <c r="C2878" s="2" t="s">
        <v>1755</v>
      </c>
      <c r="D2878" s="2" t="s">
        <v>1280</v>
      </c>
      <c r="E2878" s="2" t="s">
        <v>1757</v>
      </c>
      <c r="F2878" s="2" t="s">
        <v>1763</v>
      </c>
      <c r="G2878" s="2" t="s">
        <v>1763</v>
      </c>
      <c r="H2878" s="3" t="s">
        <v>2410</v>
      </c>
      <c r="I2878" s="3">
        <v>1156.1</v>
      </c>
      <c r="J2878" s="3">
        <v>1412.5</v>
      </c>
      <c r="K2878" s="3">
        <v>577</v>
      </c>
      <c r="L2878" s="3" t="s">
        <v>2411</v>
      </c>
      <c r="M2878" s="3">
        <v>2745</v>
      </c>
      <c r="N2878" s="3">
        <v>1662</v>
      </c>
    </row>
    <row r="2879" spans="1:14">
      <c r="A2879" s="2">
        <v>76760</v>
      </c>
      <c r="B2879" s="2" t="s">
        <v>1741</v>
      </c>
      <c r="C2879" s="2" t="s">
        <v>1755</v>
      </c>
      <c r="D2879" s="2" t="s">
        <v>1280</v>
      </c>
      <c r="E2879" s="2" t="s">
        <v>1757</v>
      </c>
      <c r="F2879" s="2" t="s">
        <v>1764</v>
      </c>
      <c r="G2879" s="2" t="s">
        <v>1764</v>
      </c>
      <c r="H2879" s="3" t="s">
        <v>2412</v>
      </c>
      <c r="I2879" s="3">
        <v>962.9</v>
      </c>
      <c r="J2879" s="3">
        <v>645.3</v>
      </c>
      <c r="K2879" s="3">
        <v>507.4</v>
      </c>
      <c r="L2879" s="3" t="s">
        <v>2413</v>
      </c>
      <c r="M2879" s="3">
        <v>412</v>
      </c>
      <c r="N2879" s="3">
        <v>160</v>
      </c>
    </row>
    <row r="2880" spans="1:14">
      <c r="A2880" s="2">
        <v>76770</v>
      </c>
      <c r="B2880" s="2" t="s">
        <v>1741</v>
      </c>
      <c r="C2880" s="2" t="s">
        <v>1755</v>
      </c>
      <c r="D2880" s="2" t="s">
        <v>1280</v>
      </c>
      <c r="E2880" s="2" t="s">
        <v>1757</v>
      </c>
      <c r="F2880" s="2" t="s">
        <v>1765</v>
      </c>
      <c r="G2880" s="2" t="s">
        <v>1765</v>
      </c>
      <c r="H2880" s="3" t="s">
        <v>2414</v>
      </c>
      <c r="I2880" s="3">
        <v>140103.5</v>
      </c>
      <c r="J2880" s="3">
        <v>72498.2</v>
      </c>
      <c r="K2880" s="3">
        <v>54603.4</v>
      </c>
      <c r="L2880" s="3" t="s">
        <v>2415</v>
      </c>
      <c r="M2880" s="3">
        <v>24187</v>
      </c>
      <c r="N2880" s="3">
        <v>22635</v>
      </c>
    </row>
    <row r="2881" spans="1:14">
      <c r="A2881" s="2">
        <v>76780</v>
      </c>
      <c r="B2881" s="2" t="s">
        <v>1741</v>
      </c>
      <c r="C2881" s="2" t="s">
        <v>1755</v>
      </c>
      <c r="D2881" s="2" t="s">
        <v>1280</v>
      </c>
      <c r="E2881" s="2" t="s">
        <v>1757</v>
      </c>
      <c r="F2881" s="2" t="s">
        <v>1766</v>
      </c>
      <c r="G2881" s="2" t="s">
        <v>1766</v>
      </c>
      <c r="H2881" s="3" t="s">
        <v>2416</v>
      </c>
      <c r="I2881" s="3">
        <v>55608.9</v>
      </c>
      <c r="J2881" s="3">
        <v>88221.6</v>
      </c>
      <c r="K2881" s="3">
        <v>34318.9</v>
      </c>
      <c r="L2881" s="3" t="s">
        <v>2417</v>
      </c>
      <c r="M2881" s="3">
        <v>27632</v>
      </c>
      <c r="N2881" s="3">
        <v>20925</v>
      </c>
    </row>
    <row r="2882" spans="1:14">
      <c r="A2882" s="2">
        <v>76790</v>
      </c>
      <c r="B2882" s="2" t="s">
        <v>1741</v>
      </c>
      <c r="C2882" s="2" t="s">
        <v>1755</v>
      </c>
      <c r="D2882" s="2" t="s">
        <v>1280</v>
      </c>
      <c r="E2882" s="2" t="s">
        <v>1757</v>
      </c>
      <c r="F2882" s="2" t="s">
        <v>1767</v>
      </c>
      <c r="G2882" s="2" t="s">
        <v>1767</v>
      </c>
      <c r="H2882" s="3" t="s">
        <v>2418</v>
      </c>
      <c r="I2882" s="3">
        <v>13225.9</v>
      </c>
      <c r="J2882" s="3">
        <v>32969.1</v>
      </c>
      <c r="K2882" s="3">
        <v>1508.7</v>
      </c>
      <c r="L2882" s="3" t="s">
        <v>2419</v>
      </c>
      <c r="M2882" s="3">
        <v>6047</v>
      </c>
      <c r="N2882" s="3">
        <v>351</v>
      </c>
    </row>
    <row r="2883" spans="1:14">
      <c r="A2883" s="2">
        <v>76800</v>
      </c>
      <c r="B2883" s="2" t="s">
        <v>1741</v>
      </c>
      <c r="C2883" s="2" t="s">
        <v>1755</v>
      </c>
      <c r="D2883" s="2" t="s">
        <v>1280</v>
      </c>
      <c r="E2883" s="2" t="s">
        <v>1757</v>
      </c>
      <c r="F2883" s="2" t="s">
        <v>1768</v>
      </c>
      <c r="G2883" s="2" t="s">
        <v>1768</v>
      </c>
      <c r="H2883" s="3" t="s">
        <v>2420</v>
      </c>
      <c r="I2883" s="3">
        <v>80.6</v>
      </c>
      <c r="J2883" s="3">
        <v>35.7</v>
      </c>
      <c r="K2883" s="3">
        <v>0.8</v>
      </c>
      <c r="L2883" s="3" t="s">
        <v>375</v>
      </c>
      <c r="M2883" s="3">
        <v>15</v>
      </c>
      <c r="N2883" s="3">
        <v>3</v>
      </c>
    </row>
    <row r="2884" spans="1:14">
      <c r="A2884" s="2">
        <v>76810</v>
      </c>
      <c r="B2884" s="2" t="s">
        <v>1741</v>
      </c>
      <c r="C2884" s="2" t="s">
        <v>1755</v>
      </c>
      <c r="D2884" s="2" t="s">
        <v>1280</v>
      </c>
      <c r="E2884" s="2" t="s">
        <v>1757</v>
      </c>
      <c r="F2884" s="2" t="s">
        <v>1769</v>
      </c>
      <c r="G2884" s="2" t="s">
        <v>1769</v>
      </c>
      <c r="H2884" s="3" t="s">
        <v>2421</v>
      </c>
      <c r="I2884" s="3">
        <v>38068.1</v>
      </c>
      <c r="J2884" s="3">
        <v>23628.7</v>
      </c>
      <c r="K2884" s="3">
        <v>20804.3</v>
      </c>
      <c r="L2884" s="3" t="s">
        <v>2422</v>
      </c>
      <c r="M2884" s="3">
        <v>25811</v>
      </c>
      <c r="N2884" s="3">
        <v>46510</v>
      </c>
    </row>
    <row r="2885" spans="1:14">
      <c r="A2885" s="2">
        <v>76820</v>
      </c>
      <c r="B2885" s="2" t="s">
        <v>1741</v>
      </c>
      <c r="C2885" s="2" t="s">
        <v>1755</v>
      </c>
      <c r="D2885" s="2" t="s">
        <v>1280</v>
      </c>
      <c r="E2885" s="2" t="s">
        <v>1770</v>
      </c>
      <c r="F2885" s="2" t="s">
        <v>1770</v>
      </c>
      <c r="G2885" s="2" t="s">
        <v>1770</v>
      </c>
      <c r="H2885" s="3" t="s">
        <v>2423</v>
      </c>
      <c r="I2885" s="3">
        <v>54945.9</v>
      </c>
      <c r="J2885" s="3">
        <v>48596.3</v>
      </c>
      <c r="K2885" s="3">
        <v>67244.6</v>
      </c>
      <c r="L2885" s="3" t="s">
        <v>2424</v>
      </c>
      <c r="M2885" s="3">
        <v>45961</v>
      </c>
      <c r="N2885" s="3">
        <v>16752</v>
      </c>
    </row>
    <row r="2886" spans="1:14">
      <c r="A2886" s="2">
        <v>76830</v>
      </c>
      <c r="B2886" s="2" t="s">
        <v>1741</v>
      </c>
      <c r="C2886" s="2" t="s">
        <v>1755</v>
      </c>
      <c r="D2886" s="2" t="s">
        <v>1280</v>
      </c>
      <c r="E2886" s="2" t="s">
        <v>1770</v>
      </c>
      <c r="F2886" s="2" t="s">
        <v>369</v>
      </c>
      <c r="G2886" s="2" t="s">
        <v>369</v>
      </c>
      <c r="H2886" s="3"/>
      <c r="I2886" s="3">
        <v>98.1</v>
      </c>
      <c r="J2886" s="3">
        <v>36.5</v>
      </c>
      <c r="K2886" s="3">
        <v>120.5</v>
      </c>
      <c r="L2886" s="3" t="s">
        <v>2425</v>
      </c>
      <c r="M2886" s="3">
        <v>972</v>
      </c>
      <c r="N2886" s="3">
        <v>551</v>
      </c>
    </row>
    <row r="2887" spans="1:14">
      <c r="A2887" s="2">
        <v>76840</v>
      </c>
      <c r="B2887" s="2" t="s">
        <v>1741</v>
      </c>
      <c r="C2887" s="2" t="s">
        <v>1755</v>
      </c>
      <c r="D2887" s="2" t="s">
        <v>1280</v>
      </c>
      <c r="E2887" s="2" t="s">
        <v>1770</v>
      </c>
      <c r="F2887" s="2" t="s">
        <v>372</v>
      </c>
      <c r="G2887" s="2" t="s">
        <v>372</v>
      </c>
      <c r="H2887" s="3" t="s">
        <v>375</v>
      </c>
      <c r="I2887" s="3">
        <v>12.4</v>
      </c>
      <c r="J2887" s="3">
        <v>87.1</v>
      </c>
      <c r="K2887" s="3">
        <v>54.2</v>
      </c>
      <c r="L2887" s="3" t="s">
        <v>2426</v>
      </c>
      <c r="M2887" s="3">
        <v>81</v>
      </c>
      <c r="N2887" s="3">
        <v>120</v>
      </c>
    </row>
    <row r="2888" spans="1:14">
      <c r="A2888" s="2">
        <v>76850</v>
      </c>
      <c r="B2888" s="2" t="s">
        <v>1741</v>
      </c>
      <c r="C2888" s="2" t="s">
        <v>1755</v>
      </c>
      <c r="D2888" s="2" t="s">
        <v>1280</v>
      </c>
      <c r="E2888" s="2" t="s">
        <v>1770</v>
      </c>
      <c r="F2888" s="2" t="s">
        <v>374</v>
      </c>
      <c r="G2888" s="2" t="s">
        <v>374</v>
      </c>
      <c r="H2888" s="3"/>
      <c r="I2888" s="3"/>
      <c r="J2888" s="3"/>
      <c r="K2888" s="3"/>
      <c r="L2888" s="3"/>
      <c r="M2888" s="3"/>
      <c r="N2888" s="3">
        <v>77</v>
      </c>
    </row>
    <row r="2889" spans="1:14">
      <c r="A2889" s="2">
        <v>76860</v>
      </c>
      <c r="B2889" s="2" t="s">
        <v>1741</v>
      </c>
      <c r="C2889" s="2" t="s">
        <v>1755</v>
      </c>
      <c r="D2889" s="2" t="s">
        <v>1280</v>
      </c>
      <c r="E2889" s="2" t="s">
        <v>1770</v>
      </c>
      <c r="F2889" s="2" t="s">
        <v>1758</v>
      </c>
      <c r="G2889" s="2" t="s">
        <v>1758</v>
      </c>
      <c r="H2889" s="3"/>
      <c r="I2889" s="3"/>
      <c r="J2889" s="3"/>
      <c r="K2889" s="3"/>
      <c r="L2889" s="3"/>
      <c r="M2889" s="3"/>
      <c r="N2889" s="3">
        <v>15717</v>
      </c>
    </row>
    <row r="2890" spans="1:14">
      <c r="A2890" s="2">
        <v>76870</v>
      </c>
      <c r="B2890" s="2" t="s">
        <v>1741</v>
      </c>
      <c r="C2890" s="2" t="s">
        <v>1755</v>
      </c>
      <c r="D2890" s="2" t="s">
        <v>1280</v>
      </c>
      <c r="E2890" s="2" t="s">
        <v>1770</v>
      </c>
      <c r="F2890" s="2" t="s">
        <v>377</v>
      </c>
      <c r="G2890" s="2" t="s">
        <v>377</v>
      </c>
      <c r="H2890" s="3" t="s">
        <v>2427</v>
      </c>
      <c r="I2890" s="3">
        <v>25195.5</v>
      </c>
      <c r="J2890" s="3">
        <v>22239.1</v>
      </c>
      <c r="K2890" s="3">
        <v>35759.7</v>
      </c>
      <c r="L2890" s="3" t="s">
        <v>2428</v>
      </c>
      <c r="M2890" s="3">
        <v>17285</v>
      </c>
      <c r="N2890" s="3">
        <v>7184</v>
      </c>
    </row>
    <row r="2891" spans="1:14">
      <c r="A2891" s="2">
        <v>76880</v>
      </c>
      <c r="B2891" s="2" t="s">
        <v>1741</v>
      </c>
      <c r="C2891" s="2" t="s">
        <v>1755</v>
      </c>
      <c r="D2891" s="2" t="s">
        <v>1280</v>
      </c>
      <c r="E2891" s="2" t="s">
        <v>1770</v>
      </c>
      <c r="F2891" s="2" t="s">
        <v>378</v>
      </c>
      <c r="G2891" s="2" t="s">
        <v>378</v>
      </c>
      <c r="H2891" s="3" t="s">
        <v>2429</v>
      </c>
      <c r="I2891" s="3">
        <v>9400.6</v>
      </c>
      <c r="J2891" s="3">
        <v>10837.5</v>
      </c>
      <c r="K2891" s="3">
        <v>11219</v>
      </c>
      <c r="L2891" s="3" t="s">
        <v>2430</v>
      </c>
      <c r="M2891" s="3">
        <v>6928</v>
      </c>
      <c r="N2891" s="3">
        <v>2727</v>
      </c>
    </row>
    <row r="2892" spans="1:14">
      <c r="A2892" s="2">
        <v>76890</v>
      </c>
      <c r="B2892" s="2" t="s">
        <v>1741</v>
      </c>
      <c r="C2892" s="2" t="s">
        <v>1755</v>
      </c>
      <c r="D2892" s="2" t="s">
        <v>1280</v>
      </c>
      <c r="E2892" s="2" t="s">
        <v>1770</v>
      </c>
      <c r="F2892" s="2" t="s">
        <v>379</v>
      </c>
      <c r="G2892" s="2" t="s">
        <v>379</v>
      </c>
      <c r="H2892" s="3" t="s">
        <v>2431</v>
      </c>
      <c r="I2892" s="3">
        <v>18315.6</v>
      </c>
      <c r="J2892" s="3">
        <v>12965.9</v>
      </c>
      <c r="K2892" s="3">
        <v>17635.2</v>
      </c>
      <c r="L2892" s="3" t="s">
        <v>2432</v>
      </c>
      <c r="M2892" s="3">
        <v>19175</v>
      </c>
      <c r="N2892" s="3">
        <v>4805</v>
      </c>
    </row>
    <row r="2893" spans="1:14">
      <c r="A2893" s="2">
        <v>76900</v>
      </c>
      <c r="B2893" s="2" t="s">
        <v>1741</v>
      </c>
      <c r="C2893" s="2" t="s">
        <v>1755</v>
      </c>
      <c r="D2893" s="2" t="s">
        <v>1280</v>
      </c>
      <c r="E2893" s="2" t="s">
        <v>1770</v>
      </c>
      <c r="F2893" s="2" t="s">
        <v>1759</v>
      </c>
      <c r="G2893" s="2" t="s">
        <v>1759</v>
      </c>
      <c r="H2893" s="3" t="s">
        <v>2433</v>
      </c>
      <c r="I2893" s="3">
        <v>9421.6</v>
      </c>
      <c r="J2893" s="3">
        <v>9722.1</v>
      </c>
      <c r="K2893" s="3">
        <v>7736.9</v>
      </c>
      <c r="L2893" s="3"/>
      <c r="M2893" s="3"/>
      <c r="N2893" s="3">
        <v>253</v>
      </c>
    </row>
    <row r="2894" spans="1:14">
      <c r="A2894" s="2">
        <v>76910</v>
      </c>
      <c r="B2894" s="2" t="s">
        <v>1741</v>
      </c>
      <c r="C2894" s="2" t="s">
        <v>1755</v>
      </c>
      <c r="D2894" s="2" t="s">
        <v>1280</v>
      </c>
      <c r="E2894" s="2" t="s">
        <v>1770</v>
      </c>
      <c r="F2894" s="2" t="s">
        <v>1760</v>
      </c>
      <c r="G2894" s="2" t="s">
        <v>1760</v>
      </c>
      <c r="H2894" s="3" t="s">
        <v>1507</v>
      </c>
      <c r="I2894" s="3">
        <v>934.4</v>
      </c>
      <c r="J2894" s="3">
        <v>1010.2</v>
      </c>
      <c r="K2894" s="3">
        <v>1465.6</v>
      </c>
      <c r="L2894" s="3" t="s">
        <v>2434</v>
      </c>
      <c r="M2894" s="3">
        <v>724</v>
      </c>
      <c r="N2894" s="3">
        <v>165</v>
      </c>
    </row>
    <row r="2895" spans="1:14">
      <c r="A2895" s="2">
        <v>76920</v>
      </c>
      <c r="B2895" s="2" t="s">
        <v>1741</v>
      </c>
      <c r="C2895" s="2" t="s">
        <v>1755</v>
      </c>
      <c r="D2895" s="2" t="s">
        <v>1280</v>
      </c>
      <c r="E2895" s="2" t="s">
        <v>1770</v>
      </c>
      <c r="F2895" s="2" t="s">
        <v>383</v>
      </c>
      <c r="G2895" s="2" t="s">
        <v>383</v>
      </c>
      <c r="H2895" s="3" t="s">
        <v>2435</v>
      </c>
      <c r="I2895" s="3">
        <v>838.4</v>
      </c>
      <c r="J2895" s="3">
        <v>1303.3</v>
      </c>
      <c r="K2895" s="3">
        <v>938.9</v>
      </c>
      <c r="L2895" s="3" t="s">
        <v>2436</v>
      </c>
      <c r="M2895" s="3">
        <v>795</v>
      </c>
      <c r="N2895" s="3">
        <v>871</v>
      </c>
    </row>
    <row r="2896" spans="1:14">
      <c r="A2896" s="2">
        <v>76930</v>
      </c>
      <c r="B2896" s="2" t="s">
        <v>1741</v>
      </c>
      <c r="C2896" s="2" t="s">
        <v>1755</v>
      </c>
      <c r="D2896" s="2" t="s">
        <v>1280</v>
      </c>
      <c r="E2896" s="2" t="s">
        <v>1770</v>
      </c>
      <c r="F2896" s="2" t="s">
        <v>1771</v>
      </c>
      <c r="G2896" s="2" t="s">
        <v>1771</v>
      </c>
      <c r="H2896" s="3" t="s">
        <v>2437</v>
      </c>
      <c r="I2896" s="3">
        <v>7378</v>
      </c>
      <c r="J2896" s="3">
        <v>8817.3</v>
      </c>
      <c r="K2896" s="3">
        <v>7472.9</v>
      </c>
      <c r="L2896" s="3" t="s">
        <v>2438</v>
      </c>
      <c r="M2896" s="3">
        <v>19737</v>
      </c>
      <c r="N2896" s="3">
        <v>9328</v>
      </c>
    </row>
    <row r="2897" spans="1:14">
      <c r="A2897" s="2">
        <v>76940</v>
      </c>
      <c r="B2897" s="2" t="s">
        <v>1741</v>
      </c>
      <c r="C2897" s="2" t="s">
        <v>1755</v>
      </c>
      <c r="D2897" s="2" t="s">
        <v>1280</v>
      </c>
      <c r="E2897" s="2" t="s">
        <v>1770</v>
      </c>
      <c r="F2897" s="2" t="s">
        <v>1772</v>
      </c>
      <c r="G2897" s="2" t="s">
        <v>1772</v>
      </c>
      <c r="H2897" s="3" t="s">
        <v>2439</v>
      </c>
      <c r="I2897" s="3">
        <v>1235.3</v>
      </c>
      <c r="J2897" s="3">
        <v>833.3</v>
      </c>
      <c r="K2897" s="3">
        <v>638.3</v>
      </c>
      <c r="L2897" s="3" t="s">
        <v>2320</v>
      </c>
      <c r="M2897" s="3">
        <v>484</v>
      </c>
      <c r="N2897" s="3">
        <v>547</v>
      </c>
    </row>
    <row r="2898" spans="1:14">
      <c r="A2898" s="2">
        <v>76950</v>
      </c>
      <c r="B2898" s="2" t="s">
        <v>1741</v>
      </c>
      <c r="C2898" s="2" t="s">
        <v>1755</v>
      </c>
      <c r="D2898" s="2" t="s">
        <v>1280</v>
      </c>
      <c r="E2898" s="2" t="s">
        <v>1770</v>
      </c>
      <c r="F2898" s="2" t="s">
        <v>1773</v>
      </c>
      <c r="G2898" s="2" t="s">
        <v>1773</v>
      </c>
      <c r="H2898" s="3" t="s">
        <v>2440</v>
      </c>
      <c r="I2898" s="3">
        <v>383</v>
      </c>
      <c r="J2898" s="3">
        <v>447.4</v>
      </c>
      <c r="K2898" s="3">
        <v>222.8</v>
      </c>
      <c r="L2898" s="3" t="s">
        <v>445</v>
      </c>
      <c r="M2898" s="3">
        <v>135</v>
      </c>
      <c r="N2898" s="3">
        <v>32</v>
      </c>
    </row>
    <row r="2899" spans="1:14">
      <c r="A2899" s="2">
        <v>76960</v>
      </c>
      <c r="B2899" s="2" t="s">
        <v>1741</v>
      </c>
      <c r="C2899" s="2" t="s">
        <v>1755</v>
      </c>
      <c r="D2899" s="2" t="s">
        <v>1280</v>
      </c>
      <c r="E2899" s="2" t="s">
        <v>1770</v>
      </c>
      <c r="F2899" s="2" t="s">
        <v>1774</v>
      </c>
      <c r="G2899" s="2" t="s">
        <v>1774</v>
      </c>
      <c r="H2899" s="3" t="s">
        <v>2441</v>
      </c>
      <c r="I2899" s="3">
        <v>1076.8</v>
      </c>
      <c r="J2899" s="3">
        <v>1231.9</v>
      </c>
      <c r="K2899" s="3">
        <v>691.5</v>
      </c>
      <c r="L2899" s="3" t="s">
        <v>2442</v>
      </c>
      <c r="M2899" s="3">
        <v>3646</v>
      </c>
      <c r="N2899" s="3">
        <v>990</v>
      </c>
    </row>
    <row r="2900" spans="1:14">
      <c r="A2900" s="2">
        <v>76970</v>
      </c>
      <c r="B2900" s="2" t="s">
        <v>1741</v>
      </c>
      <c r="C2900" s="2" t="s">
        <v>1755</v>
      </c>
      <c r="D2900" s="2" t="s">
        <v>1280</v>
      </c>
      <c r="E2900" s="2" t="s">
        <v>1770</v>
      </c>
      <c r="F2900" s="2" t="s">
        <v>1775</v>
      </c>
      <c r="G2900" s="2" t="s">
        <v>1775</v>
      </c>
      <c r="H2900" s="3" t="s">
        <v>2443</v>
      </c>
      <c r="I2900" s="3">
        <v>1696.6</v>
      </c>
      <c r="J2900" s="3">
        <v>3548.5</v>
      </c>
      <c r="K2900" s="3">
        <v>2862.2</v>
      </c>
      <c r="L2900" s="3" t="s">
        <v>2444</v>
      </c>
      <c r="M2900" s="3">
        <v>1751</v>
      </c>
      <c r="N2900" s="3">
        <v>1255</v>
      </c>
    </row>
    <row r="2901" spans="1:14">
      <c r="A2901" s="2">
        <v>76980</v>
      </c>
      <c r="B2901" s="2" t="s">
        <v>1741</v>
      </c>
      <c r="C2901" s="2" t="s">
        <v>1755</v>
      </c>
      <c r="D2901" s="2" t="s">
        <v>1280</v>
      </c>
      <c r="E2901" s="2" t="s">
        <v>1770</v>
      </c>
      <c r="F2901" s="2" t="s">
        <v>1776</v>
      </c>
      <c r="G2901" s="2" t="s">
        <v>1776</v>
      </c>
      <c r="H2901" s="3" t="s">
        <v>2445</v>
      </c>
      <c r="I2901" s="3">
        <v>39022.5</v>
      </c>
      <c r="J2901" s="3">
        <v>29913.7</v>
      </c>
      <c r="K2901" s="3">
        <v>51907.2</v>
      </c>
      <c r="L2901" s="3"/>
      <c r="M2901" s="3"/>
      <c r="N2901" s="3">
        <v>2451</v>
      </c>
    </row>
    <row r="2902" spans="1:14">
      <c r="A2902" s="2">
        <v>76990</v>
      </c>
      <c r="B2902" s="2" t="s">
        <v>1741</v>
      </c>
      <c r="C2902" s="2" t="s">
        <v>1755</v>
      </c>
      <c r="D2902" s="2" t="s">
        <v>1280</v>
      </c>
      <c r="E2902" s="2" t="s">
        <v>1770</v>
      </c>
      <c r="F2902" s="2" t="s">
        <v>1777</v>
      </c>
      <c r="G2902" s="2" t="s">
        <v>1777</v>
      </c>
      <c r="H2902" s="3" t="s">
        <v>2446</v>
      </c>
      <c r="I2902" s="3">
        <v>2793.8</v>
      </c>
      <c r="J2902" s="3">
        <v>2779.7</v>
      </c>
      <c r="K2902" s="3">
        <v>2212.3</v>
      </c>
      <c r="L2902" s="3" t="s">
        <v>2447</v>
      </c>
      <c r="M2902" s="3">
        <v>2077</v>
      </c>
      <c r="N2902" s="3">
        <v>1702</v>
      </c>
    </row>
    <row r="2903" spans="1:14">
      <c r="A2903" s="2">
        <v>77000</v>
      </c>
      <c r="B2903" s="2" t="s">
        <v>1741</v>
      </c>
      <c r="C2903" s="2" t="s">
        <v>1755</v>
      </c>
      <c r="D2903" s="2" t="s">
        <v>1280</v>
      </c>
      <c r="E2903" s="2" t="s">
        <v>1770</v>
      </c>
      <c r="F2903" s="2" t="s">
        <v>1778</v>
      </c>
      <c r="G2903" s="2" t="s">
        <v>1778</v>
      </c>
      <c r="H2903" s="3" t="s">
        <v>2448</v>
      </c>
      <c r="I2903" s="3">
        <v>548.6</v>
      </c>
      <c r="J2903" s="3">
        <v>423.2</v>
      </c>
      <c r="K2903" s="3">
        <v>233.6</v>
      </c>
      <c r="L2903" s="3" t="s">
        <v>2449</v>
      </c>
      <c r="M2903" s="3">
        <v>57</v>
      </c>
      <c r="N2903" s="3">
        <v>76</v>
      </c>
    </row>
    <row r="2904" spans="1:14">
      <c r="A2904" s="2">
        <v>77010</v>
      </c>
      <c r="B2904" s="2" t="s">
        <v>1741</v>
      </c>
      <c r="C2904" s="2" t="s">
        <v>1755</v>
      </c>
      <c r="D2904" s="2" t="s">
        <v>1280</v>
      </c>
      <c r="E2904" s="2" t="s">
        <v>1770</v>
      </c>
      <c r="F2904" s="2" t="s">
        <v>1779</v>
      </c>
      <c r="G2904" s="2" t="s">
        <v>1779</v>
      </c>
      <c r="H2904" s="3" t="s">
        <v>2450</v>
      </c>
      <c r="I2904" s="3">
        <v>811.3</v>
      </c>
      <c r="J2904" s="3">
        <v>601.3</v>
      </c>
      <c r="K2904" s="3">
        <v>1003.8</v>
      </c>
      <c r="L2904" s="3" t="s">
        <v>2451</v>
      </c>
      <c r="M2904" s="3">
        <v>663</v>
      </c>
      <c r="N2904" s="3">
        <v>371</v>
      </c>
    </row>
    <row r="2905" spans="1:7">
      <c r="A2905" s="2">
        <v>77020</v>
      </c>
      <c r="B2905" s="2" t="s">
        <v>1741</v>
      </c>
      <c r="C2905" s="2" t="s">
        <v>2452</v>
      </c>
      <c r="D2905" s="2" t="s">
        <v>1756</v>
      </c>
      <c r="E2905" s="2" t="s">
        <v>57</v>
      </c>
      <c r="F2905" s="2" t="s">
        <v>57</v>
      </c>
      <c r="G2905" s="2" t="s">
        <v>57</v>
      </c>
    </row>
    <row r="2906" spans="1:7">
      <c r="A2906" s="2">
        <v>77030</v>
      </c>
      <c r="B2906" s="2" t="s">
        <v>1741</v>
      </c>
      <c r="C2906" s="2" t="s">
        <v>2452</v>
      </c>
      <c r="D2906" s="2" t="s">
        <v>1756</v>
      </c>
      <c r="E2906" s="2" t="s">
        <v>2453</v>
      </c>
      <c r="F2906" s="2" t="s">
        <v>2453</v>
      </c>
      <c r="G2906" s="2" t="s">
        <v>2453</v>
      </c>
    </row>
    <row r="2907" spans="1:7">
      <c r="A2907" s="2">
        <v>77040</v>
      </c>
      <c r="B2907" s="2" t="s">
        <v>1741</v>
      </c>
      <c r="C2907" s="2" t="s">
        <v>2452</v>
      </c>
      <c r="D2907" s="2" t="s">
        <v>1756</v>
      </c>
      <c r="E2907" s="2" t="s">
        <v>2453</v>
      </c>
      <c r="F2907" s="2" t="s">
        <v>369</v>
      </c>
      <c r="G2907" s="2" t="s">
        <v>369</v>
      </c>
    </row>
    <row r="2908" spans="1:7">
      <c r="A2908" s="2">
        <v>77050</v>
      </c>
      <c r="B2908" s="2" t="s">
        <v>1741</v>
      </c>
      <c r="C2908" s="2" t="s">
        <v>2452</v>
      </c>
      <c r="D2908" s="2" t="s">
        <v>1756</v>
      </c>
      <c r="E2908" s="2" t="s">
        <v>2453</v>
      </c>
      <c r="F2908" s="2" t="s">
        <v>372</v>
      </c>
      <c r="G2908" s="2" t="s">
        <v>372</v>
      </c>
    </row>
    <row r="2909" spans="1:7">
      <c r="A2909" s="2">
        <v>77060</v>
      </c>
      <c r="B2909" s="2" t="s">
        <v>1741</v>
      </c>
      <c r="C2909" s="2" t="s">
        <v>2452</v>
      </c>
      <c r="D2909" s="2" t="s">
        <v>1756</v>
      </c>
      <c r="E2909" s="2" t="s">
        <v>2453</v>
      </c>
      <c r="F2909" s="2" t="s">
        <v>374</v>
      </c>
      <c r="G2909" s="2" t="s">
        <v>374</v>
      </c>
    </row>
    <row r="2910" spans="1:7">
      <c r="A2910" s="2">
        <v>77070</v>
      </c>
      <c r="B2910" s="2" t="s">
        <v>1741</v>
      </c>
      <c r="C2910" s="2" t="s">
        <v>2452</v>
      </c>
      <c r="D2910" s="2" t="s">
        <v>1756</v>
      </c>
      <c r="E2910" s="2" t="s">
        <v>2453</v>
      </c>
      <c r="F2910" s="2" t="s">
        <v>1758</v>
      </c>
      <c r="G2910" s="2" t="s">
        <v>1758</v>
      </c>
    </row>
    <row r="2911" spans="1:7">
      <c r="A2911" s="2">
        <v>77080</v>
      </c>
      <c r="B2911" s="2" t="s">
        <v>1741</v>
      </c>
      <c r="C2911" s="2" t="s">
        <v>2452</v>
      </c>
      <c r="D2911" s="2" t="s">
        <v>1756</v>
      </c>
      <c r="E2911" s="2" t="s">
        <v>2453</v>
      </c>
      <c r="F2911" s="2" t="s">
        <v>377</v>
      </c>
      <c r="G2911" s="2" t="s">
        <v>377</v>
      </c>
    </row>
    <row r="2912" spans="1:7">
      <c r="A2912" s="2">
        <v>77090</v>
      </c>
      <c r="B2912" s="2" t="s">
        <v>1741</v>
      </c>
      <c r="C2912" s="2" t="s">
        <v>2452</v>
      </c>
      <c r="D2912" s="2" t="s">
        <v>1756</v>
      </c>
      <c r="E2912" s="2" t="s">
        <v>2453</v>
      </c>
      <c r="F2912" s="2" t="s">
        <v>378</v>
      </c>
      <c r="G2912" s="2" t="s">
        <v>378</v>
      </c>
    </row>
    <row r="2913" spans="1:7">
      <c r="A2913" s="2">
        <v>77100</v>
      </c>
      <c r="B2913" s="2" t="s">
        <v>1741</v>
      </c>
      <c r="C2913" s="2" t="s">
        <v>2452</v>
      </c>
      <c r="D2913" s="2" t="s">
        <v>1756</v>
      </c>
      <c r="E2913" s="2" t="s">
        <v>2453</v>
      </c>
      <c r="F2913" s="2" t="s">
        <v>379</v>
      </c>
      <c r="G2913" s="2" t="s">
        <v>379</v>
      </c>
    </row>
    <row r="2914" spans="1:7">
      <c r="A2914" s="2">
        <v>77110</v>
      </c>
      <c r="B2914" s="2" t="s">
        <v>1741</v>
      </c>
      <c r="C2914" s="2" t="s">
        <v>2452</v>
      </c>
      <c r="D2914" s="2" t="s">
        <v>1756</v>
      </c>
      <c r="E2914" s="2" t="s">
        <v>2453</v>
      </c>
      <c r="F2914" s="2" t="s">
        <v>1759</v>
      </c>
      <c r="G2914" s="2" t="s">
        <v>1759</v>
      </c>
    </row>
    <row r="2915" spans="1:7">
      <c r="A2915" s="2">
        <v>77120</v>
      </c>
      <c r="B2915" s="2" t="s">
        <v>1741</v>
      </c>
      <c r="C2915" s="2" t="s">
        <v>2452</v>
      </c>
      <c r="D2915" s="2" t="s">
        <v>1756</v>
      </c>
      <c r="E2915" s="2" t="s">
        <v>2453</v>
      </c>
      <c r="F2915" s="2" t="s">
        <v>1760</v>
      </c>
      <c r="G2915" s="2" t="s">
        <v>1760</v>
      </c>
    </row>
    <row r="2916" spans="1:7">
      <c r="A2916" s="2">
        <v>77130</v>
      </c>
      <c r="B2916" s="2" t="s">
        <v>1741</v>
      </c>
      <c r="C2916" s="2" t="s">
        <v>2452</v>
      </c>
      <c r="D2916" s="2" t="s">
        <v>1756</v>
      </c>
      <c r="E2916" s="2" t="s">
        <v>2453</v>
      </c>
      <c r="F2916" s="2" t="s">
        <v>383</v>
      </c>
      <c r="G2916" s="2" t="s">
        <v>383</v>
      </c>
    </row>
    <row r="2917" spans="1:7">
      <c r="A2917" s="2">
        <v>77140</v>
      </c>
      <c r="B2917" s="2" t="s">
        <v>1741</v>
      </c>
      <c r="C2917" s="2" t="s">
        <v>2452</v>
      </c>
      <c r="D2917" s="2" t="s">
        <v>1756</v>
      </c>
      <c r="E2917" s="2" t="s">
        <v>2454</v>
      </c>
      <c r="F2917" s="2" t="s">
        <v>2454</v>
      </c>
      <c r="G2917" s="2" t="s">
        <v>2454</v>
      </c>
    </row>
    <row r="2918" spans="1:7">
      <c r="A2918" s="2">
        <v>77150</v>
      </c>
      <c r="B2918" s="2" t="s">
        <v>1741</v>
      </c>
      <c r="C2918" s="2" t="s">
        <v>2452</v>
      </c>
      <c r="D2918" s="2" t="s">
        <v>1756</v>
      </c>
      <c r="E2918" s="2" t="s">
        <v>2454</v>
      </c>
      <c r="F2918" s="2" t="s">
        <v>369</v>
      </c>
      <c r="G2918" s="2" t="s">
        <v>369</v>
      </c>
    </row>
    <row r="2919" spans="1:7">
      <c r="A2919" s="2">
        <v>77160</v>
      </c>
      <c r="B2919" s="2" t="s">
        <v>1741</v>
      </c>
      <c r="C2919" s="2" t="s">
        <v>2452</v>
      </c>
      <c r="D2919" s="2" t="s">
        <v>1756</v>
      </c>
      <c r="E2919" s="2" t="s">
        <v>2454</v>
      </c>
      <c r="F2919" s="2" t="s">
        <v>372</v>
      </c>
      <c r="G2919" s="2" t="s">
        <v>372</v>
      </c>
    </row>
    <row r="2920" spans="1:7">
      <c r="A2920" s="2">
        <v>77170</v>
      </c>
      <c r="B2920" s="2" t="s">
        <v>1741</v>
      </c>
      <c r="C2920" s="2" t="s">
        <v>2452</v>
      </c>
      <c r="D2920" s="2" t="s">
        <v>1756</v>
      </c>
      <c r="E2920" s="2" t="s">
        <v>2454</v>
      </c>
      <c r="F2920" s="2" t="s">
        <v>374</v>
      </c>
      <c r="G2920" s="2" t="s">
        <v>374</v>
      </c>
    </row>
    <row r="2921" spans="1:7">
      <c r="A2921" s="2">
        <v>77180</v>
      </c>
      <c r="B2921" s="2" t="s">
        <v>1741</v>
      </c>
      <c r="C2921" s="2" t="s">
        <v>2452</v>
      </c>
      <c r="D2921" s="2" t="s">
        <v>1756</v>
      </c>
      <c r="E2921" s="2" t="s">
        <v>2454</v>
      </c>
      <c r="F2921" s="2" t="s">
        <v>1758</v>
      </c>
      <c r="G2921" s="2" t="s">
        <v>1758</v>
      </c>
    </row>
    <row r="2922" spans="1:7">
      <c r="A2922" s="2">
        <v>77190</v>
      </c>
      <c r="B2922" s="2" t="s">
        <v>1741</v>
      </c>
      <c r="C2922" s="2" t="s">
        <v>2452</v>
      </c>
      <c r="D2922" s="2" t="s">
        <v>1756</v>
      </c>
      <c r="E2922" s="2" t="s">
        <v>2454</v>
      </c>
      <c r="F2922" s="2" t="s">
        <v>377</v>
      </c>
      <c r="G2922" s="2" t="s">
        <v>377</v>
      </c>
    </row>
    <row r="2923" spans="1:7">
      <c r="A2923" s="2">
        <v>77200</v>
      </c>
      <c r="B2923" s="2" t="s">
        <v>1741</v>
      </c>
      <c r="C2923" s="2" t="s">
        <v>2452</v>
      </c>
      <c r="D2923" s="2" t="s">
        <v>1756</v>
      </c>
      <c r="E2923" s="2" t="s">
        <v>2454</v>
      </c>
      <c r="F2923" s="2" t="s">
        <v>378</v>
      </c>
      <c r="G2923" s="2" t="s">
        <v>378</v>
      </c>
    </row>
    <row r="2924" spans="1:7">
      <c r="A2924" s="2">
        <v>77210</v>
      </c>
      <c r="B2924" s="2" t="s">
        <v>1741</v>
      </c>
      <c r="C2924" s="2" t="s">
        <v>2452</v>
      </c>
      <c r="D2924" s="2" t="s">
        <v>1756</v>
      </c>
      <c r="E2924" s="2" t="s">
        <v>2454</v>
      </c>
      <c r="F2924" s="2" t="s">
        <v>379</v>
      </c>
      <c r="G2924" s="2" t="s">
        <v>379</v>
      </c>
    </row>
    <row r="2925" spans="1:7">
      <c r="A2925" s="2">
        <v>77220</v>
      </c>
      <c r="B2925" s="2" t="s">
        <v>1741</v>
      </c>
      <c r="C2925" s="2" t="s">
        <v>2452</v>
      </c>
      <c r="D2925" s="2" t="s">
        <v>1756</v>
      </c>
      <c r="E2925" s="2" t="s">
        <v>2454</v>
      </c>
      <c r="F2925" s="2" t="s">
        <v>1759</v>
      </c>
      <c r="G2925" s="2" t="s">
        <v>1759</v>
      </c>
    </row>
    <row r="2926" spans="1:7">
      <c r="A2926" s="2">
        <v>77230</v>
      </c>
      <c r="B2926" s="2" t="s">
        <v>1741</v>
      </c>
      <c r="C2926" s="2" t="s">
        <v>2452</v>
      </c>
      <c r="D2926" s="2" t="s">
        <v>1756</v>
      </c>
      <c r="E2926" s="2" t="s">
        <v>2454</v>
      </c>
      <c r="F2926" s="2" t="s">
        <v>1760</v>
      </c>
      <c r="G2926" s="2" t="s">
        <v>1760</v>
      </c>
    </row>
    <row r="2927" spans="1:7">
      <c r="A2927" s="2">
        <v>77240</v>
      </c>
      <c r="B2927" s="2" t="s">
        <v>1741</v>
      </c>
      <c r="C2927" s="2" t="s">
        <v>2452</v>
      </c>
      <c r="D2927" s="2" t="s">
        <v>1756</v>
      </c>
      <c r="E2927" s="2" t="s">
        <v>2454</v>
      </c>
      <c r="F2927" s="2" t="s">
        <v>383</v>
      </c>
      <c r="G2927" s="2" t="s">
        <v>383</v>
      </c>
    </row>
    <row r="2928" spans="1:7">
      <c r="A2928" s="2">
        <v>77250</v>
      </c>
      <c r="B2928" s="2" t="s">
        <v>1741</v>
      </c>
      <c r="C2928" s="2" t="s">
        <v>2452</v>
      </c>
      <c r="D2928" s="2" t="s">
        <v>838</v>
      </c>
      <c r="E2928" s="2" t="s">
        <v>57</v>
      </c>
      <c r="F2928" s="2" t="s">
        <v>57</v>
      </c>
      <c r="G2928" s="2" t="s">
        <v>57</v>
      </c>
    </row>
    <row r="2929" spans="1:7">
      <c r="A2929" s="2">
        <v>77260</v>
      </c>
      <c r="B2929" s="2" t="s">
        <v>1741</v>
      </c>
      <c r="C2929" s="2" t="s">
        <v>2452</v>
      </c>
      <c r="D2929" s="2" t="s">
        <v>838</v>
      </c>
      <c r="E2929" s="2" t="s">
        <v>2453</v>
      </c>
      <c r="F2929" s="2" t="s">
        <v>2453</v>
      </c>
      <c r="G2929" s="2" t="s">
        <v>2453</v>
      </c>
    </row>
    <row r="2930" spans="1:7">
      <c r="A2930" s="2">
        <v>77270</v>
      </c>
      <c r="B2930" s="2" t="s">
        <v>1741</v>
      </c>
      <c r="C2930" s="2" t="s">
        <v>2452</v>
      </c>
      <c r="D2930" s="2" t="s">
        <v>838</v>
      </c>
      <c r="E2930" s="2" t="s">
        <v>2453</v>
      </c>
      <c r="F2930" s="2" t="s">
        <v>369</v>
      </c>
      <c r="G2930" s="2" t="s">
        <v>369</v>
      </c>
    </row>
    <row r="2931" spans="1:7">
      <c r="A2931" s="2">
        <v>77280</v>
      </c>
      <c r="B2931" s="2" t="s">
        <v>1741</v>
      </c>
      <c r="C2931" s="2" t="s">
        <v>2452</v>
      </c>
      <c r="D2931" s="2" t="s">
        <v>838</v>
      </c>
      <c r="E2931" s="2" t="s">
        <v>2453</v>
      </c>
      <c r="F2931" s="2" t="s">
        <v>372</v>
      </c>
      <c r="G2931" s="2" t="s">
        <v>372</v>
      </c>
    </row>
    <row r="2932" spans="1:7">
      <c r="A2932" s="2">
        <v>77290</v>
      </c>
      <c r="B2932" s="2" t="s">
        <v>1741</v>
      </c>
      <c r="C2932" s="2" t="s">
        <v>2452</v>
      </c>
      <c r="D2932" s="2" t="s">
        <v>838</v>
      </c>
      <c r="E2932" s="2" t="s">
        <v>2453</v>
      </c>
      <c r="F2932" s="2" t="s">
        <v>374</v>
      </c>
      <c r="G2932" s="2" t="s">
        <v>374</v>
      </c>
    </row>
    <row r="2933" spans="1:7">
      <c r="A2933" s="2">
        <v>77300</v>
      </c>
      <c r="B2933" s="2" t="s">
        <v>1741</v>
      </c>
      <c r="C2933" s="2" t="s">
        <v>2452</v>
      </c>
      <c r="D2933" s="2" t="s">
        <v>838</v>
      </c>
      <c r="E2933" s="2" t="s">
        <v>2453</v>
      </c>
      <c r="F2933" s="2" t="s">
        <v>1758</v>
      </c>
      <c r="G2933" s="2" t="s">
        <v>1758</v>
      </c>
    </row>
    <row r="2934" spans="1:7">
      <c r="A2934" s="2">
        <v>77310</v>
      </c>
      <c r="B2934" s="2" t="s">
        <v>1741</v>
      </c>
      <c r="C2934" s="2" t="s">
        <v>2452</v>
      </c>
      <c r="D2934" s="2" t="s">
        <v>838</v>
      </c>
      <c r="E2934" s="2" t="s">
        <v>2453</v>
      </c>
      <c r="F2934" s="2" t="s">
        <v>377</v>
      </c>
      <c r="G2934" s="2" t="s">
        <v>377</v>
      </c>
    </row>
    <row r="2935" spans="1:7">
      <c r="A2935" s="2">
        <v>77320</v>
      </c>
      <c r="B2935" s="2" t="s">
        <v>1741</v>
      </c>
      <c r="C2935" s="2" t="s">
        <v>2452</v>
      </c>
      <c r="D2935" s="2" t="s">
        <v>838</v>
      </c>
      <c r="E2935" s="2" t="s">
        <v>2453</v>
      </c>
      <c r="F2935" s="2" t="s">
        <v>378</v>
      </c>
      <c r="G2935" s="2" t="s">
        <v>378</v>
      </c>
    </row>
    <row r="2936" spans="1:7">
      <c r="A2936" s="2">
        <v>77330</v>
      </c>
      <c r="B2936" s="2" t="s">
        <v>1741</v>
      </c>
      <c r="C2936" s="2" t="s">
        <v>2452</v>
      </c>
      <c r="D2936" s="2" t="s">
        <v>838</v>
      </c>
      <c r="E2936" s="2" t="s">
        <v>2453</v>
      </c>
      <c r="F2936" s="2" t="s">
        <v>379</v>
      </c>
      <c r="G2936" s="2" t="s">
        <v>379</v>
      </c>
    </row>
    <row r="2937" spans="1:7">
      <c r="A2937" s="2">
        <v>77340</v>
      </c>
      <c r="B2937" s="2" t="s">
        <v>1741</v>
      </c>
      <c r="C2937" s="2" t="s">
        <v>2452</v>
      </c>
      <c r="D2937" s="2" t="s">
        <v>838</v>
      </c>
      <c r="E2937" s="2" t="s">
        <v>2453</v>
      </c>
      <c r="F2937" s="2" t="s">
        <v>1759</v>
      </c>
      <c r="G2937" s="2" t="s">
        <v>1759</v>
      </c>
    </row>
    <row r="2938" spans="1:7">
      <c r="A2938" s="2">
        <v>77350</v>
      </c>
      <c r="B2938" s="2" t="s">
        <v>1741</v>
      </c>
      <c r="C2938" s="2" t="s">
        <v>2452</v>
      </c>
      <c r="D2938" s="2" t="s">
        <v>838</v>
      </c>
      <c r="E2938" s="2" t="s">
        <v>2453</v>
      </c>
      <c r="F2938" s="2" t="s">
        <v>1760</v>
      </c>
      <c r="G2938" s="2" t="s">
        <v>1760</v>
      </c>
    </row>
    <row r="2939" spans="1:7">
      <c r="A2939" s="2">
        <v>77360</v>
      </c>
      <c r="B2939" s="2" t="s">
        <v>1741</v>
      </c>
      <c r="C2939" s="2" t="s">
        <v>2452</v>
      </c>
      <c r="D2939" s="2" t="s">
        <v>838</v>
      </c>
      <c r="E2939" s="2" t="s">
        <v>2453</v>
      </c>
      <c r="F2939" s="2" t="s">
        <v>383</v>
      </c>
      <c r="G2939" s="2" t="s">
        <v>383</v>
      </c>
    </row>
    <row r="2940" spans="1:7">
      <c r="A2940" s="2">
        <v>77370</v>
      </c>
      <c r="B2940" s="2" t="s">
        <v>1741</v>
      </c>
      <c r="C2940" s="2" t="s">
        <v>2452</v>
      </c>
      <c r="D2940" s="2" t="s">
        <v>838</v>
      </c>
      <c r="E2940" s="2" t="s">
        <v>2454</v>
      </c>
      <c r="F2940" s="2" t="s">
        <v>2454</v>
      </c>
      <c r="G2940" s="2" t="s">
        <v>2454</v>
      </c>
    </row>
    <row r="2941" spans="1:7">
      <c r="A2941" s="2">
        <v>77380</v>
      </c>
      <c r="B2941" s="2" t="s">
        <v>1741</v>
      </c>
      <c r="C2941" s="2" t="s">
        <v>2452</v>
      </c>
      <c r="D2941" s="2" t="s">
        <v>838</v>
      </c>
      <c r="E2941" s="2" t="s">
        <v>2454</v>
      </c>
      <c r="F2941" s="2" t="s">
        <v>369</v>
      </c>
      <c r="G2941" s="2" t="s">
        <v>369</v>
      </c>
    </row>
    <row r="2942" spans="1:7">
      <c r="A2942" s="2">
        <v>77390</v>
      </c>
      <c r="B2942" s="2" t="s">
        <v>1741</v>
      </c>
      <c r="C2942" s="2" t="s">
        <v>2452</v>
      </c>
      <c r="D2942" s="2" t="s">
        <v>838</v>
      </c>
      <c r="E2942" s="2" t="s">
        <v>2454</v>
      </c>
      <c r="F2942" s="2" t="s">
        <v>372</v>
      </c>
      <c r="G2942" s="2" t="s">
        <v>372</v>
      </c>
    </row>
    <row r="2943" spans="1:7">
      <c r="A2943" s="2">
        <v>77400</v>
      </c>
      <c r="B2943" s="2" t="s">
        <v>1741</v>
      </c>
      <c r="C2943" s="2" t="s">
        <v>2452</v>
      </c>
      <c r="D2943" s="2" t="s">
        <v>838</v>
      </c>
      <c r="E2943" s="2" t="s">
        <v>2454</v>
      </c>
      <c r="F2943" s="2" t="s">
        <v>374</v>
      </c>
      <c r="G2943" s="2" t="s">
        <v>374</v>
      </c>
    </row>
    <row r="2944" spans="1:7">
      <c r="A2944" s="2">
        <v>77410</v>
      </c>
      <c r="B2944" s="2" t="s">
        <v>1741</v>
      </c>
      <c r="C2944" s="2" t="s">
        <v>2452</v>
      </c>
      <c r="D2944" s="2" t="s">
        <v>838</v>
      </c>
      <c r="E2944" s="2" t="s">
        <v>2454</v>
      </c>
      <c r="F2944" s="2" t="s">
        <v>1758</v>
      </c>
      <c r="G2944" s="2" t="s">
        <v>1758</v>
      </c>
    </row>
    <row r="2945" spans="1:7">
      <c r="A2945" s="2">
        <v>77420</v>
      </c>
      <c r="B2945" s="2" t="s">
        <v>1741</v>
      </c>
      <c r="C2945" s="2" t="s">
        <v>2452</v>
      </c>
      <c r="D2945" s="2" t="s">
        <v>838</v>
      </c>
      <c r="E2945" s="2" t="s">
        <v>2454</v>
      </c>
      <c r="F2945" s="2" t="s">
        <v>377</v>
      </c>
      <c r="G2945" s="2" t="s">
        <v>377</v>
      </c>
    </row>
    <row r="2946" spans="1:7">
      <c r="A2946" s="2">
        <v>77430</v>
      </c>
      <c r="B2946" s="2" t="s">
        <v>1741</v>
      </c>
      <c r="C2946" s="2" t="s">
        <v>2452</v>
      </c>
      <c r="D2946" s="2" t="s">
        <v>838</v>
      </c>
      <c r="E2946" s="2" t="s">
        <v>2454</v>
      </c>
      <c r="F2946" s="2" t="s">
        <v>378</v>
      </c>
      <c r="G2946" s="2" t="s">
        <v>378</v>
      </c>
    </row>
    <row r="2947" spans="1:7">
      <c r="A2947" s="2">
        <v>77440</v>
      </c>
      <c r="B2947" s="2" t="s">
        <v>1741</v>
      </c>
      <c r="C2947" s="2" t="s">
        <v>2452</v>
      </c>
      <c r="D2947" s="2" t="s">
        <v>838</v>
      </c>
      <c r="E2947" s="2" t="s">
        <v>2454</v>
      </c>
      <c r="F2947" s="2" t="s">
        <v>379</v>
      </c>
      <c r="G2947" s="2" t="s">
        <v>379</v>
      </c>
    </row>
    <row r="2948" spans="1:7">
      <c r="A2948" s="2">
        <v>77450</v>
      </c>
      <c r="B2948" s="2" t="s">
        <v>1741</v>
      </c>
      <c r="C2948" s="2" t="s">
        <v>2452</v>
      </c>
      <c r="D2948" s="2" t="s">
        <v>838</v>
      </c>
      <c r="E2948" s="2" t="s">
        <v>2454</v>
      </c>
      <c r="F2948" s="2" t="s">
        <v>1759</v>
      </c>
      <c r="G2948" s="2" t="s">
        <v>1759</v>
      </c>
    </row>
    <row r="2949" spans="1:7">
      <c r="A2949" s="2">
        <v>77460</v>
      </c>
      <c r="B2949" s="2" t="s">
        <v>1741</v>
      </c>
      <c r="C2949" s="2" t="s">
        <v>2452</v>
      </c>
      <c r="D2949" s="2" t="s">
        <v>838</v>
      </c>
      <c r="E2949" s="2" t="s">
        <v>2454</v>
      </c>
      <c r="F2949" s="2" t="s">
        <v>1760</v>
      </c>
      <c r="G2949" s="2" t="s">
        <v>1760</v>
      </c>
    </row>
    <row r="2950" spans="1:7">
      <c r="A2950" s="2">
        <v>77470</v>
      </c>
      <c r="B2950" s="2" t="s">
        <v>1741</v>
      </c>
      <c r="C2950" s="2" t="s">
        <v>2452</v>
      </c>
      <c r="D2950" s="2" t="s">
        <v>838</v>
      </c>
      <c r="E2950" s="2" t="s">
        <v>2454</v>
      </c>
      <c r="F2950" s="2" t="s">
        <v>383</v>
      </c>
      <c r="G2950" s="2" t="s">
        <v>383</v>
      </c>
    </row>
    <row r="2951" spans="1:17">
      <c r="A2951" s="2">
        <v>77710</v>
      </c>
      <c r="B2951" s="2" t="s">
        <v>1741</v>
      </c>
      <c r="C2951" s="2" t="s">
        <v>2452</v>
      </c>
      <c r="D2951" s="2" t="s">
        <v>498</v>
      </c>
      <c r="E2951" s="2" t="s">
        <v>57</v>
      </c>
      <c r="F2951" s="2" t="s">
        <v>57</v>
      </c>
      <c r="G2951" s="2" t="s">
        <v>57</v>
      </c>
      <c r="H2951" s="3" t="s">
        <v>2455</v>
      </c>
      <c r="I2951" s="3">
        <v>548791.6</v>
      </c>
      <c r="J2951" s="3">
        <v>509474</v>
      </c>
      <c r="K2951" s="3">
        <v>485481.9</v>
      </c>
      <c r="L2951" s="3"/>
      <c r="M2951" s="3">
        <v>419833</v>
      </c>
      <c r="N2951" s="3">
        <v>357312</v>
      </c>
      <c r="O2951" s="3">
        <v>260740</v>
      </c>
      <c r="P2951" s="3">
        <v>73876</v>
      </c>
      <c r="Q2951" s="3">
        <v>60441</v>
      </c>
    </row>
    <row r="2952" spans="1:17">
      <c r="A2952" s="2">
        <v>77720</v>
      </c>
      <c r="B2952" s="2" t="s">
        <v>1741</v>
      </c>
      <c r="C2952" s="2" t="s">
        <v>2452</v>
      </c>
      <c r="D2952" s="2" t="s">
        <v>498</v>
      </c>
      <c r="E2952" s="2" t="s">
        <v>2453</v>
      </c>
      <c r="F2952" s="2" t="s">
        <v>2453</v>
      </c>
      <c r="G2952" s="2" t="s">
        <v>2453</v>
      </c>
      <c r="H2952" s="3" t="s">
        <v>2456</v>
      </c>
      <c r="I2952" s="3">
        <v>283768</v>
      </c>
      <c r="J2952" s="3">
        <v>298674</v>
      </c>
      <c r="K2952" s="3">
        <v>286087.7</v>
      </c>
      <c r="L2952" s="3" t="s">
        <v>2457</v>
      </c>
      <c r="M2952" s="3">
        <v>289116</v>
      </c>
      <c r="N2952" s="3">
        <v>218351</v>
      </c>
      <c r="O2952" s="3">
        <v>158561</v>
      </c>
      <c r="P2952" s="3">
        <v>125889</v>
      </c>
      <c r="Q2952" s="3">
        <v>119707</v>
      </c>
    </row>
    <row r="2953" spans="1:17">
      <c r="A2953" s="2">
        <v>77730</v>
      </c>
      <c r="B2953" s="2" t="s">
        <v>1741</v>
      </c>
      <c r="C2953" s="2" t="s">
        <v>2452</v>
      </c>
      <c r="D2953" s="2" t="s">
        <v>498</v>
      </c>
      <c r="E2953" s="2" t="s">
        <v>2453</v>
      </c>
      <c r="F2953" s="2" t="s">
        <v>369</v>
      </c>
      <c r="G2953" s="2" t="s">
        <v>369</v>
      </c>
      <c r="H2953" s="3"/>
      <c r="I2953" s="3"/>
      <c r="J2953" s="3"/>
      <c r="K2953" s="3"/>
      <c r="L2953" s="3"/>
      <c r="M2953" s="3"/>
      <c r="N2953" s="3">
        <v>12886</v>
      </c>
      <c r="O2953" s="3">
        <v>12724</v>
      </c>
      <c r="P2953" s="3">
        <v>4705</v>
      </c>
      <c r="Q2953" s="3">
        <v>4615</v>
      </c>
    </row>
    <row r="2954" spans="1:17">
      <c r="A2954" s="2">
        <v>77740</v>
      </c>
      <c r="B2954" s="2" t="s">
        <v>1741</v>
      </c>
      <c r="C2954" s="2" t="s">
        <v>2452</v>
      </c>
      <c r="D2954" s="2" t="s">
        <v>498</v>
      </c>
      <c r="E2954" s="2" t="s">
        <v>2453</v>
      </c>
      <c r="F2954" s="2" t="s">
        <v>372</v>
      </c>
      <c r="G2954" s="2" t="s">
        <v>372</v>
      </c>
      <c r="H2954" s="3"/>
      <c r="I2954" s="3"/>
      <c r="J2954" s="3">
        <v>1548</v>
      </c>
      <c r="K2954" s="3">
        <v>1548</v>
      </c>
      <c r="L2954" s="3" t="s">
        <v>147</v>
      </c>
      <c r="M2954" s="3">
        <v>1548</v>
      </c>
      <c r="N2954" s="3">
        <v>1415</v>
      </c>
      <c r="O2954" s="3">
        <v>3660</v>
      </c>
      <c r="P2954" s="3">
        <v>4705</v>
      </c>
      <c r="Q2954" s="3">
        <v>4367</v>
      </c>
    </row>
    <row r="2955" spans="1:7">
      <c r="A2955" s="2">
        <v>77750</v>
      </c>
      <c r="B2955" s="2" t="s">
        <v>1741</v>
      </c>
      <c r="C2955" s="2" t="s">
        <v>2452</v>
      </c>
      <c r="D2955" s="2" t="s">
        <v>498</v>
      </c>
      <c r="E2955" s="2" t="s">
        <v>2453</v>
      </c>
      <c r="F2955" s="2" t="s">
        <v>374</v>
      </c>
      <c r="G2955" s="2" t="s">
        <v>374</v>
      </c>
    </row>
    <row r="2956" spans="1:7">
      <c r="A2956" s="2">
        <v>77760</v>
      </c>
      <c r="B2956" s="2" t="s">
        <v>1741</v>
      </c>
      <c r="C2956" s="2" t="s">
        <v>2452</v>
      </c>
      <c r="D2956" s="2" t="s">
        <v>498</v>
      </c>
      <c r="E2956" s="2" t="s">
        <v>2453</v>
      </c>
      <c r="F2956" s="2" t="s">
        <v>1758</v>
      </c>
      <c r="G2956" s="2" t="s">
        <v>1758</v>
      </c>
    </row>
    <row r="2957" spans="1:17">
      <c r="A2957" s="2">
        <v>77770</v>
      </c>
      <c r="B2957" s="2" t="s">
        <v>1741</v>
      </c>
      <c r="C2957" s="2" t="s">
        <v>2452</v>
      </c>
      <c r="D2957" s="2" t="s">
        <v>498</v>
      </c>
      <c r="E2957" s="2" t="s">
        <v>2453</v>
      </c>
      <c r="F2957" s="2" t="s">
        <v>377</v>
      </c>
      <c r="G2957" s="2" t="s">
        <v>377</v>
      </c>
      <c r="H2957" s="3" t="s">
        <v>2458</v>
      </c>
      <c r="I2957" s="3">
        <v>67444.4</v>
      </c>
      <c r="J2957" s="3">
        <v>60100.4</v>
      </c>
      <c r="K2957" s="3">
        <v>56284.9</v>
      </c>
      <c r="L2957" s="3" t="s">
        <v>2459</v>
      </c>
      <c r="M2957" s="3">
        <v>43542</v>
      </c>
      <c r="N2957" s="3">
        <v>27420</v>
      </c>
      <c r="O2957" s="3">
        <v>14993</v>
      </c>
      <c r="P2957" s="3">
        <v>11986</v>
      </c>
      <c r="Q2957" s="3">
        <v>18290</v>
      </c>
    </row>
    <row r="2958" spans="1:17">
      <c r="A2958" s="2">
        <v>77780</v>
      </c>
      <c r="B2958" s="2" t="s">
        <v>1741</v>
      </c>
      <c r="C2958" s="2" t="s">
        <v>2452</v>
      </c>
      <c r="D2958" s="2" t="s">
        <v>498</v>
      </c>
      <c r="E2958" s="2" t="s">
        <v>2453</v>
      </c>
      <c r="F2958" s="2" t="s">
        <v>378</v>
      </c>
      <c r="G2958" s="2" t="s">
        <v>378</v>
      </c>
      <c r="H2958" s="3" t="s">
        <v>2460</v>
      </c>
      <c r="I2958" s="3">
        <v>104419.9</v>
      </c>
      <c r="J2958" s="3">
        <v>117164.6</v>
      </c>
      <c r="K2958" s="3">
        <v>106711</v>
      </c>
      <c r="L2958" s="3" t="s">
        <v>2461</v>
      </c>
      <c r="M2958" s="3">
        <v>109127</v>
      </c>
      <c r="N2958" s="3">
        <v>12022</v>
      </c>
      <c r="O2958" s="3">
        <v>12736</v>
      </c>
      <c r="P2958" s="3">
        <v>12451</v>
      </c>
      <c r="Q2958" s="3">
        <v>11970</v>
      </c>
    </row>
    <row r="2959" spans="1:17">
      <c r="A2959" s="2">
        <v>77790</v>
      </c>
      <c r="B2959" s="2" t="s">
        <v>1741</v>
      </c>
      <c r="C2959" s="2" t="s">
        <v>2452</v>
      </c>
      <c r="D2959" s="2" t="s">
        <v>498</v>
      </c>
      <c r="E2959" s="2" t="s">
        <v>2453</v>
      </c>
      <c r="F2959" s="2" t="s">
        <v>379</v>
      </c>
      <c r="G2959" s="2" t="s">
        <v>379</v>
      </c>
      <c r="H2959" s="3" t="s">
        <v>2462</v>
      </c>
      <c r="I2959" s="3">
        <v>108125.6</v>
      </c>
      <c r="J2959" s="3">
        <v>105658.6</v>
      </c>
      <c r="K2959" s="3">
        <v>105789</v>
      </c>
      <c r="L2959" s="3" t="s">
        <v>2463</v>
      </c>
      <c r="M2959" s="3">
        <v>112442</v>
      </c>
      <c r="N2959" s="3">
        <v>150023</v>
      </c>
      <c r="O2959" s="3">
        <v>101949</v>
      </c>
      <c r="P2959" s="3">
        <v>70515</v>
      </c>
      <c r="Q2959" s="3">
        <v>55928</v>
      </c>
    </row>
    <row r="2960" spans="1:17">
      <c r="A2960" s="2">
        <v>77800</v>
      </c>
      <c r="B2960" s="2" t="s">
        <v>1741</v>
      </c>
      <c r="C2960" s="2" t="s">
        <v>2452</v>
      </c>
      <c r="D2960" s="2" t="s">
        <v>498</v>
      </c>
      <c r="E2960" s="2" t="s">
        <v>2453</v>
      </c>
      <c r="F2960" s="2" t="s">
        <v>1759</v>
      </c>
      <c r="G2960" s="2" t="s">
        <v>1759</v>
      </c>
      <c r="H2960" s="3"/>
      <c r="I2960" s="3">
        <v>340</v>
      </c>
      <c r="J2960" s="3">
        <v>215</v>
      </c>
      <c r="K2960" s="3"/>
      <c r="L2960" s="3" t="s">
        <v>2464</v>
      </c>
      <c r="M2960" s="3"/>
      <c r="N2960" s="3">
        <v>452</v>
      </c>
      <c r="O2960" s="3">
        <v>33500</v>
      </c>
      <c r="P2960" s="3">
        <v>14985</v>
      </c>
      <c r="Q2960" s="3">
        <v>14327</v>
      </c>
    </row>
    <row r="2961" spans="1:17">
      <c r="A2961" s="2">
        <v>77810</v>
      </c>
      <c r="B2961" s="2" t="s">
        <v>1741</v>
      </c>
      <c r="C2961" s="2" t="s">
        <v>2452</v>
      </c>
      <c r="D2961" s="2" t="s">
        <v>498</v>
      </c>
      <c r="E2961" s="2" t="s">
        <v>2453</v>
      </c>
      <c r="F2961" s="2" t="s">
        <v>1760</v>
      </c>
      <c r="G2961" s="2" t="s">
        <v>1760</v>
      </c>
      <c r="H2961" s="3" t="s">
        <v>2465</v>
      </c>
      <c r="I2961" s="3">
        <v>1738.5</v>
      </c>
      <c r="J2961" s="3">
        <v>1733.7</v>
      </c>
      <c r="K2961" s="3">
        <v>1704.5</v>
      </c>
      <c r="L2961" s="3" t="s">
        <v>2466</v>
      </c>
      <c r="M2961" s="3">
        <v>2035</v>
      </c>
      <c r="N2961" s="3">
        <v>2037</v>
      </c>
      <c r="O2961" s="3">
        <v>2199</v>
      </c>
      <c r="P2961" s="3">
        <v>12958</v>
      </c>
      <c r="Q2961" s="3">
        <v>11577</v>
      </c>
    </row>
    <row r="2962" spans="1:17">
      <c r="A2962" s="2">
        <v>77820</v>
      </c>
      <c r="B2962" s="2" t="s">
        <v>1741</v>
      </c>
      <c r="C2962" s="2" t="s">
        <v>2452</v>
      </c>
      <c r="D2962" s="2" t="s">
        <v>498</v>
      </c>
      <c r="E2962" s="2" t="s">
        <v>2453</v>
      </c>
      <c r="F2962" s="2" t="s">
        <v>383</v>
      </c>
      <c r="G2962" s="2" t="s">
        <v>383</v>
      </c>
      <c r="H2962" s="3" t="s">
        <v>2467</v>
      </c>
      <c r="I2962" s="3">
        <v>1699.6</v>
      </c>
      <c r="J2962" s="3">
        <v>12253.7</v>
      </c>
      <c r="K2962" s="3">
        <v>14050.3</v>
      </c>
      <c r="L2962" s="3" t="s">
        <v>2468</v>
      </c>
      <c r="M2962" s="3">
        <v>20421</v>
      </c>
      <c r="N2962" s="3">
        <v>12097</v>
      </c>
      <c r="O2962" s="3">
        <v>10300</v>
      </c>
      <c r="P2962" s="3">
        <v>13276</v>
      </c>
      <c r="Q2962" s="3">
        <v>12960</v>
      </c>
    </row>
    <row r="2963" spans="1:17">
      <c r="A2963" s="2">
        <v>77830</v>
      </c>
      <c r="B2963" s="2" t="s">
        <v>1741</v>
      </c>
      <c r="C2963" s="2" t="s">
        <v>2452</v>
      </c>
      <c r="D2963" s="2" t="s">
        <v>498</v>
      </c>
      <c r="E2963" s="2" t="s">
        <v>2454</v>
      </c>
      <c r="F2963" s="2" t="s">
        <v>2454</v>
      </c>
      <c r="G2963" s="2" t="s">
        <v>2454</v>
      </c>
      <c r="H2963" s="3" t="s">
        <v>2469</v>
      </c>
      <c r="I2963" s="3">
        <v>265023.6</v>
      </c>
      <c r="J2963" s="3">
        <v>210800</v>
      </c>
      <c r="K2963" s="3">
        <v>199394.2</v>
      </c>
      <c r="L2963" s="3" t="s">
        <v>2470</v>
      </c>
      <c r="M2963" s="3">
        <v>130717</v>
      </c>
      <c r="N2963" s="3">
        <v>138961</v>
      </c>
      <c r="O2963" s="3">
        <v>102179</v>
      </c>
      <c r="P2963" s="3">
        <v>54874</v>
      </c>
      <c r="Q2963" s="3">
        <v>44519</v>
      </c>
    </row>
    <row r="2964" spans="1:16">
      <c r="A2964" s="2">
        <v>77840</v>
      </c>
      <c r="B2964" s="2" t="s">
        <v>1741</v>
      </c>
      <c r="C2964" s="2" t="s">
        <v>2452</v>
      </c>
      <c r="D2964" s="2" t="s">
        <v>498</v>
      </c>
      <c r="E2964" s="2" t="s">
        <v>2454</v>
      </c>
      <c r="F2964" s="2" t="s">
        <v>369</v>
      </c>
      <c r="G2964" s="2" t="s">
        <v>369</v>
      </c>
      <c r="H2964" s="3"/>
      <c r="I2964" s="3"/>
      <c r="J2964" s="3"/>
      <c r="K2964" s="3"/>
      <c r="L2964" s="3"/>
      <c r="M2964" s="3"/>
      <c r="N2964" s="3">
        <v>1487</v>
      </c>
      <c r="O2964" s="3">
        <v>1631</v>
      </c>
      <c r="P2964" s="3">
        <v>1594</v>
      </c>
    </row>
    <row r="2965" spans="1:17">
      <c r="A2965" s="2">
        <v>77850</v>
      </c>
      <c r="B2965" s="2" t="s">
        <v>1741</v>
      </c>
      <c r="C2965" s="2" t="s">
        <v>2452</v>
      </c>
      <c r="D2965" s="2" t="s">
        <v>498</v>
      </c>
      <c r="E2965" s="2" t="s">
        <v>2454</v>
      </c>
      <c r="F2965" s="2" t="s">
        <v>372</v>
      </c>
      <c r="G2965" s="2" t="s">
        <v>372</v>
      </c>
      <c r="H2965" s="3"/>
      <c r="I2965" s="3"/>
      <c r="J2965" s="3">
        <v>139.9</v>
      </c>
      <c r="K2965" s="3">
        <v>139.3</v>
      </c>
      <c r="L2965" s="3" t="s">
        <v>409</v>
      </c>
      <c r="M2965" s="3">
        <v>185</v>
      </c>
      <c r="N2965" s="3">
        <v>255</v>
      </c>
      <c r="O2965" s="3">
        <v>919</v>
      </c>
      <c r="P2965" s="3">
        <v>454</v>
      </c>
      <c r="Q2965" s="3">
        <v>2855</v>
      </c>
    </row>
    <row r="2966" spans="1:15">
      <c r="A2966" s="2">
        <v>77860</v>
      </c>
      <c r="B2966" s="2" t="s">
        <v>1741</v>
      </c>
      <c r="C2966" s="2" t="s">
        <v>2452</v>
      </c>
      <c r="D2966" s="2" t="s">
        <v>498</v>
      </c>
      <c r="E2966" s="2" t="s">
        <v>2454</v>
      </c>
      <c r="F2966" s="2" t="s">
        <v>374</v>
      </c>
      <c r="G2966" s="2" t="s">
        <v>374</v>
      </c>
      <c r="H2966" s="3"/>
      <c r="I2966" s="3"/>
      <c r="J2966" s="3"/>
      <c r="K2966" s="3"/>
      <c r="L2966" s="3"/>
      <c r="M2966" s="3"/>
      <c r="N2966" s="3"/>
      <c r="O2966" s="3">
        <v>682</v>
      </c>
    </row>
    <row r="2967" spans="1:9">
      <c r="A2967" s="2">
        <v>77870</v>
      </c>
      <c r="B2967" s="2" t="s">
        <v>1741</v>
      </c>
      <c r="C2967" s="2" t="s">
        <v>2452</v>
      </c>
      <c r="D2967" s="2" t="s">
        <v>498</v>
      </c>
      <c r="E2967" s="2" t="s">
        <v>2454</v>
      </c>
      <c r="F2967" s="2" t="s">
        <v>1758</v>
      </c>
      <c r="G2967" s="2" t="s">
        <v>1758</v>
      </c>
      <c r="H2967" s="3" t="s">
        <v>1621</v>
      </c>
      <c r="I2967" s="3">
        <v>157.4</v>
      </c>
    </row>
    <row r="2968" spans="1:17">
      <c r="A2968" s="2">
        <v>77880</v>
      </c>
      <c r="B2968" s="2" t="s">
        <v>1741</v>
      </c>
      <c r="C2968" s="2" t="s">
        <v>2452</v>
      </c>
      <c r="D2968" s="2" t="s">
        <v>498</v>
      </c>
      <c r="E2968" s="2" t="s">
        <v>2454</v>
      </c>
      <c r="F2968" s="2" t="s">
        <v>377</v>
      </c>
      <c r="G2968" s="2" t="s">
        <v>377</v>
      </c>
      <c r="H2968" s="3" t="s">
        <v>2471</v>
      </c>
      <c r="I2968" s="3">
        <v>106536.9</v>
      </c>
      <c r="J2968" s="3">
        <v>69618.4</v>
      </c>
      <c r="K2968" s="3">
        <v>72439</v>
      </c>
      <c r="L2968" s="3" t="s">
        <v>2472</v>
      </c>
      <c r="M2968" s="3">
        <v>55855</v>
      </c>
      <c r="N2968" s="3">
        <v>63561</v>
      </c>
      <c r="O2968" s="3">
        <v>25321</v>
      </c>
      <c r="P2968" s="3">
        <v>7801</v>
      </c>
      <c r="Q2968" s="3">
        <v>4862</v>
      </c>
    </row>
    <row r="2969" spans="1:17">
      <c r="A2969" s="2">
        <v>77890</v>
      </c>
      <c r="B2969" s="2" t="s">
        <v>1741</v>
      </c>
      <c r="C2969" s="2" t="s">
        <v>2452</v>
      </c>
      <c r="D2969" s="2" t="s">
        <v>498</v>
      </c>
      <c r="E2969" s="2" t="s">
        <v>2454</v>
      </c>
      <c r="F2969" s="2" t="s">
        <v>378</v>
      </c>
      <c r="G2969" s="2" t="s">
        <v>378</v>
      </c>
      <c r="H2969" s="3" t="s">
        <v>2473</v>
      </c>
      <c r="I2969" s="3">
        <v>32111</v>
      </c>
      <c r="J2969" s="3">
        <v>23171.5</v>
      </c>
      <c r="K2969" s="3"/>
      <c r="L2969" s="3"/>
      <c r="M2969" s="3">
        <v>143</v>
      </c>
      <c r="N2969" s="3">
        <v>98</v>
      </c>
      <c r="O2969" s="3">
        <v>682</v>
      </c>
      <c r="P2969" s="3">
        <v>397</v>
      </c>
      <c r="Q2969" s="3">
        <v>64</v>
      </c>
    </row>
    <row r="2970" spans="1:17">
      <c r="A2970" s="2">
        <v>77900</v>
      </c>
      <c r="B2970" s="2" t="s">
        <v>1741</v>
      </c>
      <c r="C2970" s="2" t="s">
        <v>2452</v>
      </c>
      <c r="D2970" s="2" t="s">
        <v>498</v>
      </c>
      <c r="E2970" s="2" t="s">
        <v>2454</v>
      </c>
      <c r="F2970" s="2" t="s">
        <v>379</v>
      </c>
      <c r="G2970" s="2" t="s">
        <v>379</v>
      </c>
      <c r="H2970" s="3" t="s">
        <v>2474</v>
      </c>
      <c r="I2970" s="3">
        <v>122032.3</v>
      </c>
      <c r="J2970" s="3">
        <v>113783.9</v>
      </c>
      <c r="K2970" s="3">
        <v>124998</v>
      </c>
      <c r="L2970" s="3" t="s">
        <v>2475</v>
      </c>
      <c r="M2970" s="3">
        <v>73001</v>
      </c>
      <c r="N2970" s="3">
        <v>72631</v>
      </c>
      <c r="O2970" s="3">
        <v>70386</v>
      </c>
      <c r="P2970" s="3">
        <v>40804</v>
      </c>
      <c r="Q2970" s="3">
        <v>31817</v>
      </c>
    </row>
    <row r="2971" spans="1:17">
      <c r="A2971" s="2">
        <v>77910</v>
      </c>
      <c r="B2971" s="2" t="s">
        <v>1741</v>
      </c>
      <c r="C2971" s="2" t="s">
        <v>2452</v>
      </c>
      <c r="D2971" s="2" t="s">
        <v>498</v>
      </c>
      <c r="E2971" s="2" t="s">
        <v>2454</v>
      </c>
      <c r="F2971" s="2" t="s">
        <v>1759</v>
      </c>
      <c r="G2971" s="2" t="s">
        <v>1759</v>
      </c>
      <c r="H2971" s="3" t="s">
        <v>2476</v>
      </c>
      <c r="I2971" s="3">
        <v>1767.1</v>
      </c>
      <c r="J2971" s="3">
        <v>1839.6</v>
      </c>
      <c r="K2971" s="3">
        <v>1817.9</v>
      </c>
      <c r="L2971" s="3" t="s">
        <v>2477</v>
      </c>
      <c r="M2971" s="3">
        <v>1532</v>
      </c>
      <c r="N2971" s="3">
        <v>930</v>
      </c>
      <c r="O2971" s="3">
        <v>919</v>
      </c>
      <c r="P2971" s="3">
        <v>454</v>
      </c>
      <c r="Q2971" s="3">
        <v>2855</v>
      </c>
    </row>
    <row r="2972" spans="1:17">
      <c r="A2972" s="2">
        <v>77920</v>
      </c>
      <c r="B2972" s="2" t="s">
        <v>1741</v>
      </c>
      <c r="C2972" s="2" t="s">
        <v>2452</v>
      </c>
      <c r="D2972" s="2" t="s">
        <v>498</v>
      </c>
      <c r="E2972" s="2" t="s">
        <v>2454</v>
      </c>
      <c r="F2972" s="2" t="s">
        <v>1760</v>
      </c>
      <c r="G2972" s="2" t="s">
        <v>1760</v>
      </c>
      <c r="H2972" s="3"/>
      <c r="I2972" s="3"/>
      <c r="J2972" s="3"/>
      <c r="K2972" s="3"/>
      <c r="L2972" s="3"/>
      <c r="M2972" s="3"/>
      <c r="N2972" s="3"/>
      <c r="O2972" s="3"/>
      <c r="P2972" s="3">
        <v>46</v>
      </c>
      <c r="Q2972" s="3">
        <v>54</v>
      </c>
    </row>
    <row r="2973" spans="1:17">
      <c r="A2973" s="2">
        <v>77930</v>
      </c>
      <c r="B2973" s="2" t="s">
        <v>1741</v>
      </c>
      <c r="C2973" s="2" t="s">
        <v>2452</v>
      </c>
      <c r="D2973" s="2" t="s">
        <v>498</v>
      </c>
      <c r="E2973" s="2" t="s">
        <v>2454</v>
      </c>
      <c r="F2973" s="2" t="s">
        <v>383</v>
      </c>
      <c r="G2973" s="2" t="s">
        <v>383</v>
      </c>
      <c r="H2973" s="3"/>
      <c r="I2973" s="3">
        <v>2418.9</v>
      </c>
      <c r="J2973" s="3">
        <v>2246.7</v>
      </c>
      <c r="K2973" s="3"/>
      <c r="L2973" s="3"/>
      <c r="M2973" s="3"/>
      <c r="N2973" s="3"/>
      <c r="O2973" s="3">
        <v>3241</v>
      </c>
      <c r="P2973" s="3">
        <v>3777</v>
      </c>
      <c r="Q2973" s="3">
        <v>4867</v>
      </c>
    </row>
    <row r="2974" spans="1:17">
      <c r="A2974" s="2">
        <v>77940</v>
      </c>
      <c r="B2974" s="2" t="s">
        <v>1741</v>
      </c>
      <c r="C2974" s="2" t="s">
        <v>2452</v>
      </c>
      <c r="D2974" s="2" t="s">
        <v>1851</v>
      </c>
      <c r="E2974" s="2" t="s">
        <v>57</v>
      </c>
      <c r="F2974" s="2" t="s">
        <v>57</v>
      </c>
      <c r="G2974" s="2" t="s">
        <v>57</v>
      </c>
      <c r="H2974" s="3" t="s">
        <v>2478</v>
      </c>
      <c r="I2974" s="3">
        <v>425284.9</v>
      </c>
      <c r="J2974" s="3">
        <v>387325</v>
      </c>
      <c r="K2974" s="3">
        <v>378861.9</v>
      </c>
      <c r="L2974" s="3"/>
      <c r="M2974" s="3">
        <v>315753</v>
      </c>
      <c r="N2974" s="3">
        <v>258159</v>
      </c>
      <c r="O2974" s="3">
        <v>171438</v>
      </c>
      <c r="P2974" s="3">
        <v>108525</v>
      </c>
      <c r="Q2974" s="3">
        <v>109039</v>
      </c>
    </row>
    <row r="2975" spans="1:17">
      <c r="A2975" s="2">
        <v>77950</v>
      </c>
      <c r="B2975" s="2" t="s">
        <v>1741</v>
      </c>
      <c r="C2975" s="2" t="s">
        <v>2452</v>
      </c>
      <c r="D2975" s="2" t="s">
        <v>1851</v>
      </c>
      <c r="E2975" s="2" t="s">
        <v>2453</v>
      </c>
      <c r="F2975" s="2" t="s">
        <v>2453</v>
      </c>
      <c r="G2975" s="2" t="s">
        <v>2453</v>
      </c>
      <c r="H2975" s="3" t="s">
        <v>2479</v>
      </c>
      <c r="I2975" s="3">
        <v>260190</v>
      </c>
      <c r="J2975" s="3">
        <v>269431.1</v>
      </c>
      <c r="K2975" s="3">
        <v>257579.7</v>
      </c>
      <c r="L2975" s="3" t="s">
        <v>2480</v>
      </c>
      <c r="M2975" s="3">
        <v>230983</v>
      </c>
      <c r="N2975" s="3">
        <v>166930</v>
      </c>
      <c r="O2975" s="3">
        <v>114246</v>
      </c>
      <c r="P2975" s="3">
        <v>84718</v>
      </c>
      <c r="Q2975" s="3">
        <v>86748</v>
      </c>
    </row>
    <row r="2976" spans="1:17">
      <c r="A2976" s="2">
        <v>77960</v>
      </c>
      <c r="B2976" s="2" t="s">
        <v>1741</v>
      </c>
      <c r="C2976" s="2" t="s">
        <v>2452</v>
      </c>
      <c r="D2976" s="2" t="s">
        <v>1851</v>
      </c>
      <c r="E2976" s="2" t="s">
        <v>2453</v>
      </c>
      <c r="F2976" s="2" t="s">
        <v>369</v>
      </c>
      <c r="G2976" s="2" t="s">
        <v>369</v>
      </c>
      <c r="H2976" s="3"/>
      <c r="I2976" s="3"/>
      <c r="J2976" s="3"/>
      <c r="K2976" s="3"/>
      <c r="L2976" s="3"/>
      <c r="M2976" s="3"/>
      <c r="N2976" s="3">
        <v>2046</v>
      </c>
      <c r="O2976" s="3">
        <v>1869</v>
      </c>
      <c r="P2976" s="3">
        <v>4599</v>
      </c>
      <c r="Q2976" s="3">
        <v>4153</v>
      </c>
    </row>
    <row r="2977" spans="1:17">
      <c r="A2977" s="2">
        <v>77970</v>
      </c>
      <c r="B2977" s="2" t="s">
        <v>1741</v>
      </c>
      <c r="C2977" s="2" t="s">
        <v>2452</v>
      </c>
      <c r="D2977" s="2" t="s">
        <v>1851</v>
      </c>
      <c r="E2977" s="2" t="s">
        <v>2453</v>
      </c>
      <c r="F2977" s="2" t="s">
        <v>372</v>
      </c>
      <c r="G2977" s="2" t="s">
        <v>372</v>
      </c>
      <c r="H2977" s="3"/>
      <c r="I2977" s="3"/>
      <c r="J2977" s="3">
        <v>300</v>
      </c>
      <c r="K2977" s="3">
        <v>300</v>
      </c>
      <c r="L2977" s="3" t="s">
        <v>2477</v>
      </c>
      <c r="M2977" s="3">
        <v>290</v>
      </c>
      <c r="N2977" s="3">
        <v>157</v>
      </c>
      <c r="O2977" s="3">
        <v>61</v>
      </c>
      <c r="P2977" s="3">
        <v>4599</v>
      </c>
      <c r="Q2977" s="3">
        <v>4750</v>
      </c>
    </row>
    <row r="2978" spans="1:7">
      <c r="A2978" s="2">
        <v>77980</v>
      </c>
      <c r="B2978" s="2" t="s">
        <v>1741</v>
      </c>
      <c r="C2978" s="2" t="s">
        <v>2452</v>
      </c>
      <c r="D2978" s="2" t="s">
        <v>1851</v>
      </c>
      <c r="E2978" s="2" t="s">
        <v>2453</v>
      </c>
      <c r="F2978" s="2" t="s">
        <v>374</v>
      </c>
      <c r="G2978" s="2" t="s">
        <v>374</v>
      </c>
    </row>
    <row r="2979" spans="1:7">
      <c r="A2979" s="2">
        <v>77990</v>
      </c>
      <c r="B2979" s="2" t="s">
        <v>1741</v>
      </c>
      <c r="C2979" s="2" t="s">
        <v>2452</v>
      </c>
      <c r="D2979" s="2" t="s">
        <v>1851</v>
      </c>
      <c r="E2979" s="2" t="s">
        <v>2453</v>
      </c>
      <c r="F2979" s="2" t="s">
        <v>1758</v>
      </c>
      <c r="G2979" s="2" t="s">
        <v>1758</v>
      </c>
    </row>
    <row r="2980" spans="1:17">
      <c r="A2980" s="2">
        <v>78000</v>
      </c>
      <c r="B2980" s="2" t="s">
        <v>1741</v>
      </c>
      <c r="C2980" s="2" t="s">
        <v>2452</v>
      </c>
      <c r="D2980" s="2" t="s">
        <v>1851</v>
      </c>
      <c r="E2980" s="2" t="s">
        <v>2453</v>
      </c>
      <c r="F2980" s="2" t="s">
        <v>377</v>
      </c>
      <c r="G2980" s="2" t="s">
        <v>377</v>
      </c>
      <c r="H2980" s="3" t="s">
        <v>2481</v>
      </c>
      <c r="I2980" s="3">
        <v>65685.9</v>
      </c>
      <c r="J2980" s="3">
        <v>47038.4</v>
      </c>
      <c r="K2980" s="3">
        <v>43073.3</v>
      </c>
      <c r="L2980" s="3" t="s">
        <v>2482</v>
      </c>
      <c r="M2980" s="3">
        <v>27224</v>
      </c>
      <c r="N2980" s="3">
        <v>20936</v>
      </c>
      <c r="O2980" s="3">
        <v>12673</v>
      </c>
      <c r="P2980" s="3">
        <v>9603</v>
      </c>
      <c r="Q2980" s="3">
        <v>14932</v>
      </c>
    </row>
    <row r="2981" spans="1:17">
      <c r="A2981" s="2">
        <v>78010</v>
      </c>
      <c r="B2981" s="2" t="s">
        <v>1741</v>
      </c>
      <c r="C2981" s="2" t="s">
        <v>2452</v>
      </c>
      <c r="D2981" s="2" t="s">
        <v>1851</v>
      </c>
      <c r="E2981" s="2" t="s">
        <v>2453</v>
      </c>
      <c r="F2981" s="2" t="s">
        <v>378</v>
      </c>
      <c r="G2981" s="2" t="s">
        <v>378</v>
      </c>
      <c r="H2981" s="3" t="s">
        <v>2483</v>
      </c>
      <c r="I2981" s="3">
        <v>112634.4</v>
      </c>
      <c r="J2981" s="3">
        <v>123063.4</v>
      </c>
      <c r="K2981" s="3">
        <v>106837.5</v>
      </c>
      <c r="L2981" s="3" t="s">
        <v>2484</v>
      </c>
      <c r="M2981" s="3">
        <v>94431</v>
      </c>
      <c r="N2981" s="3">
        <v>8860</v>
      </c>
      <c r="O2981" s="3">
        <v>9879</v>
      </c>
      <c r="P2981" s="3">
        <v>1591</v>
      </c>
      <c r="Q2981" s="3">
        <v>821</v>
      </c>
    </row>
    <row r="2982" spans="1:17">
      <c r="A2982" s="2">
        <v>78020</v>
      </c>
      <c r="B2982" s="2" t="s">
        <v>1741</v>
      </c>
      <c r="C2982" s="2" t="s">
        <v>2452</v>
      </c>
      <c r="D2982" s="2" t="s">
        <v>1851</v>
      </c>
      <c r="E2982" s="2" t="s">
        <v>2453</v>
      </c>
      <c r="F2982" s="2" t="s">
        <v>379</v>
      </c>
      <c r="G2982" s="2" t="s">
        <v>379</v>
      </c>
      <c r="H2982" s="3" t="s">
        <v>2485</v>
      </c>
      <c r="I2982" s="3">
        <v>79823.9</v>
      </c>
      <c r="J2982" s="3">
        <v>87686.1</v>
      </c>
      <c r="K2982" s="3">
        <v>88862.3</v>
      </c>
      <c r="L2982" s="3" t="s">
        <v>2486</v>
      </c>
      <c r="M2982" s="3">
        <v>88696</v>
      </c>
      <c r="N2982" s="3">
        <v>122408</v>
      </c>
      <c r="O2982" s="3">
        <v>78363</v>
      </c>
      <c r="P2982" s="3">
        <v>48852</v>
      </c>
      <c r="Q2982" s="3">
        <v>42050</v>
      </c>
    </row>
    <row r="2983" spans="1:17">
      <c r="A2983" s="2">
        <v>78030</v>
      </c>
      <c r="B2983" s="2" t="s">
        <v>1741</v>
      </c>
      <c r="C2983" s="2" t="s">
        <v>2452</v>
      </c>
      <c r="D2983" s="2" t="s">
        <v>1851</v>
      </c>
      <c r="E2983" s="2" t="s">
        <v>2453</v>
      </c>
      <c r="F2983" s="2" t="s">
        <v>1759</v>
      </c>
      <c r="G2983" s="2" t="s">
        <v>1759</v>
      </c>
      <c r="H2983" s="3" t="s">
        <v>2487</v>
      </c>
      <c r="I2983" s="3">
        <v>18289.2</v>
      </c>
      <c r="J2983" s="3">
        <v>18471.9</v>
      </c>
      <c r="K2983" s="3"/>
      <c r="L2983" s="3" t="s">
        <v>2488</v>
      </c>
      <c r="M2983" s="3"/>
      <c r="N2983" s="3">
        <v>39</v>
      </c>
      <c r="O2983" s="3">
        <v>19158</v>
      </c>
      <c r="P2983" s="3">
        <v>11365</v>
      </c>
      <c r="Q2983" s="3">
        <v>8745</v>
      </c>
    </row>
    <row r="2984" spans="1:17">
      <c r="A2984" s="2">
        <v>78040</v>
      </c>
      <c r="B2984" s="2" t="s">
        <v>1741</v>
      </c>
      <c r="C2984" s="2" t="s">
        <v>2452</v>
      </c>
      <c r="D2984" s="2" t="s">
        <v>1851</v>
      </c>
      <c r="E2984" s="2" t="s">
        <v>2453</v>
      </c>
      <c r="F2984" s="2" t="s">
        <v>1760</v>
      </c>
      <c r="G2984" s="2" t="s">
        <v>1760</v>
      </c>
      <c r="H2984" s="3" t="s">
        <v>2489</v>
      </c>
      <c r="I2984" s="3">
        <v>1500.2</v>
      </c>
      <c r="J2984" s="3">
        <v>1485.8</v>
      </c>
      <c r="K2984" s="3">
        <v>1467.7</v>
      </c>
      <c r="L2984" s="3" t="s">
        <v>2466</v>
      </c>
      <c r="M2984" s="3">
        <v>1792</v>
      </c>
      <c r="N2984" s="3">
        <v>1887</v>
      </c>
      <c r="O2984" s="3">
        <v>1986</v>
      </c>
      <c r="P2984" s="3">
        <v>8610</v>
      </c>
      <c r="Q2984" s="3">
        <v>6999</v>
      </c>
    </row>
    <row r="2985" spans="1:17">
      <c r="A2985" s="2">
        <v>78050</v>
      </c>
      <c r="B2985" s="2" t="s">
        <v>1741</v>
      </c>
      <c r="C2985" s="2" t="s">
        <v>2452</v>
      </c>
      <c r="D2985" s="2" t="s">
        <v>1851</v>
      </c>
      <c r="E2985" s="2" t="s">
        <v>2453</v>
      </c>
      <c r="F2985" s="2" t="s">
        <v>383</v>
      </c>
      <c r="G2985" s="2" t="s">
        <v>383</v>
      </c>
      <c r="H2985" s="3" t="s">
        <v>461</v>
      </c>
      <c r="I2985" s="3">
        <v>300.6</v>
      </c>
      <c r="J2985" s="3">
        <v>9692.4</v>
      </c>
      <c r="K2985" s="3">
        <v>17038.9</v>
      </c>
      <c r="L2985" s="3" t="s">
        <v>2490</v>
      </c>
      <c r="M2985" s="3">
        <v>18552</v>
      </c>
      <c r="N2985" s="3">
        <v>10598</v>
      </c>
      <c r="O2985" s="3">
        <v>9415</v>
      </c>
      <c r="P2985" s="3">
        <v>11463</v>
      </c>
      <c r="Q2985" s="3">
        <v>13043</v>
      </c>
    </row>
    <row r="2986" spans="1:17">
      <c r="A2986" s="2">
        <v>78060</v>
      </c>
      <c r="B2986" s="2" t="s">
        <v>1741</v>
      </c>
      <c r="C2986" s="2" t="s">
        <v>2452</v>
      </c>
      <c r="D2986" s="2" t="s">
        <v>1851</v>
      </c>
      <c r="E2986" s="2" t="s">
        <v>2454</v>
      </c>
      <c r="F2986" s="2" t="s">
        <v>2454</v>
      </c>
      <c r="G2986" s="2" t="s">
        <v>2454</v>
      </c>
      <c r="H2986" s="3" t="s">
        <v>2491</v>
      </c>
      <c r="I2986" s="3">
        <v>165094.9</v>
      </c>
      <c r="J2986" s="3">
        <v>117893.9</v>
      </c>
      <c r="K2986" s="3">
        <v>121282.2</v>
      </c>
      <c r="L2986" s="3" t="s">
        <v>2492</v>
      </c>
      <c r="M2986" s="3">
        <v>84770</v>
      </c>
      <c r="N2986" s="3">
        <v>91229</v>
      </c>
      <c r="O2986" s="3">
        <v>57191</v>
      </c>
      <c r="P2986" s="3">
        <v>23806</v>
      </c>
      <c r="Q2986" s="3">
        <v>22291</v>
      </c>
    </row>
    <row r="2987" spans="1:16">
      <c r="A2987" s="2">
        <v>78070</v>
      </c>
      <c r="B2987" s="2" t="s">
        <v>1741</v>
      </c>
      <c r="C2987" s="2" t="s">
        <v>2452</v>
      </c>
      <c r="D2987" s="2" t="s">
        <v>1851</v>
      </c>
      <c r="E2987" s="2" t="s">
        <v>2454</v>
      </c>
      <c r="F2987" s="2" t="s">
        <v>369</v>
      </c>
      <c r="G2987" s="2" t="s">
        <v>369</v>
      </c>
      <c r="H2987" s="3"/>
      <c r="I2987" s="3"/>
      <c r="J2987" s="3"/>
      <c r="K2987" s="3"/>
      <c r="L2987" s="3"/>
      <c r="M2987" s="3"/>
      <c r="N2987" s="3">
        <v>1316</v>
      </c>
      <c r="O2987" s="3">
        <v>1018</v>
      </c>
      <c r="P2987" s="3">
        <v>1510</v>
      </c>
    </row>
    <row r="2988" spans="1:17">
      <c r="A2988" s="2">
        <v>78080</v>
      </c>
      <c r="B2988" s="2" t="s">
        <v>1741</v>
      </c>
      <c r="C2988" s="2" t="s">
        <v>2452</v>
      </c>
      <c r="D2988" s="2" t="s">
        <v>1851</v>
      </c>
      <c r="E2988" s="2" t="s">
        <v>2454</v>
      </c>
      <c r="F2988" s="2" t="s">
        <v>372</v>
      </c>
      <c r="G2988" s="2" t="s">
        <v>372</v>
      </c>
      <c r="H2988" s="3"/>
      <c r="I2988" s="3"/>
      <c r="J2988" s="3">
        <v>11.1</v>
      </c>
      <c r="K2988" s="3">
        <v>12.6</v>
      </c>
      <c r="L2988" s="3" t="s">
        <v>480</v>
      </c>
      <c r="M2988" s="3">
        <v>17</v>
      </c>
      <c r="N2988" s="3">
        <v>24</v>
      </c>
      <c r="O2988" s="3">
        <v>556</v>
      </c>
      <c r="P2988" s="3">
        <v>355</v>
      </c>
      <c r="Q2988" s="3">
        <v>1337</v>
      </c>
    </row>
    <row r="2989" spans="1:15">
      <c r="A2989" s="2">
        <v>78090</v>
      </c>
      <c r="B2989" s="2" t="s">
        <v>1741</v>
      </c>
      <c r="C2989" s="2" t="s">
        <v>2452</v>
      </c>
      <c r="D2989" s="2" t="s">
        <v>1851</v>
      </c>
      <c r="E2989" s="2" t="s">
        <v>2454</v>
      </c>
      <c r="F2989" s="2" t="s">
        <v>374</v>
      </c>
      <c r="G2989" s="2" t="s">
        <v>374</v>
      </c>
      <c r="H2989" s="3"/>
      <c r="I2989" s="3"/>
      <c r="J2989" s="3"/>
      <c r="K2989" s="3"/>
      <c r="L2989" s="3"/>
      <c r="M2989" s="3"/>
      <c r="N2989" s="3"/>
      <c r="O2989" s="3">
        <v>54</v>
      </c>
    </row>
    <row r="2990" spans="1:9">
      <c r="A2990" s="2">
        <v>78100</v>
      </c>
      <c r="B2990" s="2" t="s">
        <v>1741</v>
      </c>
      <c r="C2990" s="2" t="s">
        <v>2452</v>
      </c>
      <c r="D2990" s="2" t="s">
        <v>1851</v>
      </c>
      <c r="E2990" s="2" t="s">
        <v>2454</v>
      </c>
      <c r="F2990" s="2" t="s">
        <v>1758</v>
      </c>
      <c r="G2990" s="2" t="s">
        <v>1758</v>
      </c>
      <c r="H2990" s="3" t="s">
        <v>480</v>
      </c>
      <c r="I2990" s="3">
        <v>1.7</v>
      </c>
    </row>
    <row r="2991" spans="1:17">
      <c r="A2991" s="2">
        <v>78110</v>
      </c>
      <c r="B2991" s="2" t="s">
        <v>1741</v>
      </c>
      <c r="C2991" s="2" t="s">
        <v>2452</v>
      </c>
      <c r="D2991" s="2" t="s">
        <v>1851</v>
      </c>
      <c r="E2991" s="2" t="s">
        <v>2454</v>
      </c>
      <c r="F2991" s="2" t="s">
        <v>377</v>
      </c>
      <c r="G2991" s="2" t="s">
        <v>377</v>
      </c>
      <c r="H2991" s="3" t="s">
        <v>2493</v>
      </c>
      <c r="I2991" s="3">
        <v>68486</v>
      </c>
      <c r="J2991" s="3">
        <v>50706.6</v>
      </c>
      <c r="K2991" s="3">
        <v>56272.8</v>
      </c>
      <c r="L2991" s="3" t="s">
        <v>2494</v>
      </c>
      <c r="M2991" s="3">
        <v>50258</v>
      </c>
      <c r="N2991" s="3">
        <v>54538</v>
      </c>
      <c r="O2991" s="3">
        <v>20527</v>
      </c>
      <c r="P2991" s="3">
        <v>6011</v>
      </c>
      <c r="Q2991" s="3">
        <v>3844</v>
      </c>
    </row>
    <row r="2992" spans="1:17">
      <c r="A2992" s="2">
        <v>78120</v>
      </c>
      <c r="B2992" s="2" t="s">
        <v>1741</v>
      </c>
      <c r="C2992" s="2" t="s">
        <v>2452</v>
      </c>
      <c r="D2992" s="2" t="s">
        <v>1851</v>
      </c>
      <c r="E2992" s="2" t="s">
        <v>2454</v>
      </c>
      <c r="F2992" s="2" t="s">
        <v>378</v>
      </c>
      <c r="G2992" s="2" t="s">
        <v>378</v>
      </c>
      <c r="H2992" s="3" t="s">
        <v>2495</v>
      </c>
      <c r="I2992" s="3">
        <v>27982.5</v>
      </c>
      <c r="J2992" s="3">
        <v>18500.2</v>
      </c>
      <c r="K2992" s="3"/>
      <c r="L2992" s="3"/>
      <c r="M2992" s="3">
        <v>82</v>
      </c>
      <c r="N2992" s="3">
        <v>82</v>
      </c>
      <c r="O2992" s="3">
        <v>54</v>
      </c>
      <c r="P2992" s="3">
        <v>273</v>
      </c>
      <c r="Q2992" s="3">
        <v>53</v>
      </c>
    </row>
    <row r="2993" spans="1:17">
      <c r="A2993" s="2">
        <v>78130</v>
      </c>
      <c r="B2993" s="2" t="s">
        <v>1741</v>
      </c>
      <c r="C2993" s="2" t="s">
        <v>2452</v>
      </c>
      <c r="D2993" s="2" t="s">
        <v>1851</v>
      </c>
      <c r="E2993" s="2" t="s">
        <v>2454</v>
      </c>
      <c r="F2993" s="2" t="s">
        <v>379</v>
      </c>
      <c r="G2993" s="2" t="s">
        <v>379</v>
      </c>
      <c r="H2993" s="3" t="s">
        <v>2496</v>
      </c>
      <c r="I2993" s="3">
        <v>66753.7</v>
      </c>
      <c r="J2993" s="3">
        <v>46850.5</v>
      </c>
      <c r="K2993" s="3">
        <v>64694.7</v>
      </c>
      <c r="L2993" s="3" t="s">
        <v>2497</v>
      </c>
      <c r="M2993" s="3">
        <v>34176</v>
      </c>
      <c r="N2993" s="3">
        <v>34739</v>
      </c>
      <c r="O2993" s="3">
        <v>33392</v>
      </c>
      <c r="P2993" s="3">
        <v>13972</v>
      </c>
      <c r="Q2993" s="3">
        <v>15089</v>
      </c>
    </row>
    <row r="2994" spans="1:17">
      <c r="A2994" s="2">
        <v>78140</v>
      </c>
      <c r="B2994" s="2" t="s">
        <v>1741</v>
      </c>
      <c r="C2994" s="2" t="s">
        <v>2452</v>
      </c>
      <c r="D2994" s="2" t="s">
        <v>1851</v>
      </c>
      <c r="E2994" s="2" t="s">
        <v>2454</v>
      </c>
      <c r="F2994" s="2" t="s">
        <v>1759</v>
      </c>
      <c r="G2994" s="2" t="s">
        <v>1759</v>
      </c>
      <c r="H2994" s="3" t="s">
        <v>2498</v>
      </c>
      <c r="I2994" s="3">
        <v>1904.2</v>
      </c>
      <c r="J2994" s="3">
        <v>1102.4</v>
      </c>
      <c r="K2994" s="3">
        <v>302.1</v>
      </c>
      <c r="L2994" s="3" t="s">
        <v>2499</v>
      </c>
      <c r="M2994" s="3">
        <v>236</v>
      </c>
      <c r="N2994" s="3">
        <v>531</v>
      </c>
      <c r="O2994" s="3">
        <v>556</v>
      </c>
      <c r="P2994" s="3">
        <v>355</v>
      </c>
      <c r="Q2994" s="3">
        <v>1337</v>
      </c>
    </row>
    <row r="2995" spans="1:17">
      <c r="A2995" s="2">
        <v>78150</v>
      </c>
      <c r="B2995" s="2" t="s">
        <v>1741</v>
      </c>
      <c r="C2995" s="2" t="s">
        <v>2452</v>
      </c>
      <c r="D2995" s="2" t="s">
        <v>1851</v>
      </c>
      <c r="E2995" s="2" t="s">
        <v>2454</v>
      </c>
      <c r="F2995" s="2" t="s">
        <v>1760</v>
      </c>
      <c r="G2995" s="2" t="s">
        <v>1760</v>
      </c>
      <c r="H2995" s="3"/>
      <c r="I2995" s="3"/>
      <c r="J2995" s="3"/>
      <c r="K2995" s="3"/>
      <c r="L2995" s="3"/>
      <c r="M2995" s="3"/>
      <c r="N2995" s="3"/>
      <c r="O2995" s="3"/>
      <c r="P2995" s="3">
        <v>99</v>
      </c>
      <c r="Q2995" s="3">
        <v>93</v>
      </c>
    </row>
    <row r="2996" spans="1:17">
      <c r="A2996" s="2">
        <v>78160</v>
      </c>
      <c r="B2996" s="2" t="s">
        <v>1741</v>
      </c>
      <c r="C2996" s="2" t="s">
        <v>2452</v>
      </c>
      <c r="D2996" s="2" t="s">
        <v>1851</v>
      </c>
      <c r="E2996" s="2" t="s">
        <v>2454</v>
      </c>
      <c r="F2996" s="2" t="s">
        <v>383</v>
      </c>
      <c r="G2996" s="2" t="s">
        <v>383</v>
      </c>
      <c r="H2996" s="3"/>
      <c r="I2996" s="3">
        <v>1538.3</v>
      </c>
      <c r="J2996" s="3">
        <v>1473.8</v>
      </c>
      <c r="K2996" s="3"/>
      <c r="L2996" s="3"/>
      <c r="M2996" s="3"/>
      <c r="N2996" s="3"/>
      <c r="O2996" s="3">
        <v>1644</v>
      </c>
      <c r="P2996" s="3">
        <v>1586</v>
      </c>
      <c r="Q2996" s="3">
        <v>1875</v>
      </c>
    </row>
    <row r="2997" spans="1:17">
      <c r="A2997" s="2">
        <v>78170</v>
      </c>
      <c r="B2997" s="2" t="s">
        <v>1741</v>
      </c>
      <c r="C2997" s="2" t="s">
        <v>2452</v>
      </c>
      <c r="D2997" s="2" t="s">
        <v>1921</v>
      </c>
      <c r="E2997" s="2" t="s">
        <v>57</v>
      </c>
      <c r="F2997" s="2" t="s">
        <v>57</v>
      </c>
      <c r="G2997" s="2" t="s">
        <v>57</v>
      </c>
      <c r="H2997" s="3" t="s">
        <v>2500</v>
      </c>
      <c r="I2997" s="3">
        <v>240364.5</v>
      </c>
      <c r="J2997" s="3">
        <v>185937.6</v>
      </c>
      <c r="K2997" s="3">
        <v>167118.9</v>
      </c>
      <c r="L2997" s="3"/>
      <c r="M2997" s="3">
        <v>152146</v>
      </c>
      <c r="N2997" s="3">
        <v>167670</v>
      </c>
      <c r="O2997" s="3">
        <v>155876</v>
      </c>
      <c r="P2997" s="3">
        <v>136934</v>
      </c>
      <c r="Q2997" s="3">
        <v>115468</v>
      </c>
    </row>
    <row r="2998" spans="1:17">
      <c r="A2998" s="2">
        <v>78180</v>
      </c>
      <c r="B2998" s="2" t="s">
        <v>1741</v>
      </c>
      <c r="C2998" s="2" t="s">
        <v>2452</v>
      </c>
      <c r="D2998" s="2" t="s">
        <v>1921</v>
      </c>
      <c r="E2998" s="2" t="s">
        <v>2453</v>
      </c>
      <c r="F2998" s="2" t="s">
        <v>2453</v>
      </c>
      <c r="G2998" s="2" t="s">
        <v>2453</v>
      </c>
      <c r="H2998" s="3" t="s">
        <v>2501</v>
      </c>
      <c r="I2998" s="3">
        <v>75979.7</v>
      </c>
      <c r="J2998" s="3">
        <v>74468.3</v>
      </c>
      <c r="K2998" s="3">
        <v>73059.3</v>
      </c>
      <c r="L2998" s="3" t="s">
        <v>2502</v>
      </c>
      <c r="M2998" s="3">
        <v>79800</v>
      </c>
      <c r="N2998" s="3">
        <v>85548</v>
      </c>
      <c r="O2998" s="3">
        <v>75511</v>
      </c>
      <c r="P2998" s="3">
        <v>75620</v>
      </c>
      <c r="Q2998" s="3">
        <v>66270</v>
      </c>
    </row>
    <row r="2999" spans="1:17">
      <c r="A2999" s="2">
        <v>78190</v>
      </c>
      <c r="B2999" s="2" t="s">
        <v>1741</v>
      </c>
      <c r="C2999" s="2" t="s">
        <v>2452</v>
      </c>
      <c r="D2999" s="2" t="s">
        <v>1921</v>
      </c>
      <c r="E2999" s="2" t="s">
        <v>2453</v>
      </c>
      <c r="F2999" s="2" t="s">
        <v>369</v>
      </c>
      <c r="G2999" s="2" t="s">
        <v>369</v>
      </c>
      <c r="H2999" s="3"/>
      <c r="I2999" s="3"/>
      <c r="J2999" s="3"/>
      <c r="K2999" s="3"/>
      <c r="L2999" s="3"/>
      <c r="M2999" s="3"/>
      <c r="N2999" s="3">
        <v>2955</v>
      </c>
      <c r="O2999" s="3">
        <v>3331</v>
      </c>
      <c r="P2999" s="3">
        <v>427</v>
      </c>
      <c r="Q2999" s="3">
        <v>419</v>
      </c>
    </row>
    <row r="3000" spans="1:17">
      <c r="A3000" s="2">
        <v>78200</v>
      </c>
      <c r="B3000" s="2" t="s">
        <v>1741</v>
      </c>
      <c r="C3000" s="2" t="s">
        <v>2452</v>
      </c>
      <c r="D3000" s="2" t="s">
        <v>1921</v>
      </c>
      <c r="E3000" s="2" t="s">
        <v>2453</v>
      </c>
      <c r="F3000" s="2" t="s">
        <v>372</v>
      </c>
      <c r="G3000" s="2" t="s">
        <v>372</v>
      </c>
      <c r="H3000" s="3"/>
      <c r="I3000" s="3"/>
      <c r="J3000" s="3">
        <v>755</v>
      </c>
      <c r="K3000" s="3">
        <v>748.6</v>
      </c>
      <c r="L3000" s="3" t="s">
        <v>2503</v>
      </c>
      <c r="M3000" s="3">
        <v>833</v>
      </c>
      <c r="N3000" s="3">
        <v>646</v>
      </c>
      <c r="O3000" s="3">
        <v>416</v>
      </c>
      <c r="P3000" s="3">
        <v>427</v>
      </c>
      <c r="Q3000" s="3">
        <v>272</v>
      </c>
    </row>
    <row r="3001" spans="1:7">
      <c r="A3001" s="2">
        <v>78210</v>
      </c>
      <c r="B3001" s="2" t="s">
        <v>1741</v>
      </c>
      <c r="C3001" s="2" t="s">
        <v>2452</v>
      </c>
      <c r="D3001" s="2" t="s">
        <v>1921</v>
      </c>
      <c r="E3001" s="2" t="s">
        <v>2453</v>
      </c>
      <c r="F3001" s="2" t="s">
        <v>374</v>
      </c>
      <c r="G3001" s="2" t="s">
        <v>374</v>
      </c>
    </row>
    <row r="3002" spans="1:7">
      <c r="A3002" s="2">
        <v>78220</v>
      </c>
      <c r="B3002" s="2" t="s">
        <v>1741</v>
      </c>
      <c r="C3002" s="2" t="s">
        <v>2452</v>
      </c>
      <c r="D3002" s="2" t="s">
        <v>1921</v>
      </c>
      <c r="E3002" s="2" t="s">
        <v>2453</v>
      </c>
      <c r="F3002" s="2" t="s">
        <v>1758</v>
      </c>
      <c r="G3002" s="2" t="s">
        <v>1758</v>
      </c>
    </row>
    <row r="3003" spans="1:17">
      <c r="A3003" s="2">
        <v>78230</v>
      </c>
      <c r="B3003" s="2" t="s">
        <v>1741</v>
      </c>
      <c r="C3003" s="2" t="s">
        <v>2452</v>
      </c>
      <c r="D3003" s="2" t="s">
        <v>1921</v>
      </c>
      <c r="E3003" s="2" t="s">
        <v>2453</v>
      </c>
      <c r="F3003" s="2" t="s">
        <v>377</v>
      </c>
      <c r="G3003" s="2" t="s">
        <v>377</v>
      </c>
      <c r="H3003" s="3" t="s">
        <v>2504</v>
      </c>
      <c r="I3003" s="3">
        <v>15865.1</v>
      </c>
      <c r="J3003" s="3">
        <v>11875.2</v>
      </c>
      <c r="K3003" s="3">
        <v>9279.9</v>
      </c>
      <c r="L3003" s="3" t="s">
        <v>2505</v>
      </c>
      <c r="M3003" s="3">
        <v>9295</v>
      </c>
      <c r="N3003" s="3">
        <v>6952</v>
      </c>
      <c r="O3003" s="3">
        <v>10820</v>
      </c>
      <c r="P3003" s="3">
        <v>13232</v>
      </c>
      <c r="Q3003" s="3">
        <v>9344</v>
      </c>
    </row>
    <row r="3004" spans="1:17">
      <c r="A3004" s="2">
        <v>78240</v>
      </c>
      <c r="B3004" s="2" t="s">
        <v>1741</v>
      </c>
      <c r="C3004" s="2" t="s">
        <v>2452</v>
      </c>
      <c r="D3004" s="2" t="s">
        <v>1921</v>
      </c>
      <c r="E3004" s="2" t="s">
        <v>2453</v>
      </c>
      <c r="F3004" s="2" t="s">
        <v>378</v>
      </c>
      <c r="G3004" s="2" t="s">
        <v>378</v>
      </c>
      <c r="H3004" s="3" t="s">
        <v>2506</v>
      </c>
      <c r="I3004" s="3">
        <v>19266.9</v>
      </c>
      <c r="J3004" s="3">
        <v>17192.5</v>
      </c>
      <c r="K3004" s="3">
        <v>14051.4</v>
      </c>
      <c r="L3004" s="3" t="s">
        <v>2507</v>
      </c>
      <c r="M3004" s="3">
        <v>16978</v>
      </c>
      <c r="N3004" s="3">
        <v>11600</v>
      </c>
      <c r="O3004" s="3">
        <v>10485</v>
      </c>
      <c r="P3004" s="3">
        <v>2750</v>
      </c>
      <c r="Q3004" s="3">
        <v>2490</v>
      </c>
    </row>
    <row r="3005" spans="1:17">
      <c r="A3005" s="2">
        <v>78250</v>
      </c>
      <c r="B3005" s="2" t="s">
        <v>1741</v>
      </c>
      <c r="C3005" s="2" t="s">
        <v>2452</v>
      </c>
      <c r="D3005" s="2" t="s">
        <v>1921</v>
      </c>
      <c r="E3005" s="2" t="s">
        <v>2453</v>
      </c>
      <c r="F3005" s="2" t="s">
        <v>379</v>
      </c>
      <c r="G3005" s="2" t="s">
        <v>379</v>
      </c>
      <c r="H3005" s="3" t="s">
        <v>2508</v>
      </c>
      <c r="I3005" s="3">
        <v>39750.2</v>
      </c>
      <c r="J3005" s="3">
        <v>41540.2</v>
      </c>
      <c r="K3005" s="3">
        <v>45104.1</v>
      </c>
      <c r="L3005" s="3" t="s">
        <v>2509</v>
      </c>
      <c r="M3005" s="3">
        <v>41652</v>
      </c>
      <c r="N3005" s="3">
        <v>52632</v>
      </c>
      <c r="O3005" s="3">
        <v>41018</v>
      </c>
      <c r="P3005" s="3">
        <v>45054</v>
      </c>
      <c r="Q3005" s="3">
        <v>41203</v>
      </c>
    </row>
    <row r="3006" spans="1:17">
      <c r="A3006" s="2">
        <v>78260</v>
      </c>
      <c r="B3006" s="2" t="s">
        <v>1741</v>
      </c>
      <c r="C3006" s="2" t="s">
        <v>2452</v>
      </c>
      <c r="D3006" s="2" t="s">
        <v>1921</v>
      </c>
      <c r="E3006" s="2" t="s">
        <v>2453</v>
      </c>
      <c r="F3006" s="2" t="s">
        <v>1759</v>
      </c>
      <c r="G3006" s="2" t="s">
        <v>1759</v>
      </c>
      <c r="H3006" s="3" t="s">
        <v>2510</v>
      </c>
      <c r="I3006" s="3">
        <v>19638.7</v>
      </c>
      <c r="J3006" s="3">
        <v>14873.8</v>
      </c>
      <c r="K3006" s="3"/>
      <c r="L3006" s="3" t="s">
        <v>2511</v>
      </c>
      <c r="M3006" s="3"/>
      <c r="N3006" s="3">
        <v>437</v>
      </c>
      <c r="O3006" s="3">
        <v>7783</v>
      </c>
      <c r="P3006" s="3">
        <v>8006</v>
      </c>
      <c r="Q3006" s="3">
        <v>5936</v>
      </c>
    </row>
    <row r="3007" spans="1:17">
      <c r="A3007" s="2">
        <v>78270</v>
      </c>
      <c r="B3007" s="2" t="s">
        <v>1741</v>
      </c>
      <c r="C3007" s="2" t="s">
        <v>2452</v>
      </c>
      <c r="D3007" s="2" t="s">
        <v>1921</v>
      </c>
      <c r="E3007" s="2" t="s">
        <v>2453</v>
      </c>
      <c r="F3007" s="2" t="s">
        <v>1760</v>
      </c>
      <c r="G3007" s="2" t="s">
        <v>1760</v>
      </c>
      <c r="H3007" s="3" t="s">
        <v>2512</v>
      </c>
      <c r="I3007" s="3">
        <v>213</v>
      </c>
      <c r="J3007" s="3">
        <v>259.7</v>
      </c>
      <c r="K3007" s="3">
        <v>272.5</v>
      </c>
      <c r="L3007" s="3" t="s">
        <v>2324</v>
      </c>
      <c r="M3007" s="3">
        <v>308</v>
      </c>
      <c r="N3007" s="3">
        <v>331</v>
      </c>
      <c r="O3007" s="3">
        <v>444</v>
      </c>
      <c r="P3007" s="3">
        <v>6036</v>
      </c>
      <c r="Q3007" s="3">
        <v>5056</v>
      </c>
    </row>
    <row r="3008" spans="1:17">
      <c r="A3008" s="2">
        <v>78280</v>
      </c>
      <c r="B3008" s="2" t="s">
        <v>1741</v>
      </c>
      <c r="C3008" s="2" t="s">
        <v>2452</v>
      </c>
      <c r="D3008" s="2" t="s">
        <v>1921</v>
      </c>
      <c r="E3008" s="2" t="s">
        <v>2453</v>
      </c>
      <c r="F3008" s="2" t="s">
        <v>383</v>
      </c>
      <c r="G3008" s="2" t="s">
        <v>383</v>
      </c>
      <c r="H3008" s="3" t="s">
        <v>2513</v>
      </c>
      <c r="I3008" s="3">
        <v>344.5</v>
      </c>
      <c r="J3008" s="3">
        <v>2081.7</v>
      </c>
      <c r="K3008" s="3">
        <v>3602.8</v>
      </c>
      <c r="L3008" s="3" t="s">
        <v>2514</v>
      </c>
      <c r="M3008" s="3">
        <v>10735</v>
      </c>
      <c r="N3008" s="3">
        <v>9994</v>
      </c>
      <c r="O3008" s="3">
        <v>8997</v>
      </c>
      <c r="P3008" s="3">
        <v>8120</v>
      </c>
      <c r="Q3008" s="3">
        <v>7486</v>
      </c>
    </row>
    <row r="3009" spans="1:17">
      <c r="A3009" s="2">
        <v>78290</v>
      </c>
      <c r="B3009" s="2" t="s">
        <v>1741</v>
      </c>
      <c r="C3009" s="2" t="s">
        <v>2452</v>
      </c>
      <c r="D3009" s="2" t="s">
        <v>1921</v>
      </c>
      <c r="E3009" s="2" t="s">
        <v>2454</v>
      </c>
      <c r="F3009" s="2" t="s">
        <v>2454</v>
      </c>
      <c r="G3009" s="2" t="s">
        <v>2454</v>
      </c>
      <c r="H3009" s="3" t="s">
        <v>2515</v>
      </c>
      <c r="I3009" s="3">
        <v>164384.8</v>
      </c>
      <c r="J3009" s="3">
        <v>111469.3</v>
      </c>
      <c r="K3009" s="3">
        <v>94059.6</v>
      </c>
      <c r="L3009" s="3" t="s">
        <v>2516</v>
      </c>
      <c r="M3009" s="3">
        <v>72346</v>
      </c>
      <c r="N3009" s="3">
        <v>82122</v>
      </c>
      <c r="O3009" s="3">
        <v>80364</v>
      </c>
      <c r="P3009" s="3">
        <v>61314</v>
      </c>
      <c r="Q3009" s="3">
        <v>49198</v>
      </c>
    </row>
    <row r="3010" spans="1:16">
      <c r="A3010" s="2">
        <v>78300</v>
      </c>
      <c r="B3010" s="2" t="s">
        <v>1741</v>
      </c>
      <c r="C3010" s="2" t="s">
        <v>2452</v>
      </c>
      <c r="D3010" s="2" t="s">
        <v>1921</v>
      </c>
      <c r="E3010" s="2" t="s">
        <v>2454</v>
      </c>
      <c r="F3010" s="2" t="s">
        <v>369</v>
      </c>
      <c r="G3010" s="2" t="s">
        <v>369</v>
      </c>
      <c r="H3010" s="3"/>
      <c r="I3010" s="3"/>
      <c r="J3010" s="3"/>
      <c r="K3010" s="3"/>
      <c r="L3010" s="3"/>
      <c r="M3010" s="3"/>
      <c r="N3010" s="3">
        <v>1850</v>
      </c>
      <c r="O3010" s="3">
        <v>1871</v>
      </c>
      <c r="P3010" s="3">
        <v>601</v>
      </c>
    </row>
    <row r="3011" spans="1:17">
      <c r="A3011" s="2">
        <v>78310</v>
      </c>
      <c r="B3011" s="2" t="s">
        <v>1741</v>
      </c>
      <c r="C3011" s="2" t="s">
        <v>2452</v>
      </c>
      <c r="D3011" s="2" t="s">
        <v>1921</v>
      </c>
      <c r="E3011" s="2" t="s">
        <v>2454</v>
      </c>
      <c r="F3011" s="2" t="s">
        <v>372</v>
      </c>
      <c r="G3011" s="2" t="s">
        <v>372</v>
      </c>
      <c r="H3011" s="3"/>
      <c r="I3011" s="3"/>
      <c r="J3011" s="3">
        <v>561.3</v>
      </c>
      <c r="K3011" s="3">
        <v>514.5</v>
      </c>
      <c r="L3011" s="3" t="s">
        <v>2517</v>
      </c>
      <c r="M3011" s="3">
        <v>344</v>
      </c>
      <c r="N3011" s="3">
        <v>202</v>
      </c>
      <c r="O3011" s="3">
        <v>809</v>
      </c>
      <c r="P3011" s="3">
        <v>1373</v>
      </c>
      <c r="Q3011" s="3">
        <v>2333</v>
      </c>
    </row>
    <row r="3012" spans="1:15">
      <c r="A3012" s="2">
        <v>78320</v>
      </c>
      <c r="B3012" s="2" t="s">
        <v>1741</v>
      </c>
      <c r="C3012" s="2" t="s">
        <v>2452</v>
      </c>
      <c r="D3012" s="2" t="s">
        <v>1921</v>
      </c>
      <c r="E3012" s="2" t="s">
        <v>2454</v>
      </c>
      <c r="F3012" s="2" t="s">
        <v>374</v>
      </c>
      <c r="G3012" s="2" t="s">
        <v>374</v>
      </c>
      <c r="H3012" s="3"/>
      <c r="I3012" s="3"/>
      <c r="J3012" s="3"/>
      <c r="K3012" s="3"/>
      <c r="L3012" s="3"/>
      <c r="M3012" s="3"/>
      <c r="N3012" s="3"/>
      <c r="O3012" s="3">
        <v>1141</v>
      </c>
    </row>
    <row r="3013" spans="1:9">
      <c r="A3013" s="2">
        <v>78330</v>
      </c>
      <c r="B3013" s="2" t="s">
        <v>1741</v>
      </c>
      <c r="C3013" s="2" t="s">
        <v>2452</v>
      </c>
      <c r="D3013" s="2" t="s">
        <v>1921</v>
      </c>
      <c r="E3013" s="2" t="s">
        <v>2454</v>
      </c>
      <c r="F3013" s="2" t="s">
        <v>1758</v>
      </c>
      <c r="G3013" s="2" t="s">
        <v>1758</v>
      </c>
      <c r="H3013" s="3" t="s">
        <v>2518</v>
      </c>
      <c r="I3013" s="3">
        <v>305.3</v>
      </c>
    </row>
    <row r="3014" spans="1:17">
      <c r="A3014" s="2">
        <v>78340</v>
      </c>
      <c r="B3014" s="2" t="s">
        <v>1741</v>
      </c>
      <c r="C3014" s="2" t="s">
        <v>2452</v>
      </c>
      <c r="D3014" s="2" t="s">
        <v>1921</v>
      </c>
      <c r="E3014" s="2" t="s">
        <v>2454</v>
      </c>
      <c r="F3014" s="2" t="s">
        <v>377</v>
      </c>
      <c r="G3014" s="2" t="s">
        <v>377</v>
      </c>
      <c r="H3014" s="3" t="s">
        <v>2519</v>
      </c>
      <c r="I3014" s="3">
        <v>40970.9</v>
      </c>
      <c r="J3014" s="3">
        <v>23064.4</v>
      </c>
      <c r="K3014" s="3">
        <v>21638.6</v>
      </c>
      <c r="L3014" s="3" t="s">
        <v>2520</v>
      </c>
      <c r="M3014" s="3">
        <v>20957</v>
      </c>
      <c r="N3014" s="3">
        <v>21331</v>
      </c>
      <c r="O3014" s="3">
        <v>17580</v>
      </c>
      <c r="P3014" s="3">
        <v>9959</v>
      </c>
      <c r="Q3014" s="3">
        <v>7547</v>
      </c>
    </row>
    <row r="3015" spans="1:17">
      <c r="A3015" s="2">
        <v>78350</v>
      </c>
      <c r="B3015" s="2" t="s">
        <v>1741</v>
      </c>
      <c r="C3015" s="2" t="s">
        <v>2452</v>
      </c>
      <c r="D3015" s="2" t="s">
        <v>1921</v>
      </c>
      <c r="E3015" s="2" t="s">
        <v>2454</v>
      </c>
      <c r="F3015" s="2" t="s">
        <v>378</v>
      </c>
      <c r="G3015" s="2" t="s">
        <v>378</v>
      </c>
      <c r="H3015" s="3" t="s">
        <v>2521</v>
      </c>
      <c r="I3015" s="3">
        <v>6632</v>
      </c>
      <c r="J3015" s="3">
        <v>5714.1</v>
      </c>
      <c r="K3015" s="3"/>
      <c r="L3015" s="3"/>
      <c r="M3015" s="3">
        <v>1049</v>
      </c>
      <c r="N3015" s="3">
        <v>1129</v>
      </c>
      <c r="O3015" s="3">
        <v>1141</v>
      </c>
      <c r="P3015" s="3">
        <v>1156</v>
      </c>
      <c r="Q3015" s="3">
        <v>261</v>
      </c>
    </row>
    <row r="3016" spans="1:17">
      <c r="A3016" s="2">
        <v>78360</v>
      </c>
      <c r="B3016" s="2" t="s">
        <v>1741</v>
      </c>
      <c r="C3016" s="2" t="s">
        <v>2452</v>
      </c>
      <c r="D3016" s="2" t="s">
        <v>1921</v>
      </c>
      <c r="E3016" s="2" t="s">
        <v>2454</v>
      </c>
      <c r="F3016" s="2" t="s">
        <v>379</v>
      </c>
      <c r="G3016" s="2" t="s">
        <v>379</v>
      </c>
      <c r="H3016" s="3" t="s">
        <v>2522</v>
      </c>
      <c r="I3016" s="3">
        <v>110056.6</v>
      </c>
      <c r="J3016" s="3">
        <v>76345.4</v>
      </c>
      <c r="K3016" s="3">
        <v>70015.7</v>
      </c>
      <c r="L3016" s="3" t="s">
        <v>2523</v>
      </c>
      <c r="M3016" s="3">
        <v>48759</v>
      </c>
      <c r="N3016" s="3">
        <v>56798</v>
      </c>
      <c r="O3016" s="3">
        <v>56543</v>
      </c>
      <c r="P3016" s="3">
        <v>43126</v>
      </c>
      <c r="Q3016" s="3">
        <v>36367</v>
      </c>
    </row>
    <row r="3017" spans="1:17">
      <c r="A3017" s="2">
        <v>78370</v>
      </c>
      <c r="B3017" s="2" t="s">
        <v>1741</v>
      </c>
      <c r="C3017" s="2" t="s">
        <v>2452</v>
      </c>
      <c r="D3017" s="2" t="s">
        <v>1921</v>
      </c>
      <c r="E3017" s="2" t="s">
        <v>2454</v>
      </c>
      <c r="F3017" s="2" t="s">
        <v>1759</v>
      </c>
      <c r="G3017" s="2" t="s">
        <v>1759</v>
      </c>
      <c r="H3017" s="3" t="s">
        <v>2524</v>
      </c>
      <c r="I3017" s="3">
        <v>2563.3</v>
      </c>
      <c r="J3017" s="3">
        <v>1605.7</v>
      </c>
      <c r="K3017" s="3">
        <v>1890.8</v>
      </c>
      <c r="L3017" s="3" t="s">
        <v>2525</v>
      </c>
      <c r="M3017" s="3">
        <v>1238</v>
      </c>
      <c r="N3017" s="3">
        <v>814</v>
      </c>
      <c r="O3017" s="3">
        <v>809</v>
      </c>
      <c r="P3017" s="3">
        <v>1373</v>
      </c>
      <c r="Q3017" s="3">
        <v>2333</v>
      </c>
    </row>
    <row r="3018" spans="1:17">
      <c r="A3018" s="2">
        <v>78380</v>
      </c>
      <c r="B3018" s="2" t="s">
        <v>1741</v>
      </c>
      <c r="C3018" s="2" t="s">
        <v>2452</v>
      </c>
      <c r="D3018" s="2" t="s">
        <v>1921</v>
      </c>
      <c r="E3018" s="2" t="s">
        <v>2454</v>
      </c>
      <c r="F3018" s="2" t="s">
        <v>1760</v>
      </c>
      <c r="G3018" s="2" t="s">
        <v>1760</v>
      </c>
      <c r="H3018" s="3"/>
      <c r="I3018" s="3"/>
      <c r="J3018" s="3"/>
      <c r="K3018" s="3"/>
      <c r="L3018" s="3"/>
      <c r="M3018" s="3"/>
      <c r="N3018" s="3"/>
      <c r="O3018" s="3"/>
      <c r="P3018" s="3">
        <v>315</v>
      </c>
      <c r="Q3018" s="3">
        <v>406</v>
      </c>
    </row>
    <row r="3019" spans="1:17">
      <c r="A3019" s="2">
        <v>78390</v>
      </c>
      <c r="B3019" s="2" t="s">
        <v>1741</v>
      </c>
      <c r="C3019" s="2" t="s">
        <v>2452</v>
      </c>
      <c r="D3019" s="2" t="s">
        <v>1921</v>
      </c>
      <c r="E3019" s="2" t="s">
        <v>2454</v>
      </c>
      <c r="F3019" s="2" t="s">
        <v>383</v>
      </c>
      <c r="G3019" s="2" t="s">
        <v>383</v>
      </c>
      <c r="H3019" s="3"/>
      <c r="I3019" s="3">
        <v>4591.1</v>
      </c>
      <c r="J3019" s="3">
        <v>3547.6</v>
      </c>
      <c r="K3019" s="3"/>
      <c r="L3019" s="3"/>
      <c r="M3019" s="3"/>
      <c r="N3019" s="3"/>
      <c r="O3019" s="3">
        <v>2421</v>
      </c>
      <c r="P3019" s="3">
        <v>4784</v>
      </c>
      <c r="Q3019" s="3">
        <v>2284</v>
      </c>
    </row>
    <row r="3020" spans="1:17">
      <c r="A3020" s="2">
        <v>78400</v>
      </c>
      <c r="B3020" s="2" t="s">
        <v>1741</v>
      </c>
      <c r="C3020" s="2" t="s">
        <v>2452</v>
      </c>
      <c r="D3020" s="2" t="s">
        <v>1992</v>
      </c>
      <c r="E3020" s="2" t="s">
        <v>57</v>
      </c>
      <c r="F3020" s="2" t="s">
        <v>57</v>
      </c>
      <c r="G3020" s="2" t="s">
        <v>57</v>
      </c>
      <c r="H3020" s="3" t="s">
        <v>2526</v>
      </c>
      <c r="I3020" s="3">
        <v>142969.3</v>
      </c>
      <c r="J3020" s="3">
        <v>102192.2</v>
      </c>
      <c r="K3020" s="3">
        <v>93969</v>
      </c>
      <c r="L3020" s="3"/>
      <c r="M3020" s="3">
        <v>79979</v>
      </c>
      <c r="N3020" s="3">
        <v>82731</v>
      </c>
      <c r="O3020" s="3">
        <v>82251</v>
      </c>
      <c r="P3020" s="3">
        <v>80280</v>
      </c>
      <c r="Q3020" s="3">
        <v>63149</v>
      </c>
    </row>
    <row r="3021" spans="1:17">
      <c r="A3021" s="2">
        <v>78410</v>
      </c>
      <c r="B3021" s="2" t="s">
        <v>1741</v>
      </c>
      <c r="C3021" s="2" t="s">
        <v>2452</v>
      </c>
      <c r="D3021" s="2" t="s">
        <v>1992</v>
      </c>
      <c r="E3021" s="2" t="s">
        <v>2453</v>
      </c>
      <c r="F3021" s="2" t="s">
        <v>2453</v>
      </c>
      <c r="G3021" s="2" t="s">
        <v>2453</v>
      </c>
      <c r="H3021" s="3" t="s">
        <v>2527</v>
      </c>
      <c r="I3021" s="3">
        <v>35718.1</v>
      </c>
      <c r="J3021" s="3">
        <v>35256.9</v>
      </c>
      <c r="K3021" s="3">
        <v>37304.6</v>
      </c>
      <c r="L3021" s="3" t="s">
        <v>2528</v>
      </c>
      <c r="M3021" s="3">
        <v>38997</v>
      </c>
      <c r="N3021" s="3">
        <v>36977</v>
      </c>
      <c r="O3021" s="3">
        <v>34743</v>
      </c>
      <c r="P3021" s="3">
        <v>38857</v>
      </c>
      <c r="Q3021" s="3">
        <v>33922</v>
      </c>
    </row>
    <row r="3022" spans="1:17">
      <c r="A3022" s="2">
        <v>78420</v>
      </c>
      <c r="B3022" s="2" t="s">
        <v>1741</v>
      </c>
      <c r="C3022" s="2" t="s">
        <v>2452</v>
      </c>
      <c r="D3022" s="2" t="s">
        <v>1992</v>
      </c>
      <c r="E3022" s="2" t="s">
        <v>2453</v>
      </c>
      <c r="F3022" s="2" t="s">
        <v>369</v>
      </c>
      <c r="G3022" s="2" t="s">
        <v>369</v>
      </c>
      <c r="H3022" s="3"/>
      <c r="I3022" s="3"/>
      <c r="J3022" s="3"/>
      <c r="K3022" s="3"/>
      <c r="L3022" s="3"/>
      <c r="M3022" s="3"/>
      <c r="N3022" s="3">
        <v>1148</v>
      </c>
      <c r="O3022" s="3">
        <v>1033</v>
      </c>
      <c r="P3022" s="3">
        <v>256</v>
      </c>
      <c r="Q3022" s="3">
        <v>241</v>
      </c>
    </row>
    <row r="3023" spans="1:17">
      <c r="A3023" s="2">
        <v>78430</v>
      </c>
      <c r="B3023" s="2" t="s">
        <v>1741</v>
      </c>
      <c r="C3023" s="2" t="s">
        <v>2452</v>
      </c>
      <c r="D3023" s="2" t="s">
        <v>1992</v>
      </c>
      <c r="E3023" s="2" t="s">
        <v>2453</v>
      </c>
      <c r="F3023" s="2" t="s">
        <v>372</v>
      </c>
      <c r="G3023" s="2" t="s">
        <v>372</v>
      </c>
      <c r="H3023" s="3"/>
      <c r="I3023" s="3"/>
      <c r="J3023" s="3">
        <v>435</v>
      </c>
      <c r="K3023" s="3">
        <v>425</v>
      </c>
      <c r="L3023" s="3" t="s">
        <v>2529</v>
      </c>
      <c r="M3023" s="3">
        <v>433</v>
      </c>
      <c r="N3023" s="3">
        <v>540</v>
      </c>
      <c r="O3023" s="3">
        <v>276</v>
      </c>
      <c r="P3023" s="3">
        <v>256</v>
      </c>
      <c r="Q3023" s="3">
        <v>151</v>
      </c>
    </row>
    <row r="3024" spans="1:7">
      <c r="A3024" s="2">
        <v>78440</v>
      </c>
      <c r="B3024" s="2" t="s">
        <v>1741</v>
      </c>
      <c r="C3024" s="2" t="s">
        <v>2452</v>
      </c>
      <c r="D3024" s="2" t="s">
        <v>1992</v>
      </c>
      <c r="E3024" s="2" t="s">
        <v>2453</v>
      </c>
      <c r="F3024" s="2" t="s">
        <v>374</v>
      </c>
      <c r="G3024" s="2" t="s">
        <v>374</v>
      </c>
    </row>
    <row r="3025" spans="1:7">
      <c r="A3025" s="2">
        <v>78450</v>
      </c>
      <c r="B3025" s="2" t="s">
        <v>1741</v>
      </c>
      <c r="C3025" s="2" t="s">
        <v>2452</v>
      </c>
      <c r="D3025" s="2" t="s">
        <v>1992</v>
      </c>
      <c r="E3025" s="2" t="s">
        <v>2453</v>
      </c>
      <c r="F3025" s="2" t="s">
        <v>1758</v>
      </c>
      <c r="G3025" s="2" t="s">
        <v>1758</v>
      </c>
    </row>
    <row r="3026" spans="1:17">
      <c r="A3026" s="2">
        <v>78460</v>
      </c>
      <c r="B3026" s="2" t="s">
        <v>1741</v>
      </c>
      <c r="C3026" s="2" t="s">
        <v>2452</v>
      </c>
      <c r="D3026" s="2" t="s">
        <v>1992</v>
      </c>
      <c r="E3026" s="2" t="s">
        <v>2453</v>
      </c>
      <c r="F3026" s="2" t="s">
        <v>377</v>
      </c>
      <c r="G3026" s="2" t="s">
        <v>377</v>
      </c>
      <c r="H3026" s="3" t="s">
        <v>2530</v>
      </c>
      <c r="I3026" s="3">
        <v>5990.6</v>
      </c>
      <c r="J3026" s="3">
        <v>5318</v>
      </c>
      <c r="K3026" s="3">
        <v>4084.4</v>
      </c>
      <c r="L3026" s="3" t="s">
        <v>2531</v>
      </c>
      <c r="M3026" s="3">
        <v>3663</v>
      </c>
      <c r="N3026" s="3">
        <v>2619</v>
      </c>
      <c r="O3026" s="3">
        <v>5755</v>
      </c>
      <c r="P3026" s="3">
        <v>8156</v>
      </c>
      <c r="Q3026" s="3">
        <v>4851</v>
      </c>
    </row>
    <row r="3027" spans="1:17">
      <c r="A3027" s="2">
        <v>78470</v>
      </c>
      <c r="B3027" s="2" t="s">
        <v>1741</v>
      </c>
      <c r="C3027" s="2" t="s">
        <v>2452</v>
      </c>
      <c r="D3027" s="2" t="s">
        <v>1992</v>
      </c>
      <c r="E3027" s="2" t="s">
        <v>2453</v>
      </c>
      <c r="F3027" s="2" t="s">
        <v>378</v>
      </c>
      <c r="G3027" s="2" t="s">
        <v>378</v>
      </c>
      <c r="H3027" s="3" t="s">
        <v>2532</v>
      </c>
      <c r="I3027" s="3">
        <v>9932.7</v>
      </c>
      <c r="J3027" s="3">
        <v>7118.7</v>
      </c>
      <c r="K3027" s="3">
        <v>7840.5</v>
      </c>
      <c r="L3027" s="3" t="s">
        <v>2533</v>
      </c>
      <c r="M3027" s="3">
        <v>9403</v>
      </c>
      <c r="N3027" s="3">
        <v>5370</v>
      </c>
      <c r="O3027" s="3">
        <v>5542</v>
      </c>
      <c r="P3027" s="3">
        <v>737</v>
      </c>
      <c r="Q3027" s="3">
        <v>660</v>
      </c>
    </row>
    <row r="3028" spans="1:17">
      <c r="A3028" s="2">
        <v>78480</v>
      </c>
      <c r="B3028" s="2" t="s">
        <v>1741</v>
      </c>
      <c r="C3028" s="2" t="s">
        <v>2452</v>
      </c>
      <c r="D3028" s="2" t="s">
        <v>1992</v>
      </c>
      <c r="E3028" s="2" t="s">
        <v>2453</v>
      </c>
      <c r="F3028" s="2" t="s">
        <v>379</v>
      </c>
      <c r="G3028" s="2" t="s">
        <v>379</v>
      </c>
      <c r="H3028" s="3" t="s">
        <v>2534</v>
      </c>
      <c r="I3028" s="3">
        <v>19336.8</v>
      </c>
      <c r="J3028" s="3">
        <v>20955.6</v>
      </c>
      <c r="K3028" s="3">
        <v>22699</v>
      </c>
      <c r="L3028" s="3" t="s">
        <v>2535</v>
      </c>
      <c r="M3028" s="3">
        <v>19908</v>
      </c>
      <c r="N3028" s="3">
        <v>23024</v>
      </c>
      <c r="O3028" s="3">
        <v>17814</v>
      </c>
      <c r="P3028" s="3">
        <v>21538</v>
      </c>
      <c r="Q3028" s="3">
        <v>20446</v>
      </c>
    </row>
    <row r="3029" spans="1:17">
      <c r="A3029" s="2">
        <v>78490</v>
      </c>
      <c r="B3029" s="2" t="s">
        <v>1741</v>
      </c>
      <c r="C3029" s="2" t="s">
        <v>2452</v>
      </c>
      <c r="D3029" s="2" t="s">
        <v>1992</v>
      </c>
      <c r="E3029" s="2" t="s">
        <v>2453</v>
      </c>
      <c r="F3029" s="2" t="s">
        <v>1759</v>
      </c>
      <c r="G3029" s="2" t="s">
        <v>1759</v>
      </c>
      <c r="H3029" s="3" t="s">
        <v>2536</v>
      </c>
      <c r="I3029" s="3">
        <v>9036.4</v>
      </c>
      <c r="J3029" s="3">
        <v>7694</v>
      </c>
      <c r="K3029" s="3"/>
      <c r="L3029" s="3" t="s">
        <v>2537</v>
      </c>
      <c r="M3029" s="3"/>
      <c r="N3029" s="3">
        <v>32</v>
      </c>
      <c r="O3029" s="3">
        <v>3535</v>
      </c>
      <c r="P3029" s="3">
        <v>6749</v>
      </c>
      <c r="Q3029" s="3">
        <v>3322</v>
      </c>
    </row>
    <row r="3030" spans="1:17">
      <c r="A3030" s="2">
        <v>78500</v>
      </c>
      <c r="B3030" s="2" t="s">
        <v>1741</v>
      </c>
      <c r="C3030" s="2" t="s">
        <v>2452</v>
      </c>
      <c r="D3030" s="2" t="s">
        <v>1992</v>
      </c>
      <c r="E3030" s="2" t="s">
        <v>2453</v>
      </c>
      <c r="F3030" s="2" t="s">
        <v>1760</v>
      </c>
      <c r="G3030" s="2" t="s">
        <v>1760</v>
      </c>
      <c r="H3030" s="3" t="s">
        <v>396</v>
      </c>
      <c r="I3030" s="3">
        <v>17.5</v>
      </c>
      <c r="J3030" s="3">
        <v>18.5</v>
      </c>
      <c r="K3030" s="3">
        <v>36.3</v>
      </c>
      <c r="L3030" s="3" t="s">
        <v>406</v>
      </c>
      <c r="M3030" s="3">
        <v>15</v>
      </c>
      <c r="N3030" s="3">
        <v>16</v>
      </c>
      <c r="O3030" s="3">
        <v>19</v>
      </c>
      <c r="P3030" s="3">
        <v>2406</v>
      </c>
      <c r="Q3030" s="3">
        <v>1847</v>
      </c>
    </row>
    <row r="3031" spans="1:17">
      <c r="A3031" s="2">
        <v>78510</v>
      </c>
      <c r="B3031" s="2" t="s">
        <v>1741</v>
      </c>
      <c r="C3031" s="2" t="s">
        <v>2452</v>
      </c>
      <c r="D3031" s="2" t="s">
        <v>1992</v>
      </c>
      <c r="E3031" s="2" t="s">
        <v>2453</v>
      </c>
      <c r="F3031" s="2" t="s">
        <v>383</v>
      </c>
      <c r="G3031" s="2" t="s">
        <v>383</v>
      </c>
      <c r="H3031" s="3" t="s">
        <v>2538</v>
      </c>
      <c r="I3031" s="3">
        <v>40.5</v>
      </c>
      <c r="J3031" s="3">
        <v>941.1</v>
      </c>
      <c r="K3031" s="3">
        <v>2219.4</v>
      </c>
      <c r="L3031" s="3" t="s">
        <v>2539</v>
      </c>
      <c r="M3031" s="3">
        <v>5576</v>
      </c>
      <c r="N3031" s="3">
        <v>4229</v>
      </c>
      <c r="O3031" s="3">
        <v>4304</v>
      </c>
      <c r="P3031" s="3">
        <v>5764</v>
      </c>
      <c r="Q3031" s="3">
        <v>5726</v>
      </c>
    </row>
    <row r="3032" spans="1:17">
      <c r="A3032" s="2">
        <v>78520</v>
      </c>
      <c r="B3032" s="2" t="s">
        <v>1741</v>
      </c>
      <c r="C3032" s="2" t="s">
        <v>2452</v>
      </c>
      <c r="D3032" s="2" t="s">
        <v>1992</v>
      </c>
      <c r="E3032" s="2" t="s">
        <v>2454</v>
      </c>
      <c r="F3032" s="2" t="s">
        <v>2454</v>
      </c>
      <c r="G3032" s="2" t="s">
        <v>2454</v>
      </c>
      <c r="H3032" s="3" t="s">
        <v>2540</v>
      </c>
      <c r="I3032" s="3">
        <v>107251.2</v>
      </c>
      <c r="J3032" s="3">
        <v>66935.3</v>
      </c>
      <c r="K3032" s="3">
        <v>56664.4</v>
      </c>
      <c r="L3032" s="3" t="s">
        <v>2541</v>
      </c>
      <c r="M3032" s="3">
        <v>40982</v>
      </c>
      <c r="N3032" s="3">
        <v>45753</v>
      </c>
      <c r="O3032" s="3">
        <v>47509</v>
      </c>
      <c r="P3032" s="3">
        <v>41423</v>
      </c>
      <c r="Q3032" s="3">
        <v>29227</v>
      </c>
    </row>
    <row r="3033" spans="1:16">
      <c r="A3033" s="2">
        <v>78530</v>
      </c>
      <c r="B3033" s="2" t="s">
        <v>1741</v>
      </c>
      <c r="C3033" s="2" t="s">
        <v>2452</v>
      </c>
      <c r="D3033" s="2" t="s">
        <v>1992</v>
      </c>
      <c r="E3033" s="2" t="s">
        <v>2454</v>
      </c>
      <c r="F3033" s="2" t="s">
        <v>369</v>
      </c>
      <c r="G3033" s="2" t="s">
        <v>369</v>
      </c>
      <c r="H3033" s="3"/>
      <c r="I3033" s="3"/>
      <c r="J3033" s="3"/>
      <c r="K3033" s="3"/>
      <c r="L3033" s="3"/>
      <c r="M3033" s="3"/>
      <c r="N3033" s="3">
        <v>507</v>
      </c>
      <c r="O3033" s="3">
        <v>542</v>
      </c>
      <c r="P3033" s="3">
        <v>203</v>
      </c>
    </row>
    <row r="3034" spans="1:17">
      <c r="A3034" s="2">
        <v>78540</v>
      </c>
      <c r="B3034" s="2" t="s">
        <v>1741</v>
      </c>
      <c r="C3034" s="2" t="s">
        <v>2452</v>
      </c>
      <c r="D3034" s="2" t="s">
        <v>1992</v>
      </c>
      <c r="E3034" s="2" t="s">
        <v>2454</v>
      </c>
      <c r="F3034" s="2" t="s">
        <v>372</v>
      </c>
      <c r="G3034" s="2" t="s">
        <v>372</v>
      </c>
      <c r="H3034" s="3"/>
      <c r="I3034" s="3"/>
      <c r="J3034" s="3">
        <v>464.2</v>
      </c>
      <c r="K3034" s="3">
        <v>425.5</v>
      </c>
      <c r="L3034" s="3" t="s">
        <v>2542</v>
      </c>
      <c r="M3034" s="3">
        <v>302</v>
      </c>
      <c r="N3034" s="3">
        <v>150</v>
      </c>
      <c r="O3034" s="3">
        <v>510</v>
      </c>
      <c r="P3034" s="3">
        <v>1161</v>
      </c>
      <c r="Q3034" s="3">
        <v>1696</v>
      </c>
    </row>
    <row r="3035" spans="1:15">
      <c r="A3035" s="2">
        <v>78550</v>
      </c>
      <c r="B3035" s="2" t="s">
        <v>1741</v>
      </c>
      <c r="C3035" s="2" t="s">
        <v>2452</v>
      </c>
      <c r="D3035" s="2" t="s">
        <v>1992</v>
      </c>
      <c r="E3035" s="2" t="s">
        <v>2454</v>
      </c>
      <c r="F3035" s="2" t="s">
        <v>374</v>
      </c>
      <c r="G3035" s="2" t="s">
        <v>374</v>
      </c>
      <c r="H3035" s="3"/>
      <c r="I3035" s="3"/>
      <c r="J3035" s="3"/>
      <c r="K3035" s="3"/>
      <c r="L3035" s="3"/>
      <c r="M3035" s="3"/>
      <c r="N3035" s="3"/>
      <c r="O3035" s="3">
        <v>934</v>
      </c>
    </row>
    <row r="3036" spans="1:9">
      <c r="A3036" s="2">
        <v>78560</v>
      </c>
      <c r="B3036" s="2" t="s">
        <v>1741</v>
      </c>
      <c r="C3036" s="2" t="s">
        <v>2452</v>
      </c>
      <c r="D3036" s="2" t="s">
        <v>1992</v>
      </c>
      <c r="E3036" s="2" t="s">
        <v>2454</v>
      </c>
      <c r="F3036" s="2" t="s">
        <v>1758</v>
      </c>
      <c r="G3036" s="2" t="s">
        <v>1758</v>
      </c>
      <c r="H3036" s="3" t="s">
        <v>2543</v>
      </c>
      <c r="I3036" s="3">
        <v>273</v>
      </c>
    </row>
    <row r="3037" spans="1:17">
      <c r="A3037" s="2">
        <v>78570</v>
      </c>
      <c r="B3037" s="2" t="s">
        <v>1741</v>
      </c>
      <c r="C3037" s="2" t="s">
        <v>2452</v>
      </c>
      <c r="D3037" s="2" t="s">
        <v>1992</v>
      </c>
      <c r="E3037" s="2" t="s">
        <v>2454</v>
      </c>
      <c r="F3037" s="2" t="s">
        <v>377</v>
      </c>
      <c r="G3037" s="2" t="s">
        <v>377</v>
      </c>
      <c r="H3037" s="3" t="s">
        <v>2544</v>
      </c>
      <c r="I3037" s="3">
        <v>20886.7</v>
      </c>
      <c r="J3037" s="3">
        <v>11098.1</v>
      </c>
      <c r="K3037" s="3">
        <v>9388.9</v>
      </c>
      <c r="L3037" s="3" t="s">
        <v>2545</v>
      </c>
      <c r="M3037" s="3">
        <v>8943</v>
      </c>
      <c r="N3037" s="3">
        <v>9652</v>
      </c>
      <c r="O3037" s="3">
        <v>7656</v>
      </c>
      <c r="P3037" s="3">
        <v>4877</v>
      </c>
      <c r="Q3037" s="3">
        <v>3875</v>
      </c>
    </row>
    <row r="3038" spans="1:17">
      <c r="A3038" s="2">
        <v>78580</v>
      </c>
      <c r="B3038" s="2" t="s">
        <v>1741</v>
      </c>
      <c r="C3038" s="2" t="s">
        <v>2452</v>
      </c>
      <c r="D3038" s="2" t="s">
        <v>1992</v>
      </c>
      <c r="E3038" s="2" t="s">
        <v>2454</v>
      </c>
      <c r="F3038" s="2" t="s">
        <v>378</v>
      </c>
      <c r="G3038" s="2" t="s">
        <v>378</v>
      </c>
      <c r="H3038" s="3" t="s">
        <v>2546</v>
      </c>
      <c r="I3038" s="3">
        <v>2189</v>
      </c>
      <c r="J3038" s="3">
        <v>1995.6</v>
      </c>
      <c r="K3038" s="3"/>
      <c r="L3038" s="3"/>
      <c r="M3038" s="3">
        <v>650</v>
      </c>
      <c r="N3038" s="3">
        <v>700</v>
      </c>
      <c r="O3038" s="3">
        <v>934</v>
      </c>
      <c r="P3038" s="3">
        <v>887</v>
      </c>
      <c r="Q3038" s="3">
        <v>147</v>
      </c>
    </row>
    <row r="3039" spans="1:17">
      <c r="A3039" s="2">
        <v>78590</v>
      </c>
      <c r="B3039" s="2" t="s">
        <v>1741</v>
      </c>
      <c r="C3039" s="2" t="s">
        <v>2452</v>
      </c>
      <c r="D3039" s="2" t="s">
        <v>1992</v>
      </c>
      <c r="E3039" s="2" t="s">
        <v>2454</v>
      </c>
      <c r="F3039" s="2" t="s">
        <v>379</v>
      </c>
      <c r="G3039" s="2" t="s">
        <v>379</v>
      </c>
      <c r="H3039" s="3" t="s">
        <v>2547</v>
      </c>
      <c r="I3039" s="3">
        <v>79842.2</v>
      </c>
      <c r="J3039" s="3">
        <v>50199.1</v>
      </c>
      <c r="K3039" s="3">
        <v>45557.4</v>
      </c>
      <c r="L3039" s="3" t="s">
        <v>2548</v>
      </c>
      <c r="M3039" s="3">
        <v>30229</v>
      </c>
      <c r="N3039" s="3">
        <v>34248</v>
      </c>
      <c r="O3039" s="3">
        <v>36368</v>
      </c>
      <c r="P3039" s="3">
        <v>29717</v>
      </c>
      <c r="Q3039" s="3">
        <v>21543</v>
      </c>
    </row>
    <row r="3040" spans="1:17">
      <c r="A3040" s="2">
        <v>78600</v>
      </c>
      <c r="B3040" s="2" t="s">
        <v>1741</v>
      </c>
      <c r="C3040" s="2" t="s">
        <v>2452</v>
      </c>
      <c r="D3040" s="2" t="s">
        <v>1992</v>
      </c>
      <c r="E3040" s="2" t="s">
        <v>2454</v>
      </c>
      <c r="F3040" s="2" t="s">
        <v>1759</v>
      </c>
      <c r="G3040" s="2" t="s">
        <v>1759</v>
      </c>
      <c r="H3040" s="3" t="s">
        <v>2549</v>
      </c>
      <c r="I3040" s="3">
        <v>2037.7</v>
      </c>
      <c r="J3040" s="3">
        <v>1258.7</v>
      </c>
      <c r="K3040" s="3">
        <v>1292.6</v>
      </c>
      <c r="L3040" s="3" t="s">
        <v>2550</v>
      </c>
      <c r="M3040" s="3">
        <v>857</v>
      </c>
      <c r="N3040" s="3">
        <v>496</v>
      </c>
      <c r="O3040" s="3">
        <v>510</v>
      </c>
      <c r="P3040" s="3">
        <v>1161</v>
      </c>
      <c r="Q3040" s="3">
        <v>1696</v>
      </c>
    </row>
    <row r="3041" spans="1:17">
      <c r="A3041" s="2">
        <v>78610</v>
      </c>
      <c r="B3041" s="2" t="s">
        <v>1741</v>
      </c>
      <c r="C3041" s="2" t="s">
        <v>2452</v>
      </c>
      <c r="D3041" s="2" t="s">
        <v>1992</v>
      </c>
      <c r="E3041" s="2" t="s">
        <v>2454</v>
      </c>
      <c r="F3041" s="2" t="s">
        <v>1760</v>
      </c>
      <c r="G3041" s="2" t="s">
        <v>1760</v>
      </c>
      <c r="H3041" s="3"/>
      <c r="I3041" s="3"/>
      <c r="J3041" s="3"/>
      <c r="K3041" s="3"/>
      <c r="L3041" s="3"/>
      <c r="M3041" s="3"/>
      <c r="N3041" s="3"/>
      <c r="O3041" s="3"/>
      <c r="P3041" s="3">
        <v>275</v>
      </c>
      <c r="Q3041" s="3">
        <v>335</v>
      </c>
    </row>
    <row r="3042" spans="1:17">
      <c r="A3042" s="2">
        <v>78620</v>
      </c>
      <c r="B3042" s="2" t="s">
        <v>1741</v>
      </c>
      <c r="C3042" s="2" t="s">
        <v>2452</v>
      </c>
      <c r="D3042" s="2" t="s">
        <v>1992</v>
      </c>
      <c r="E3042" s="2" t="s">
        <v>2454</v>
      </c>
      <c r="F3042" s="2" t="s">
        <v>383</v>
      </c>
      <c r="G3042" s="2" t="s">
        <v>383</v>
      </c>
      <c r="H3042" s="3"/>
      <c r="I3042" s="3">
        <v>2660.3</v>
      </c>
      <c r="J3042" s="3">
        <v>1611.2</v>
      </c>
      <c r="K3042" s="3"/>
      <c r="L3042" s="3"/>
      <c r="M3042" s="3"/>
      <c r="N3042" s="3"/>
      <c r="O3042" s="3">
        <v>1497</v>
      </c>
      <c r="P3042" s="3">
        <v>4303</v>
      </c>
      <c r="Q3042" s="3">
        <v>1631</v>
      </c>
    </row>
    <row r="3043" spans="1:17">
      <c r="A3043" s="2">
        <v>78630</v>
      </c>
      <c r="B3043" s="2" t="s">
        <v>1741</v>
      </c>
      <c r="C3043" s="2" t="s">
        <v>2452</v>
      </c>
      <c r="D3043" s="2" t="s">
        <v>924</v>
      </c>
      <c r="E3043" s="2" t="s">
        <v>57</v>
      </c>
      <c r="F3043" s="2" t="s">
        <v>57</v>
      </c>
      <c r="G3043" s="2" t="s">
        <v>57</v>
      </c>
      <c r="H3043" s="3" t="s">
        <v>2551</v>
      </c>
      <c r="I3043" s="3">
        <v>123506.7</v>
      </c>
      <c r="J3043" s="3">
        <v>122149</v>
      </c>
      <c r="K3043" s="3">
        <v>106620</v>
      </c>
      <c r="L3043" s="3"/>
      <c r="M3043" s="3">
        <v>104080</v>
      </c>
      <c r="N3043" s="3">
        <v>99153</v>
      </c>
      <c r="O3043" s="3">
        <v>89302</v>
      </c>
      <c r="P3043" s="3">
        <v>72239</v>
      </c>
      <c r="Q3043" s="3">
        <v>55187</v>
      </c>
    </row>
    <row r="3044" spans="1:17">
      <c r="A3044" s="2">
        <v>78640</v>
      </c>
      <c r="B3044" s="2" t="s">
        <v>1741</v>
      </c>
      <c r="C3044" s="2" t="s">
        <v>2452</v>
      </c>
      <c r="D3044" s="2" t="s">
        <v>924</v>
      </c>
      <c r="E3044" s="2" t="s">
        <v>2453</v>
      </c>
      <c r="F3044" s="2" t="s">
        <v>2453</v>
      </c>
      <c r="G3044" s="2" t="s">
        <v>2453</v>
      </c>
      <c r="H3044" s="3" t="s">
        <v>2552</v>
      </c>
      <c r="I3044" s="3">
        <v>23578</v>
      </c>
      <c r="J3044" s="3">
        <v>29242.9</v>
      </c>
      <c r="K3044" s="3">
        <v>28508</v>
      </c>
      <c r="L3044" s="3" t="s">
        <v>2553</v>
      </c>
      <c r="M3044" s="3">
        <v>58133</v>
      </c>
      <c r="N3044" s="3">
        <v>51421</v>
      </c>
      <c r="O3044" s="3">
        <v>44314</v>
      </c>
      <c r="P3044" s="3">
        <v>41171</v>
      </c>
      <c r="Q3044" s="3">
        <v>32959</v>
      </c>
    </row>
    <row r="3045" spans="1:17">
      <c r="A3045" s="2">
        <v>78650</v>
      </c>
      <c r="B3045" s="2" t="s">
        <v>1741</v>
      </c>
      <c r="C3045" s="2" t="s">
        <v>2452</v>
      </c>
      <c r="D3045" s="2" t="s">
        <v>924</v>
      </c>
      <c r="E3045" s="2" t="s">
        <v>2453</v>
      </c>
      <c r="F3045" s="2" t="s">
        <v>369</v>
      </c>
      <c r="G3045" s="2" t="s">
        <v>369</v>
      </c>
      <c r="H3045" s="3"/>
      <c r="I3045" s="3"/>
      <c r="J3045" s="3"/>
      <c r="K3045" s="3"/>
      <c r="L3045" s="3"/>
      <c r="M3045" s="3"/>
      <c r="N3045" s="3">
        <v>10841</v>
      </c>
      <c r="O3045" s="3">
        <v>10854</v>
      </c>
      <c r="P3045" s="3">
        <v>105</v>
      </c>
      <c r="Q3045" s="3">
        <v>462</v>
      </c>
    </row>
    <row r="3046" spans="1:17">
      <c r="A3046" s="2">
        <v>78660</v>
      </c>
      <c r="B3046" s="2" t="s">
        <v>1741</v>
      </c>
      <c r="C3046" s="2" t="s">
        <v>2452</v>
      </c>
      <c r="D3046" s="2" t="s">
        <v>924</v>
      </c>
      <c r="E3046" s="2" t="s">
        <v>2453</v>
      </c>
      <c r="F3046" s="2" t="s">
        <v>372</v>
      </c>
      <c r="G3046" s="2" t="s">
        <v>372</v>
      </c>
      <c r="H3046" s="3"/>
      <c r="I3046" s="3"/>
      <c r="J3046" s="3">
        <v>1248</v>
      </c>
      <c r="K3046" s="3">
        <v>1248</v>
      </c>
      <c r="L3046" s="3" t="s">
        <v>2554</v>
      </c>
      <c r="M3046" s="3">
        <v>1258</v>
      </c>
      <c r="N3046" s="3">
        <v>1258</v>
      </c>
      <c r="O3046" s="3">
        <v>3598</v>
      </c>
      <c r="P3046" s="3">
        <v>105</v>
      </c>
      <c r="Q3046" s="3">
        <v>-383</v>
      </c>
    </row>
    <row r="3047" spans="1:7">
      <c r="A3047" s="2">
        <v>78670</v>
      </c>
      <c r="B3047" s="2" t="s">
        <v>1741</v>
      </c>
      <c r="C3047" s="2" t="s">
        <v>2452</v>
      </c>
      <c r="D3047" s="2" t="s">
        <v>924</v>
      </c>
      <c r="E3047" s="2" t="s">
        <v>2453</v>
      </c>
      <c r="F3047" s="2" t="s">
        <v>374</v>
      </c>
      <c r="G3047" s="2" t="s">
        <v>374</v>
      </c>
    </row>
    <row r="3048" spans="1:7">
      <c r="A3048" s="2">
        <v>78680</v>
      </c>
      <c r="B3048" s="2" t="s">
        <v>1741</v>
      </c>
      <c r="C3048" s="2" t="s">
        <v>2452</v>
      </c>
      <c r="D3048" s="2" t="s">
        <v>924</v>
      </c>
      <c r="E3048" s="2" t="s">
        <v>2453</v>
      </c>
      <c r="F3048" s="2" t="s">
        <v>1758</v>
      </c>
      <c r="G3048" s="2" t="s">
        <v>1758</v>
      </c>
    </row>
    <row r="3049" spans="1:17">
      <c r="A3049" s="2">
        <v>78690</v>
      </c>
      <c r="B3049" s="2" t="s">
        <v>1741</v>
      </c>
      <c r="C3049" s="2" t="s">
        <v>2452</v>
      </c>
      <c r="D3049" s="2" t="s">
        <v>924</v>
      </c>
      <c r="E3049" s="2" t="s">
        <v>2453</v>
      </c>
      <c r="F3049" s="2" t="s">
        <v>377</v>
      </c>
      <c r="G3049" s="2" t="s">
        <v>377</v>
      </c>
      <c r="H3049" s="3" t="s">
        <v>2555</v>
      </c>
      <c r="I3049" s="3">
        <v>1758.5</v>
      </c>
      <c r="J3049" s="3">
        <v>13062</v>
      </c>
      <c r="K3049" s="3">
        <v>13211.6</v>
      </c>
      <c r="L3049" s="3" t="s">
        <v>2556</v>
      </c>
      <c r="M3049" s="3">
        <v>16319</v>
      </c>
      <c r="N3049" s="3">
        <v>6484</v>
      </c>
      <c r="O3049" s="3">
        <v>2320</v>
      </c>
      <c r="P3049" s="3">
        <v>2383</v>
      </c>
      <c r="Q3049" s="3">
        <v>3358</v>
      </c>
    </row>
    <row r="3050" spans="1:17">
      <c r="A3050" s="2">
        <v>78700</v>
      </c>
      <c r="B3050" s="2" t="s">
        <v>1741</v>
      </c>
      <c r="C3050" s="2" t="s">
        <v>2452</v>
      </c>
      <c r="D3050" s="2" t="s">
        <v>924</v>
      </c>
      <c r="E3050" s="2" t="s">
        <v>2453</v>
      </c>
      <c r="F3050" s="2" t="s">
        <v>378</v>
      </c>
      <c r="G3050" s="2" t="s">
        <v>378</v>
      </c>
      <c r="H3050" s="3"/>
      <c r="I3050" s="3">
        <v>-8214.5</v>
      </c>
      <c r="J3050" s="3">
        <v>-5898.8</v>
      </c>
      <c r="K3050" s="3">
        <v>-126.5</v>
      </c>
      <c r="L3050" s="3" t="s">
        <v>2555</v>
      </c>
      <c r="M3050" s="3">
        <v>14697</v>
      </c>
      <c r="N3050" s="3">
        <v>3162</v>
      </c>
      <c r="O3050" s="3">
        <v>2857</v>
      </c>
      <c r="P3050" s="3">
        <v>10860</v>
      </c>
      <c r="Q3050" s="3">
        <v>11149</v>
      </c>
    </row>
    <row r="3051" spans="1:17">
      <c r="A3051" s="2">
        <v>78710</v>
      </c>
      <c r="B3051" s="2" t="s">
        <v>1741</v>
      </c>
      <c r="C3051" s="2" t="s">
        <v>2452</v>
      </c>
      <c r="D3051" s="2" t="s">
        <v>924</v>
      </c>
      <c r="E3051" s="2" t="s">
        <v>2453</v>
      </c>
      <c r="F3051" s="2" t="s">
        <v>379</v>
      </c>
      <c r="G3051" s="2" t="s">
        <v>379</v>
      </c>
      <c r="H3051" s="3" t="s">
        <v>2557</v>
      </c>
      <c r="I3051" s="3">
        <v>28301.7</v>
      </c>
      <c r="J3051" s="3">
        <v>17972.5</v>
      </c>
      <c r="K3051" s="3">
        <v>16926.7</v>
      </c>
      <c r="L3051" s="3" t="s">
        <v>2558</v>
      </c>
      <c r="M3051" s="3">
        <v>23747</v>
      </c>
      <c r="N3051" s="3">
        <v>27615</v>
      </c>
      <c r="O3051" s="3">
        <v>23586</v>
      </c>
      <c r="P3051" s="3">
        <v>21663</v>
      </c>
      <c r="Q3051" s="3">
        <v>13879</v>
      </c>
    </row>
    <row r="3052" spans="1:17">
      <c r="A3052" s="2">
        <v>78720</v>
      </c>
      <c r="B3052" s="2" t="s">
        <v>1741</v>
      </c>
      <c r="C3052" s="2" t="s">
        <v>2452</v>
      </c>
      <c r="D3052" s="2" t="s">
        <v>924</v>
      </c>
      <c r="E3052" s="2" t="s">
        <v>2453</v>
      </c>
      <c r="F3052" s="2" t="s">
        <v>1759</v>
      </c>
      <c r="G3052" s="2" t="s">
        <v>1759</v>
      </c>
      <c r="H3052" s="3" t="s">
        <v>2559</v>
      </c>
      <c r="I3052" s="3">
        <v>19345.9</v>
      </c>
      <c r="J3052" s="3">
        <v>16548.5</v>
      </c>
      <c r="K3052" s="3"/>
      <c r="L3052" s="3" t="s">
        <v>2560</v>
      </c>
      <c r="M3052" s="3"/>
      <c r="N3052" s="3">
        <v>413</v>
      </c>
      <c r="O3052" s="3">
        <v>14342</v>
      </c>
      <c r="P3052" s="3">
        <v>3620</v>
      </c>
      <c r="Q3052" s="3">
        <v>5582</v>
      </c>
    </row>
    <row r="3053" spans="1:17">
      <c r="A3053" s="2">
        <v>78730</v>
      </c>
      <c r="B3053" s="2" t="s">
        <v>1741</v>
      </c>
      <c r="C3053" s="2" t="s">
        <v>2452</v>
      </c>
      <c r="D3053" s="2" t="s">
        <v>924</v>
      </c>
      <c r="E3053" s="2" t="s">
        <v>2453</v>
      </c>
      <c r="F3053" s="2" t="s">
        <v>1760</v>
      </c>
      <c r="G3053" s="2" t="s">
        <v>1760</v>
      </c>
      <c r="H3053" s="3" t="s">
        <v>2077</v>
      </c>
      <c r="I3053" s="3">
        <v>238.3</v>
      </c>
      <c r="J3053" s="3">
        <v>247.9</v>
      </c>
      <c r="K3053" s="3">
        <v>236.8</v>
      </c>
      <c r="L3053" s="3" t="s">
        <v>2561</v>
      </c>
      <c r="M3053" s="3">
        <v>243</v>
      </c>
      <c r="N3053" s="3">
        <v>150</v>
      </c>
      <c r="O3053" s="3">
        <v>213</v>
      </c>
      <c r="P3053" s="3">
        <v>4347</v>
      </c>
      <c r="Q3053" s="3">
        <v>4578</v>
      </c>
    </row>
    <row r="3054" spans="1:17">
      <c r="A3054" s="2">
        <v>78740</v>
      </c>
      <c r="B3054" s="2" t="s">
        <v>1741</v>
      </c>
      <c r="C3054" s="2" t="s">
        <v>2452</v>
      </c>
      <c r="D3054" s="2" t="s">
        <v>924</v>
      </c>
      <c r="E3054" s="2" t="s">
        <v>2453</v>
      </c>
      <c r="F3054" s="2" t="s">
        <v>383</v>
      </c>
      <c r="G3054" s="2" t="s">
        <v>383</v>
      </c>
      <c r="H3054" s="3" t="s">
        <v>2562</v>
      </c>
      <c r="I3054" s="3">
        <v>1399</v>
      </c>
      <c r="J3054" s="3">
        <v>2561.3</v>
      </c>
      <c r="K3054" s="3">
        <v>-2988.6</v>
      </c>
      <c r="L3054" s="3" t="s">
        <v>404</v>
      </c>
      <c r="M3054" s="3">
        <v>1869</v>
      </c>
      <c r="N3054" s="3">
        <v>1499</v>
      </c>
      <c r="O3054" s="3">
        <v>886</v>
      </c>
      <c r="P3054" s="3">
        <v>1812</v>
      </c>
      <c r="Q3054" s="3">
        <v>-84</v>
      </c>
    </row>
    <row r="3055" spans="1:17">
      <c r="A3055" s="2">
        <v>78750</v>
      </c>
      <c r="B3055" s="2" t="s">
        <v>1741</v>
      </c>
      <c r="C3055" s="2" t="s">
        <v>2452</v>
      </c>
      <c r="D3055" s="2" t="s">
        <v>924</v>
      </c>
      <c r="E3055" s="2" t="s">
        <v>2454</v>
      </c>
      <c r="F3055" s="2" t="s">
        <v>2454</v>
      </c>
      <c r="G3055" s="2" t="s">
        <v>2454</v>
      </c>
      <c r="H3055" s="3" t="s">
        <v>2563</v>
      </c>
      <c r="I3055" s="3">
        <v>99928.7</v>
      </c>
      <c r="J3055" s="3">
        <v>92906.1</v>
      </c>
      <c r="K3055" s="3">
        <v>78112</v>
      </c>
      <c r="L3055" s="3" t="s">
        <v>2564</v>
      </c>
      <c r="M3055" s="3">
        <v>45947</v>
      </c>
      <c r="N3055" s="3">
        <v>47732</v>
      </c>
      <c r="O3055" s="3">
        <v>44988</v>
      </c>
      <c r="P3055" s="3">
        <v>31068</v>
      </c>
      <c r="Q3055" s="3">
        <v>22228</v>
      </c>
    </row>
    <row r="3056" spans="1:16">
      <c r="A3056" s="2">
        <v>78760</v>
      </c>
      <c r="B3056" s="2" t="s">
        <v>1741</v>
      </c>
      <c r="C3056" s="2" t="s">
        <v>2452</v>
      </c>
      <c r="D3056" s="2" t="s">
        <v>924</v>
      </c>
      <c r="E3056" s="2" t="s">
        <v>2454</v>
      </c>
      <c r="F3056" s="2" t="s">
        <v>369</v>
      </c>
      <c r="G3056" s="2" t="s">
        <v>369</v>
      </c>
      <c r="H3056" s="3"/>
      <c r="I3056" s="3"/>
      <c r="J3056" s="3"/>
      <c r="K3056" s="3"/>
      <c r="L3056" s="3"/>
      <c r="M3056" s="3"/>
      <c r="N3056" s="3">
        <v>171</v>
      </c>
      <c r="O3056" s="3">
        <v>613</v>
      </c>
      <c r="P3056" s="3">
        <v>84</v>
      </c>
    </row>
    <row r="3057" spans="1:17">
      <c r="A3057" s="2">
        <v>78770</v>
      </c>
      <c r="B3057" s="2" t="s">
        <v>1741</v>
      </c>
      <c r="C3057" s="2" t="s">
        <v>2452</v>
      </c>
      <c r="D3057" s="2" t="s">
        <v>924</v>
      </c>
      <c r="E3057" s="2" t="s">
        <v>2454</v>
      </c>
      <c r="F3057" s="2" t="s">
        <v>372</v>
      </c>
      <c r="G3057" s="2" t="s">
        <v>372</v>
      </c>
      <c r="H3057" s="3"/>
      <c r="I3057" s="3"/>
      <c r="J3057" s="3">
        <v>128.8</v>
      </c>
      <c r="K3057" s="3">
        <v>126.7</v>
      </c>
      <c r="L3057" s="3" t="s">
        <v>2565</v>
      </c>
      <c r="M3057" s="3">
        <v>168</v>
      </c>
      <c r="N3057" s="3">
        <v>232</v>
      </c>
      <c r="O3057" s="3">
        <v>363</v>
      </c>
      <c r="P3057" s="3">
        <v>98</v>
      </c>
      <c r="Q3057" s="3">
        <v>1518</v>
      </c>
    </row>
    <row r="3058" spans="1:15">
      <c r="A3058" s="2">
        <v>78780</v>
      </c>
      <c r="B3058" s="2" t="s">
        <v>1741</v>
      </c>
      <c r="C3058" s="2" t="s">
        <v>2452</v>
      </c>
      <c r="D3058" s="2" t="s">
        <v>924</v>
      </c>
      <c r="E3058" s="2" t="s">
        <v>2454</v>
      </c>
      <c r="F3058" s="2" t="s">
        <v>374</v>
      </c>
      <c r="G3058" s="2" t="s">
        <v>374</v>
      </c>
      <c r="H3058" s="3"/>
      <c r="I3058" s="3"/>
      <c r="J3058" s="3"/>
      <c r="K3058" s="3"/>
      <c r="L3058" s="3"/>
      <c r="M3058" s="3"/>
      <c r="N3058" s="3"/>
      <c r="O3058" s="3">
        <v>628</v>
      </c>
    </row>
    <row r="3059" spans="1:9">
      <c r="A3059" s="2">
        <v>78790</v>
      </c>
      <c r="B3059" s="2" t="s">
        <v>1741</v>
      </c>
      <c r="C3059" s="2" t="s">
        <v>2452</v>
      </c>
      <c r="D3059" s="2" t="s">
        <v>924</v>
      </c>
      <c r="E3059" s="2" t="s">
        <v>2454</v>
      </c>
      <c r="F3059" s="2" t="s">
        <v>1758</v>
      </c>
      <c r="G3059" s="2" t="s">
        <v>1758</v>
      </c>
      <c r="H3059" s="3" t="s">
        <v>2566</v>
      </c>
      <c r="I3059" s="3">
        <v>155.7</v>
      </c>
    </row>
    <row r="3060" spans="1:17">
      <c r="A3060" s="2">
        <v>78800</v>
      </c>
      <c r="B3060" s="2" t="s">
        <v>1741</v>
      </c>
      <c r="C3060" s="2" t="s">
        <v>2452</v>
      </c>
      <c r="D3060" s="2" t="s">
        <v>924</v>
      </c>
      <c r="E3060" s="2" t="s">
        <v>2454</v>
      </c>
      <c r="F3060" s="2" t="s">
        <v>377</v>
      </c>
      <c r="G3060" s="2" t="s">
        <v>377</v>
      </c>
      <c r="H3060" s="3" t="s">
        <v>2567</v>
      </c>
      <c r="I3060" s="3">
        <v>38050.9</v>
      </c>
      <c r="J3060" s="3">
        <v>18911.8</v>
      </c>
      <c r="K3060" s="3">
        <v>16166.2</v>
      </c>
      <c r="L3060" s="3" t="s">
        <v>2568</v>
      </c>
      <c r="M3060" s="3">
        <v>5597</v>
      </c>
      <c r="N3060" s="3">
        <v>9024</v>
      </c>
      <c r="O3060" s="3">
        <v>4794</v>
      </c>
      <c r="P3060" s="3">
        <v>1790</v>
      </c>
      <c r="Q3060" s="3">
        <v>1018</v>
      </c>
    </row>
    <row r="3061" spans="1:17">
      <c r="A3061" s="2">
        <v>78810</v>
      </c>
      <c r="B3061" s="2" t="s">
        <v>1741</v>
      </c>
      <c r="C3061" s="2" t="s">
        <v>2452</v>
      </c>
      <c r="D3061" s="2" t="s">
        <v>924</v>
      </c>
      <c r="E3061" s="2" t="s">
        <v>2454</v>
      </c>
      <c r="F3061" s="2" t="s">
        <v>378</v>
      </c>
      <c r="G3061" s="2" t="s">
        <v>378</v>
      </c>
      <c r="H3061" s="3" t="s">
        <v>2569</v>
      </c>
      <c r="I3061" s="3">
        <v>4128.5</v>
      </c>
      <c r="J3061" s="3">
        <v>4671.3</v>
      </c>
      <c r="K3061" s="3"/>
      <c r="L3061" s="3"/>
      <c r="M3061" s="3">
        <v>61</v>
      </c>
      <c r="N3061" s="3">
        <v>16</v>
      </c>
      <c r="O3061" s="3">
        <v>628</v>
      </c>
      <c r="P3061" s="3">
        <v>124</v>
      </c>
      <c r="Q3061" s="3">
        <v>11</v>
      </c>
    </row>
    <row r="3062" spans="1:17">
      <c r="A3062" s="2">
        <v>78820</v>
      </c>
      <c r="B3062" s="2" t="s">
        <v>1741</v>
      </c>
      <c r="C3062" s="2" t="s">
        <v>2452</v>
      </c>
      <c r="D3062" s="2" t="s">
        <v>924</v>
      </c>
      <c r="E3062" s="2" t="s">
        <v>2454</v>
      </c>
      <c r="F3062" s="2" t="s">
        <v>379</v>
      </c>
      <c r="G3062" s="2" t="s">
        <v>379</v>
      </c>
      <c r="H3062" s="3" t="s">
        <v>2570</v>
      </c>
      <c r="I3062" s="3">
        <v>55278.6</v>
      </c>
      <c r="J3062" s="3">
        <v>66933.4</v>
      </c>
      <c r="K3062" s="3">
        <v>60303.3</v>
      </c>
      <c r="L3062" s="3" t="s">
        <v>2571</v>
      </c>
      <c r="M3062" s="3">
        <v>38825</v>
      </c>
      <c r="N3062" s="3">
        <v>37891</v>
      </c>
      <c r="O3062" s="3">
        <v>36993</v>
      </c>
      <c r="P3062" s="3">
        <v>26834</v>
      </c>
      <c r="Q3062" s="3">
        <v>16728</v>
      </c>
    </row>
    <row r="3063" spans="1:17">
      <c r="A3063" s="2">
        <v>78830</v>
      </c>
      <c r="B3063" s="2" t="s">
        <v>1741</v>
      </c>
      <c r="C3063" s="2" t="s">
        <v>2452</v>
      </c>
      <c r="D3063" s="2" t="s">
        <v>924</v>
      </c>
      <c r="E3063" s="2" t="s">
        <v>2454</v>
      </c>
      <c r="F3063" s="2" t="s">
        <v>1759</v>
      </c>
      <c r="G3063" s="2" t="s">
        <v>1759</v>
      </c>
      <c r="H3063" s="3" t="s">
        <v>2572</v>
      </c>
      <c r="I3063" s="3">
        <v>1695.6</v>
      </c>
      <c r="J3063" s="3">
        <v>1048.7</v>
      </c>
      <c r="K3063" s="3">
        <v>1515.8</v>
      </c>
      <c r="L3063" s="3" t="s">
        <v>2573</v>
      </c>
      <c r="M3063" s="3">
        <v>1296</v>
      </c>
      <c r="N3063" s="3">
        <v>398</v>
      </c>
      <c r="O3063" s="3">
        <v>363</v>
      </c>
      <c r="P3063" s="3">
        <v>98</v>
      </c>
      <c r="Q3063" s="3">
        <v>1518</v>
      </c>
    </row>
    <row r="3064" spans="1:17">
      <c r="A3064" s="2">
        <v>78840</v>
      </c>
      <c r="B3064" s="2" t="s">
        <v>1741</v>
      </c>
      <c r="C3064" s="2" t="s">
        <v>2452</v>
      </c>
      <c r="D3064" s="2" t="s">
        <v>924</v>
      </c>
      <c r="E3064" s="2" t="s">
        <v>2454</v>
      </c>
      <c r="F3064" s="2" t="s">
        <v>1760</v>
      </c>
      <c r="G3064" s="2" t="s">
        <v>1760</v>
      </c>
      <c r="H3064" s="3"/>
      <c r="I3064" s="3"/>
      <c r="J3064" s="3"/>
      <c r="K3064" s="3"/>
      <c r="L3064" s="3"/>
      <c r="M3064" s="3"/>
      <c r="N3064" s="3"/>
      <c r="O3064" s="3"/>
      <c r="P3064" s="3">
        <v>-53</v>
      </c>
      <c r="Q3064" s="3">
        <v>-39</v>
      </c>
    </row>
    <row r="3065" spans="1:17">
      <c r="A3065" s="2">
        <v>78850</v>
      </c>
      <c r="B3065" s="2" t="s">
        <v>1741</v>
      </c>
      <c r="C3065" s="2" t="s">
        <v>2452</v>
      </c>
      <c r="D3065" s="2" t="s">
        <v>924</v>
      </c>
      <c r="E3065" s="2" t="s">
        <v>2454</v>
      </c>
      <c r="F3065" s="2" t="s">
        <v>383</v>
      </c>
      <c r="G3065" s="2" t="s">
        <v>383</v>
      </c>
      <c r="H3065" s="3"/>
      <c r="I3065" s="3">
        <v>880.6</v>
      </c>
      <c r="J3065" s="3">
        <v>772.9</v>
      </c>
      <c r="K3065" s="3"/>
      <c r="L3065" s="3"/>
      <c r="M3065" s="3"/>
      <c r="N3065" s="3"/>
      <c r="O3065" s="3">
        <v>1596</v>
      </c>
      <c r="P3065" s="3">
        <v>2191</v>
      </c>
      <c r="Q3065" s="3">
        <v>2992</v>
      </c>
    </row>
    <row r="3066" spans="1:14">
      <c r="A3066" s="2">
        <v>78860</v>
      </c>
      <c r="B3066" t="s">
        <v>1741</v>
      </c>
      <c r="C3066" s="2" t="s">
        <v>2452</v>
      </c>
      <c r="D3066" s="2" t="s">
        <v>2574</v>
      </c>
      <c r="E3066" s="2" t="s">
        <v>57</v>
      </c>
      <c r="F3066" s="2" t="s">
        <v>57</v>
      </c>
      <c r="G3066" s="2" t="s">
        <v>57</v>
      </c>
      <c r="H3066" s="3" t="s">
        <v>2575</v>
      </c>
      <c r="I3066" s="3">
        <v>2634.6</v>
      </c>
      <c r="J3066" s="3">
        <v>4633.7</v>
      </c>
      <c r="K3066" s="3">
        <v>8731.5</v>
      </c>
      <c r="L3066" s="3"/>
      <c r="M3066" s="3">
        <v>8029</v>
      </c>
      <c r="N3066" s="3">
        <v>9009</v>
      </c>
    </row>
    <row r="3067" spans="1:14">
      <c r="A3067" s="2">
        <v>78870</v>
      </c>
      <c r="B3067" t="s">
        <v>1741</v>
      </c>
      <c r="C3067" s="2" t="s">
        <v>2452</v>
      </c>
      <c r="D3067" s="2" t="s">
        <v>2574</v>
      </c>
      <c r="E3067" s="2" t="s">
        <v>2453</v>
      </c>
      <c r="F3067" s="2" t="s">
        <v>2453</v>
      </c>
      <c r="G3067" s="2" t="s">
        <v>2453</v>
      </c>
      <c r="H3067" s="3" t="s">
        <v>2576</v>
      </c>
      <c r="I3067" s="3">
        <v>983.1</v>
      </c>
      <c r="J3067" s="3">
        <v>1690.1</v>
      </c>
      <c r="K3067" s="3">
        <v>3830.8</v>
      </c>
      <c r="L3067" s="3" t="s">
        <v>2577</v>
      </c>
      <c r="M3067" s="3">
        <v>3954</v>
      </c>
      <c r="N3067" s="3">
        <v>4635</v>
      </c>
    </row>
    <row r="3068" spans="1:14">
      <c r="A3068" s="2">
        <v>78880</v>
      </c>
      <c r="B3068" t="s">
        <v>1741</v>
      </c>
      <c r="C3068" s="2" t="s">
        <v>2452</v>
      </c>
      <c r="D3068" s="2" t="s">
        <v>2574</v>
      </c>
      <c r="E3068" s="2" t="s">
        <v>2453</v>
      </c>
      <c r="F3068" s="2" t="s">
        <v>369</v>
      </c>
      <c r="G3068" s="2" t="s">
        <v>369</v>
      </c>
      <c r="H3068" s="3"/>
      <c r="I3068" s="3"/>
      <c r="J3068" s="3"/>
      <c r="K3068" s="3"/>
      <c r="L3068" s="3"/>
      <c r="M3068" s="3"/>
      <c r="N3068" s="3">
        <v>180</v>
      </c>
    </row>
    <row r="3069" spans="1:14">
      <c r="A3069" s="2">
        <v>78890</v>
      </c>
      <c r="B3069" t="s">
        <v>1741</v>
      </c>
      <c r="C3069" s="2" t="s">
        <v>2452</v>
      </c>
      <c r="D3069" s="2" t="s">
        <v>2574</v>
      </c>
      <c r="E3069" s="2" t="s">
        <v>2453</v>
      </c>
      <c r="F3069" s="2" t="s">
        <v>372</v>
      </c>
      <c r="G3069" s="2" t="s">
        <v>372</v>
      </c>
      <c r="H3069" s="3"/>
      <c r="I3069" s="3"/>
      <c r="J3069" s="3">
        <v>26.4</v>
      </c>
      <c r="K3069" s="3">
        <v>26.4</v>
      </c>
      <c r="L3069" s="3" t="s">
        <v>2578</v>
      </c>
      <c r="M3069" s="3">
        <v>26</v>
      </c>
      <c r="N3069" s="3">
        <v>40</v>
      </c>
    </row>
    <row r="3070" spans="1:7">
      <c r="A3070" s="2">
        <v>78900</v>
      </c>
      <c r="B3070" t="s">
        <v>1741</v>
      </c>
      <c r="C3070" s="2" t="s">
        <v>2452</v>
      </c>
      <c r="D3070" s="2" t="s">
        <v>2574</v>
      </c>
      <c r="E3070" s="2" t="s">
        <v>2453</v>
      </c>
      <c r="F3070" s="2" t="s">
        <v>374</v>
      </c>
      <c r="G3070" s="2" t="s">
        <v>374</v>
      </c>
    </row>
    <row r="3071" spans="1:7">
      <c r="A3071" s="2">
        <v>78910</v>
      </c>
      <c r="B3071" t="s">
        <v>1741</v>
      </c>
      <c r="C3071" s="2" t="s">
        <v>2452</v>
      </c>
      <c r="D3071" s="2" t="s">
        <v>2574</v>
      </c>
      <c r="E3071" s="2" t="s">
        <v>2453</v>
      </c>
      <c r="F3071" s="2" t="s">
        <v>1758</v>
      </c>
      <c r="G3071" s="2" t="s">
        <v>1758</v>
      </c>
    </row>
    <row r="3072" spans="1:14">
      <c r="A3072" s="2">
        <v>78920</v>
      </c>
      <c r="B3072" t="s">
        <v>1741</v>
      </c>
      <c r="C3072" s="2" t="s">
        <v>2452</v>
      </c>
      <c r="D3072" s="2" t="s">
        <v>2574</v>
      </c>
      <c r="E3072" s="2" t="s">
        <v>2453</v>
      </c>
      <c r="F3072" s="2" t="s">
        <v>377</v>
      </c>
      <c r="G3072" s="2" t="s">
        <v>377</v>
      </c>
      <c r="H3072" s="3" t="s">
        <v>2579</v>
      </c>
      <c r="I3072" s="3">
        <v>269</v>
      </c>
      <c r="J3072" s="3">
        <v>321</v>
      </c>
      <c r="K3072" s="3">
        <v>559.1</v>
      </c>
      <c r="L3072" s="3" t="s">
        <v>2580</v>
      </c>
      <c r="M3072" s="3">
        <v>530</v>
      </c>
      <c r="N3072" s="3">
        <v>397</v>
      </c>
    </row>
    <row r="3073" spans="1:14">
      <c r="A3073" s="2">
        <v>78930</v>
      </c>
      <c r="B3073" t="s">
        <v>1741</v>
      </c>
      <c r="C3073" s="2" t="s">
        <v>2452</v>
      </c>
      <c r="D3073" s="2" t="s">
        <v>2574</v>
      </c>
      <c r="E3073" s="2" t="s">
        <v>2453</v>
      </c>
      <c r="F3073" s="2" t="s">
        <v>378</v>
      </c>
      <c r="G3073" s="2" t="s">
        <v>378</v>
      </c>
      <c r="H3073" s="3" t="s">
        <v>2581</v>
      </c>
      <c r="I3073" s="3">
        <v>257.7</v>
      </c>
      <c r="J3073" s="3">
        <v>273.1</v>
      </c>
      <c r="K3073" s="3">
        <v>784.4</v>
      </c>
      <c r="L3073" s="3" t="s">
        <v>2582</v>
      </c>
      <c r="M3073" s="3">
        <v>904</v>
      </c>
      <c r="N3073" s="3">
        <v>649</v>
      </c>
    </row>
    <row r="3074" spans="1:14">
      <c r="A3074" s="2">
        <v>78940</v>
      </c>
      <c r="B3074" t="s">
        <v>1741</v>
      </c>
      <c r="C3074" s="2" t="s">
        <v>2452</v>
      </c>
      <c r="D3074" s="2" t="s">
        <v>2574</v>
      </c>
      <c r="E3074" s="2" t="s">
        <v>2453</v>
      </c>
      <c r="F3074" s="2" t="s">
        <v>379</v>
      </c>
      <c r="G3074" s="2" t="s">
        <v>379</v>
      </c>
      <c r="H3074" s="3" t="s">
        <v>2583</v>
      </c>
      <c r="I3074" s="3">
        <v>395.1</v>
      </c>
      <c r="J3074" s="3">
        <v>906.1</v>
      </c>
      <c r="K3074" s="3">
        <v>2179.9</v>
      </c>
      <c r="L3074" s="3" t="s">
        <v>2584</v>
      </c>
      <c r="M3074" s="3">
        <v>1976</v>
      </c>
      <c r="N3074" s="3">
        <v>2794</v>
      </c>
    </row>
    <row r="3075" spans="1:14">
      <c r="A3075" s="2">
        <v>78950</v>
      </c>
      <c r="B3075" t="s">
        <v>1741</v>
      </c>
      <c r="C3075" s="2" t="s">
        <v>2452</v>
      </c>
      <c r="D3075" s="2" t="s">
        <v>2574</v>
      </c>
      <c r="E3075" s="2" t="s">
        <v>2453</v>
      </c>
      <c r="F3075" s="2" t="s">
        <v>1759</v>
      </c>
      <c r="G3075" s="2" t="s">
        <v>1759</v>
      </c>
      <c r="H3075" s="3" t="s">
        <v>2585</v>
      </c>
      <c r="I3075" s="3">
        <v>320.2</v>
      </c>
      <c r="J3075" s="3">
        <v>391.9</v>
      </c>
      <c r="K3075" s="3"/>
      <c r="L3075" s="3" t="s">
        <v>2586</v>
      </c>
      <c r="M3075" s="3"/>
      <c r="N3075" s="3">
        <v>15</v>
      </c>
    </row>
    <row r="3076" spans="1:14">
      <c r="A3076" s="2">
        <v>78960</v>
      </c>
      <c r="B3076" t="s">
        <v>1741</v>
      </c>
      <c r="C3076" s="2" t="s">
        <v>2452</v>
      </c>
      <c r="D3076" s="2" t="s">
        <v>2574</v>
      </c>
      <c r="E3076" s="2" t="s">
        <v>2453</v>
      </c>
      <c r="F3076" s="2" t="s">
        <v>1760</v>
      </c>
      <c r="G3076" s="2" t="s">
        <v>1760</v>
      </c>
      <c r="H3076" s="3" t="s">
        <v>371</v>
      </c>
      <c r="I3076" s="3">
        <v>8</v>
      </c>
      <c r="J3076" s="3">
        <v>10</v>
      </c>
      <c r="K3076" s="3">
        <v>16.5</v>
      </c>
      <c r="L3076" s="3" t="s">
        <v>2587</v>
      </c>
      <c r="M3076" s="3">
        <v>23</v>
      </c>
      <c r="N3076" s="3">
        <v>23</v>
      </c>
    </row>
    <row r="3077" spans="1:14">
      <c r="A3077" s="2">
        <v>78970</v>
      </c>
      <c r="B3077" t="s">
        <v>1741</v>
      </c>
      <c r="C3077" s="2" t="s">
        <v>2452</v>
      </c>
      <c r="D3077" s="2" t="s">
        <v>2574</v>
      </c>
      <c r="E3077" s="2" t="s">
        <v>2453</v>
      </c>
      <c r="F3077" s="2" t="s">
        <v>383</v>
      </c>
      <c r="G3077" s="2" t="s">
        <v>383</v>
      </c>
      <c r="H3077" s="3" t="s">
        <v>422</v>
      </c>
      <c r="I3077" s="3">
        <v>23.3</v>
      </c>
      <c r="J3077" s="3">
        <v>108.5</v>
      </c>
      <c r="K3077" s="3">
        <v>264.5</v>
      </c>
      <c r="L3077" s="3" t="s">
        <v>2588</v>
      </c>
      <c r="M3077" s="3">
        <v>494</v>
      </c>
      <c r="N3077" s="3">
        <v>539</v>
      </c>
    </row>
    <row r="3078" spans="1:14">
      <c r="A3078" s="2">
        <v>78980</v>
      </c>
      <c r="B3078" t="s">
        <v>1741</v>
      </c>
      <c r="C3078" s="2" t="s">
        <v>2452</v>
      </c>
      <c r="D3078" s="2" t="s">
        <v>2574</v>
      </c>
      <c r="E3078" s="2" t="s">
        <v>2454</v>
      </c>
      <c r="F3078" s="2" t="s">
        <v>2454</v>
      </c>
      <c r="G3078" s="2" t="s">
        <v>2454</v>
      </c>
      <c r="H3078" s="3" t="s">
        <v>2589</v>
      </c>
      <c r="I3078" s="3">
        <v>1651.5</v>
      </c>
      <c r="J3078" s="3">
        <v>2943.6</v>
      </c>
      <c r="K3078" s="3">
        <v>4900.7</v>
      </c>
      <c r="L3078" s="3" t="s">
        <v>2590</v>
      </c>
      <c r="M3078" s="3">
        <v>4076</v>
      </c>
      <c r="N3078" s="3">
        <v>4374</v>
      </c>
    </row>
    <row r="3079" spans="1:14">
      <c r="A3079" s="2">
        <v>78990</v>
      </c>
      <c r="B3079" t="s">
        <v>1741</v>
      </c>
      <c r="C3079" s="2" t="s">
        <v>2452</v>
      </c>
      <c r="D3079" s="2" t="s">
        <v>2574</v>
      </c>
      <c r="E3079" s="2" t="s">
        <v>2454</v>
      </c>
      <c r="F3079" s="2" t="s">
        <v>369</v>
      </c>
      <c r="G3079" s="2" t="s">
        <v>369</v>
      </c>
      <c r="H3079" s="3"/>
      <c r="I3079" s="3"/>
      <c r="J3079" s="3"/>
      <c r="K3079" s="3"/>
      <c r="L3079" s="3"/>
      <c r="M3079" s="3"/>
      <c r="N3079" s="3">
        <v>104</v>
      </c>
    </row>
    <row r="3080" spans="1:14">
      <c r="A3080" s="2">
        <v>79000</v>
      </c>
      <c r="B3080" t="s">
        <v>1741</v>
      </c>
      <c r="C3080" s="2" t="s">
        <v>2452</v>
      </c>
      <c r="D3080" s="2" t="s">
        <v>2574</v>
      </c>
      <c r="E3080" s="2" t="s">
        <v>2454</v>
      </c>
      <c r="F3080" s="2" t="s">
        <v>372</v>
      </c>
      <c r="G3080" s="2" t="s">
        <v>372</v>
      </c>
      <c r="H3080" s="3"/>
      <c r="I3080" s="3"/>
      <c r="J3080" s="3">
        <v>2.5</v>
      </c>
      <c r="K3080" s="3">
        <v>5.3</v>
      </c>
      <c r="L3080" s="3" t="s">
        <v>2591</v>
      </c>
      <c r="M3080" s="3">
        <v>3</v>
      </c>
      <c r="N3080" s="3">
        <v>4</v>
      </c>
    </row>
    <row r="3081" spans="1:7">
      <c r="A3081" s="2">
        <v>79010</v>
      </c>
      <c r="B3081" t="s">
        <v>1741</v>
      </c>
      <c r="C3081" s="2" t="s">
        <v>2452</v>
      </c>
      <c r="D3081" s="2" t="s">
        <v>2574</v>
      </c>
      <c r="E3081" s="2" t="s">
        <v>2454</v>
      </c>
      <c r="F3081" s="2" t="s">
        <v>374</v>
      </c>
      <c r="G3081" s="2" t="s">
        <v>374</v>
      </c>
    </row>
    <row r="3082" spans="1:9">
      <c r="A3082" s="2">
        <v>79020</v>
      </c>
      <c r="B3082" t="s">
        <v>1741</v>
      </c>
      <c r="C3082" s="2" t="s">
        <v>2452</v>
      </c>
      <c r="D3082" s="2" t="s">
        <v>2574</v>
      </c>
      <c r="E3082" s="2" t="s">
        <v>2454</v>
      </c>
      <c r="F3082" s="2" t="s">
        <v>1758</v>
      </c>
      <c r="G3082" s="2" t="s">
        <v>1758</v>
      </c>
      <c r="H3082" s="3" t="s">
        <v>481</v>
      </c>
      <c r="I3082" s="3">
        <v>0.8</v>
      </c>
    </row>
    <row r="3083" spans="1:14">
      <c r="A3083" s="2">
        <v>79030</v>
      </c>
      <c r="B3083" t="s">
        <v>1741</v>
      </c>
      <c r="C3083" s="2" t="s">
        <v>2452</v>
      </c>
      <c r="D3083" s="2" t="s">
        <v>2574</v>
      </c>
      <c r="E3083" s="2" t="s">
        <v>2454</v>
      </c>
      <c r="F3083" s="2" t="s">
        <v>377</v>
      </c>
      <c r="G3083" s="2" t="s">
        <v>377</v>
      </c>
      <c r="H3083" s="3" t="s">
        <v>2592</v>
      </c>
      <c r="I3083" s="3">
        <v>231.9</v>
      </c>
      <c r="J3083" s="3">
        <v>528.8</v>
      </c>
      <c r="K3083" s="3">
        <v>1268.8</v>
      </c>
      <c r="L3083" s="3" t="s">
        <v>2593</v>
      </c>
      <c r="M3083" s="3">
        <v>1234</v>
      </c>
      <c r="N3083" s="3">
        <v>1146</v>
      </c>
    </row>
    <row r="3084" spans="1:14">
      <c r="A3084" s="2">
        <v>79040</v>
      </c>
      <c r="B3084" t="s">
        <v>1741</v>
      </c>
      <c r="C3084" s="2" t="s">
        <v>2452</v>
      </c>
      <c r="D3084" s="2" t="s">
        <v>2574</v>
      </c>
      <c r="E3084" s="2" t="s">
        <v>2454</v>
      </c>
      <c r="F3084" s="2" t="s">
        <v>378</v>
      </c>
      <c r="G3084" s="2" t="s">
        <v>378</v>
      </c>
      <c r="H3084" s="3" t="s">
        <v>397</v>
      </c>
      <c r="I3084" s="3">
        <v>17</v>
      </c>
      <c r="J3084" s="3">
        <v>99.3</v>
      </c>
      <c r="K3084" s="3"/>
      <c r="L3084" s="3"/>
      <c r="M3084" s="3">
        <v>57</v>
      </c>
      <c r="N3084" s="3">
        <v>56</v>
      </c>
    </row>
    <row r="3085" spans="1:14">
      <c r="A3085" s="2">
        <v>79050</v>
      </c>
      <c r="B3085" t="s">
        <v>1741</v>
      </c>
      <c r="C3085" s="2" t="s">
        <v>2452</v>
      </c>
      <c r="D3085" s="2" t="s">
        <v>2574</v>
      </c>
      <c r="E3085" s="2" t="s">
        <v>2454</v>
      </c>
      <c r="F3085" s="2" t="s">
        <v>379</v>
      </c>
      <c r="G3085" s="2" t="s">
        <v>379</v>
      </c>
      <c r="H3085" s="3" t="s">
        <v>2594</v>
      </c>
      <c r="I3085" s="3">
        <v>1357.9</v>
      </c>
      <c r="J3085" s="3">
        <v>2187.5</v>
      </c>
      <c r="K3085" s="3">
        <v>3544.8</v>
      </c>
      <c r="L3085" s="3" t="s">
        <v>2595</v>
      </c>
      <c r="M3085" s="3">
        <v>2726</v>
      </c>
      <c r="N3085" s="3">
        <v>3013</v>
      </c>
    </row>
    <row r="3086" spans="1:14">
      <c r="A3086" s="2">
        <v>79060</v>
      </c>
      <c r="B3086" t="s">
        <v>1741</v>
      </c>
      <c r="C3086" s="2" t="s">
        <v>2452</v>
      </c>
      <c r="D3086" s="2" t="s">
        <v>2574</v>
      </c>
      <c r="E3086" s="2" t="s">
        <v>2454</v>
      </c>
      <c r="F3086" s="2" t="s">
        <v>1759</v>
      </c>
      <c r="G3086" s="2" t="s">
        <v>1759</v>
      </c>
      <c r="H3086" s="3" t="s">
        <v>2596</v>
      </c>
      <c r="I3086" s="3">
        <v>69.1</v>
      </c>
      <c r="J3086" s="3">
        <v>81.5</v>
      </c>
      <c r="K3086" s="3">
        <v>81.8</v>
      </c>
      <c r="L3086" s="3" t="s">
        <v>2597</v>
      </c>
      <c r="M3086" s="3">
        <v>55</v>
      </c>
      <c r="N3086" s="3">
        <v>51</v>
      </c>
    </row>
    <row r="3087" spans="1:7">
      <c r="A3087" s="2">
        <v>79070</v>
      </c>
      <c r="B3087" t="s">
        <v>1741</v>
      </c>
      <c r="C3087" s="2" t="s">
        <v>2452</v>
      </c>
      <c r="D3087" s="2" t="s">
        <v>2574</v>
      </c>
      <c r="E3087" s="2" t="s">
        <v>2454</v>
      </c>
      <c r="F3087" s="2" t="s">
        <v>1760</v>
      </c>
      <c r="G3087" s="2" t="s">
        <v>1760</v>
      </c>
    </row>
    <row r="3088" spans="1:10">
      <c r="A3088" s="2">
        <v>79080</v>
      </c>
      <c r="B3088" t="s">
        <v>1741</v>
      </c>
      <c r="C3088" s="2" t="s">
        <v>2452</v>
      </c>
      <c r="D3088" s="2" t="s">
        <v>2574</v>
      </c>
      <c r="E3088" s="2" t="s">
        <v>2454</v>
      </c>
      <c r="F3088" s="2" t="s">
        <v>383</v>
      </c>
      <c r="G3088" s="2" t="s">
        <v>383</v>
      </c>
      <c r="H3088" s="3"/>
      <c r="I3088" s="3">
        <v>8</v>
      </c>
      <c r="J3088" s="3">
        <v>56.7</v>
      </c>
    </row>
    <row r="3089" spans="1:7">
      <c r="A3089" s="2">
        <v>79090</v>
      </c>
      <c r="B3089" t="s">
        <v>1741</v>
      </c>
      <c r="C3089" s="2" t="s">
        <v>2452</v>
      </c>
      <c r="D3089" s="2" t="s">
        <v>2130</v>
      </c>
      <c r="E3089" s="2" t="s">
        <v>57</v>
      </c>
      <c r="F3089" s="2" t="s">
        <v>57</v>
      </c>
      <c r="G3089" s="2" t="s">
        <v>57</v>
      </c>
    </row>
    <row r="3090" spans="1:7">
      <c r="A3090" s="2">
        <v>79100</v>
      </c>
      <c r="B3090" t="s">
        <v>1741</v>
      </c>
      <c r="C3090" s="2" t="s">
        <v>2452</v>
      </c>
      <c r="D3090" s="2" t="s">
        <v>2130</v>
      </c>
      <c r="E3090" s="2" t="s">
        <v>2453</v>
      </c>
      <c r="F3090" s="2" t="s">
        <v>2453</v>
      </c>
      <c r="G3090" s="2" t="s">
        <v>2453</v>
      </c>
    </row>
    <row r="3091" spans="1:7">
      <c r="A3091" s="2">
        <v>79110</v>
      </c>
      <c r="B3091" t="s">
        <v>1741</v>
      </c>
      <c r="C3091" s="2" t="s">
        <v>2452</v>
      </c>
      <c r="D3091" s="2" t="s">
        <v>2130</v>
      </c>
      <c r="E3091" s="2" t="s">
        <v>2453</v>
      </c>
      <c r="F3091" s="2" t="s">
        <v>369</v>
      </c>
      <c r="G3091" s="2" t="s">
        <v>369</v>
      </c>
    </row>
    <row r="3092" spans="1:7">
      <c r="A3092" s="2">
        <v>79120</v>
      </c>
      <c r="B3092" t="s">
        <v>1741</v>
      </c>
      <c r="C3092" s="2" t="s">
        <v>2452</v>
      </c>
      <c r="D3092" s="2" t="s">
        <v>2130</v>
      </c>
      <c r="E3092" s="2" t="s">
        <v>2453</v>
      </c>
      <c r="F3092" s="2" t="s">
        <v>372</v>
      </c>
      <c r="G3092" s="2" t="s">
        <v>372</v>
      </c>
    </row>
    <row r="3093" spans="1:7">
      <c r="A3093" s="2">
        <v>79130</v>
      </c>
      <c r="B3093" t="s">
        <v>1741</v>
      </c>
      <c r="C3093" s="2" t="s">
        <v>2452</v>
      </c>
      <c r="D3093" s="2" t="s">
        <v>2130</v>
      </c>
      <c r="E3093" s="2" t="s">
        <v>2453</v>
      </c>
      <c r="F3093" s="2" t="s">
        <v>374</v>
      </c>
      <c r="G3093" s="2" t="s">
        <v>374</v>
      </c>
    </row>
    <row r="3094" spans="1:7">
      <c r="A3094" s="2">
        <v>79140</v>
      </c>
      <c r="B3094" t="s">
        <v>1741</v>
      </c>
      <c r="C3094" s="2" t="s">
        <v>2452</v>
      </c>
      <c r="D3094" s="2" t="s">
        <v>2130</v>
      </c>
      <c r="E3094" s="2" t="s">
        <v>2453</v>
      </c>
      <c r="F3094" s="2" t="s">
        <v>1758</v>
      </c>
      <c r="G3094" s="2" t="s">
        <v>1758</v>
      </c>
    </row>
    <row r="3095" spans="1:7">
      <c r="A3095" s="2">
        <v>79150</v>
      </c>
      <c r="B3095" t="s">
        <v>1741</v>
      </c>
      <c r="C3095" s="2" t="s">
        <v>2452</v>
      </c>
      <c r="D3095" s="2" t="s">
        <v>2130</v>
      </c>
      <c r="E3095" s="2" t="s">
        <v>2453</v>
      </c>
      <c r="F3095" s="2" t="s">
        <v>377</v>
      </c>
      <c r="G3095" s="2" t="s">
        <v>377</v>
      </c>
    </row>
    <row r="3096" spans="1:7">
      <c r="A3096" s="2">
        <v>79160</v>
      </c>
      <c r="B3096" t="s">
        <v>1741</v>
      </c>
      <c r="C3096" s="2" t="s">
        <v>2452</v>
      </c>
      <c r="D3096" s="2" t="s">
        <v>2130</v>
      </c>
      <c r="E3096" s="2" t="s">
        <v>2453</v>
      </c>
      <c r="F3096" s="2" t="s">
        <v>378</v>
      </c>
      <c r="G3096" s="2" t="s">
        <v>378</v>
      </c>
    </row>
    <row r="3097" spans="1:7">
      <c r="A3097" s="2">
        <v>79170</v>
      </c>
      <c r="B3097" t="s">
        <v>1741</v>
      </c>
      <c r="C3097" s="2" t="s">
        <v>2452</v>
      </c>
      <c r="D3097" s="2" t="s">
        <v>2130</v>
      </c>
      <c r="E3097" s="2" t="s">
        <v>2453</v>
      </c>
      <c r="F3097" s="2" t="s">
        <v>379</v>
      </c>
      <c r="G3097" s="2" t="s">
        <v>379</v>
      </c>
    </row>
    <row r="3098" spans="1:7">
      <c r="A3098" s="2">
        <v>79180</v>
      </c>
      <c r="B3098" t="s">
        <v>1741</v>
      </c>
      <c r="C3098" s="2" t="s">
        <v>2452</v>
      </c>
      <c r="D3098" s="2" t="s">
        <v>2130</v>
      </c>
      <c r="E3098" s="2" t="s">
        <v>2453</v>
      </c>
      <c r="F3098" s="2" t="s">
        <v>1759</v>
      </c>
      <c r="G3098" s="2" t="s">
        <v>1759</v>
      </c>
    </row>
    <row r="3099" spans="1:7">
      <c r="A3099" s="2">
        <v>79190</v>
      </c>
      <c r="B3099" t="s">
        <v>1741</v>
      </c>
      <c r="C3099" s="2" t="s">
        <v>2452</v>
      </c>
      <c r="D3099" s="2" t="s">
        <v>2130</v>
      </c>
      <c r="E3099" s="2" t="s">
        <v>2453</v>
      </c>
      <c r="F3099" s="2" t="s">
        <v>1760</v>
      </c>
      <c r="G3099" s="2" t="s">
        <v>1760</v>
      </c>
    </row>
    <row r="3100" spans="1:7">
      <c r="A3100" s="2">
        <v>79200</v>
      </c>
      <c r="B3100" t="s">
        <v>1741</v>
      </c>
      <c r="C3100" s="2" t="s">
        <v>2452</v>
      </c>
      <c r="D3100" s="2" t="s">
        <v>2130</v>
      </c>
      <c r="E3100" s="2" t="s">
        <v>2453</v>
      </c>
      <c r="F3100" s="2" t="s">
        <v>383</v>
      </c>
      <c r="G3100" s="2" t="s">
        <v>383</v>
      </c>
    </row>
    <row r="3101" spans="1:7">
      <c r="A3101" s="2">
        <v>79210</v>
      </c>
      <c r="B3101" t="s">
        <v>1741</v>
      </c>
      <c r="C3101" s="2" t="s">
        <v>2452</v>
      </c>
      <c r="D3101" s="2" t="s">
        <v>2130</v>
      </c>
      <c r="E3101" s="2" t="s">
        <v>2454</v>
      </c>
      <c r="F3101" s="2" t="s">
        <v>2454</v>
      </c>
      <c r="G3101" s="2" t="s">
        <v>2454</v>
      </c>
    </row>
    <row r="3102" spans="1:7">
      <c r="A3102" s="2">
        <v>79220</v>
      </c>
      <c r="B3102" t="s">
        <v>1741</v>
      </c>
      <c r="C3102" s="2" t="s">
        <v>2452</v>
      </c>
      <c r="D3102" s="2" t="s">
        <v>2130</v>
      </c>
      <c r="E3102" s="2" t="s">
        <v>2454</v>
      </c>
      <c r="F3102" s="2" t="s">
        <v>369</v>
      </c>
      <c r="G3102" s="2" t="s">
        <v>369</v>
      </c>
    </row>
    <row r="3103" spans="1:7">
      <c r="A3103" s="2">
        <v>79230</v>
      </c>
      <c r="B3103" t="s">
        <v>1741</v>
      </c>
      <c r="C3103" s="2" t="s">
        <v>2452</v>
      </c>
      <c r="D3103" s="2" t="s">
        <v>2130</v>
      </c>
      <c r="E3103" s="2" t="s">
        <v>2454</v>
      </c>
      <c r="F3103" s="2" t="s">
        <v>372</v>
      </c>
      <c r="G3103" s="2" t="s">
        <v>372</v>
      </c>
    </row>
    <row r="3104" spans="1:7">
      <c r="A3104" s="2">
        <v>79240</v>
      </c>
      <c r="B3104" t="s">
        <v>1741</v>
      </c>
      <c r="C3104" s="2" t="s">
        <v>2452</v>
      </c>
      <c r="D3104" s="2" t="s">
        <v>2130</v>
      </c>
      <c r="E3104" s="2" t="s">
        <v>2454</v>
      </c>
      <c r="F3104" s="2" t="s">
        <v>374</v>
      </c>
      <c r="G3104" s="2" t="s">
        <v>374</v>
      </c>
    </row>
    <row r="3105" spans="1:7">
      <c r="A3105" s="2">
        <v>79250</v>
      </c>
      <c r="B3105" t="s">
        <v>1741</v>
      </c>
      <c r="C3105" s="2" t="s">
        <v>2452</v>
      </c>
      <c r="D3105" s="2" t="s">
        <v>2130</v>
      </c>
      <c r="E3105" s="2" t="s">
        <v>2454</v>
      </c>
      <c r="F3105" s="2" t="s">
        <v>1758</v>
      </c>
      <c r="G3105" s="2" t="s">
        <v>1758</v>
      </c>
    </row>
    <row r="3106" spans="1:7">
      <c r="A3106" s="2">
        <v>79260</v>
      </c>
      <c r="B3106" t="s">
        <v>1741</v>
      </c>
      <c r="C3106" s="2" t="s">
        <v>2452</v>
      </c>
      <c r="D3106" s="2" t="s">
        <v>2130</v>
      </c>
      <c r="E3106" s="2" t="s">
        <v>2454</v>
      </c>
      <c r="F3106" s="2" t="s">
        <v>377</v>
      </c>
      <c r="G3106" s="2" t="s">
        <v>377</v>
      </c>
    </row>
    <row r="3107" spans="1:7">
      <c r="A3107" s="2">
        <v>79270</v>
      </c>
      <c r="B3107" t="s">
        <v>1741</v>
      </c>
      <c r="C3107" s="2" t="s">
        <v>2452</v>
      </c>
      <c r="D3107" s="2" t="s">
        <v>2130</v>
      </c>
      <c r="E3107" s="2" t="s">
        <v>2454</v>
      </c>
      <c r="F3107" s="2" t="s">
        <v>378</v>
      </c>
      <c r="G3107" s="2" t="s">
        <v>378</v>
      </c>
    </row>
    <row r="3108" spans="1:7">
      <c r="A3108" s="2">
        <v>79280</v>
      </c>
      <c r="B3108" t="s">
        <v>1741</v>
      </c>
      <c r="C3108" s="2" t="s">
        <v>2452</v>
      </c>
      <c r="D3108" s="2" t="s">
        <v>2130</v>
      </c>
      <c r="E3108" s="2" t="s">
        <v>2454</v>
      </c>
      <c r="F3108" s="2" t="s">
        <v>379</v>
      </c>
      <c r="G3108" s="2" t="s">
        <v>379</v>
      </c>
    </row>
    <row r="3109" spans="1:7">
      <c r="A3109" s="2">
        <v>79290</v>
      </c>
      <c r="B3109" t="s">
        <v>1741</v>
      </c>
      <c r="C3109" s="2" t="s">
        <v>2452</v>
      </c>
      <c r="D3109" s="2" t="s">
        <v>2130</v>
      </c>
      <c r="E3109" s="2" t="s">
        <v>2454</v>
      </c>
      <c r="F3109" s="2" t="s">
        <v>1759</v>
      </c>
      <c r="G3109" s="2" t="s">
        <v>1759</v>
      </c>
    </row>
    <row r="3110" spans="1:7">
      <c r="A3110" s="2">
        <v>79300</v>
      </c>
      <c r="B3110" t="s">
        <v>1741</v>
      </c>
      <c r="C3110" s="2" t="s">
        <v>2452</v>
      </c>
      <c r="D3110" s="2" t="s">
        <v>2130</v>
      </c>
      <c r="E3110" s="2" t="s">
        <v>2454</v>
      </c>
      <c r="F3110" s="2" t="s">
        <v>1760</v>
      </c>
      <c r="G3110" s="2" t="s">
        <v>1760</v>
      </c>
    </row>
    <row r="3111" spans="1:7">
      <c r="A3111" s="2">
        <v>79310</v>
      </c>
      <c r="B3111" t="s">
        <v>1741</v>
      </c>
      <c r="C3111" s="2" t="s">
        <v>2452</v>
      </c>
      <c r="D3111" s="2" t="s">
        <v>2130</v>
      </c>
      <c r="E3111" s="2" t="s">
        <v>2454</v>
      </c>
      <c r="F3111" s="2" t="s">
        <v>383</v>
      </c>
      <c r="G3111" s="2" t="s">
        <v>383</v>
      </c>
    </row>
    <row r="3112" spans="1:14">
      <c r="A3112" s="2">
        <v>79320</v>
      </c>
      <c r="B3112" t="s">
        <v>1741</v>
      </c>
      <c r="C3112" s="2" t="s">
        <v>2452</v>
      </c>
      <c r="D3112" s="2" t="s">
        <v>2131</v>
      </c>
      <c r="E3112" s="2" t="s">
        <v>57</v>
      </c>
      <c r="F3112" s="2" t="s">
        <v>57</v>
      </c>
      <c r="G3112" s="2" t="s">
        <v>57</v>
      </c>
      <c r="H3112" s="3" t="s">
        <v>2598</v>
      </c>
      <c r="I3112" s="3">
        <v>43218.4</v>
      </c>
      <c r="J3112" s="3">
        <v>37755.5</v>
      </c>
      <c r="K3112" s="3">
        <v>37061.8</v>
      </c>
      <c r="L3112" s="3"/>
      <c r="M3112" s="3">
        <v>35039</v>
      </c>
      <c r="N3112" s="3">
        <v>41558</v>
      </c>
    </row>
    <row r="3113" spans="1:14">
      <c r="A3113" s="2">
        <v>79330</v>
      </c>
      <c r="B3113" t="s">
        <v>1741</v>
      </c>
      <c r="C3113" s="2" t="s">
        <v>2452</v>
      </c>
      <c r="D3113" s="2" t="s">
        <v>2131</v>
      </c>
      <c r="E3113" s="2" t="s">
        <v>2453</v>
      </c>
      <c r="F3113" s="2" t="s">
        <v>2453</v>
      </c>
      <c r="G3113" s="2" t="s">
        <v>2453</v>
      </c>
      <c r="H3113" s="3" t="s">
        <v>2599</v>
      </c>
      <c r="I3113" s="3">
        <v>19850.9</v>
      </c>
      <c r="J3113" s="3">
        <v>19241.9</v>
      </c>
      <c r="K3113" s="3">
        <v>19111.1</v>
      </c>
      <c r="L3113" s="3" t="s">
        <v>2600</v>
      </c>
      <c r="M3113" s="3">
        <v>20949</v>
      </c>
      <c r="N3113" s="3">
        <v>24911</v>
      </c>
    </row>
    <row r="3114" spans="1:14">
      <c r="A3114" s="2">
        <v>79340</v>
      </c>
      <c r="B3114" t="s">
        <v>1741</v>
      </c>
      <c r="C3114" s="2" t="s">
        <v>2452</v>
      </c>
      <c r="D3114" s="2" t="s">
        <v>2131</v>
      </c>
      <c r="E3114" s="2" t="s">
        <v>2453</v>
      </c>
      <c r="F3114" s="2" t="s">
        <v>369</v>
      </c>
      <c r="G3114" s="2" t="s">
        <v>369</v>
      </c>
      <c r="H3114" s="3"/>
      <c r="I3114" s="3"/>
      <c r="J3114" s="3"/>
      <c r="K3114" s="3"/>
      <c r="L3114" s="3" t="s">
        <v>2601</v>
      </c>
      <c r="M3114" s="3"/>
      <c r="N3114" s="3">
        <v>1424</v>
      </c>
    </row>
    <row r="3115" spans="1:7">
      <c r="A3115" s="2">
        <v>79350</v>
      </c>
      <c r="B3115" t="s">
        <v>1741</v>
      </c>
      <c r="C3115" s="2" t="s">
        <v>2452</v>
      </c>
      <c r="D3115" s="2" t="s">
        <v>2131</v>
      </c>
      <c r="E3115" s="2" t="s">
        <v>2453</v>
      </c>
      <c r="F3115" s="2" t="s">
        <v>372</v>
      </c>
      <c r="G3115" s="2" t="s">
        <v>372</v>
      </c>
    </row>
    <row r="3116" spans="1:7">
      <c r="A3116" s="2">
        <v>79360</v>
      </c>
      <c r="B3116" t="s">
        <v>1741</v>
      </c>
      <c r="C3116" s="2" t="s">
        <v>2452</v>
      </c>
      <c r="D3116" s="2" t="s">
        <v>2131</v>
      </c>
      <c r="E3116" s="2" t="s">
        <v>2453</v>
      </c>
      <c r="F3116" s="2" t="s">
        <v>374</v>
      </c>
      <c r="G3116" s="2" t="s">
        <v>374</v>
      </c>
    </row>
    <row r="3117" spans="1:7">
      <c r="A3117" s="2">
        <v>79370</v>
      </c>
      <c r="B3117" t="s">
        <v>1741</v>
      </c>
      <c r="C3117" s="2" t="s">
        <v>2452</v>
      </c>
      <c r="D3117" s="2" t="s">
        <v>2131</v>
      </c>
      <c r="E3117" s="2" t="s">
        <v>2453</v>
      </c>
      <c r="F3117" s="2" t="s">
        <v>1758</v>
      </c>
      <c r="G3117" s="2" t="s">
        <v>1758</v>
      </c>
    </row>
    <row r="3118" spans="1:14">
      <c r="A3118" s="2">
        <v>79380</v>
      </c>
      <c r="B3118" t="s">
        <v>1741</v>
      </c>
      <c r="C3118" s="2" t="s">
        <v>2452</v>
      </c>
      <c r="D3118" s="2" t="s">
        <v>2131</v>
      </c>
      <c r="E3118" s="2" t="s">
        <v>2453</v>
      </c>
      <c r="F3118" s="2" t="s">
        <v>377</v>
      </c>
      <c r="G3118" s="2" t="s">
        <v>377</v>
      </c>
      <c r="H3118" s="3" t="s">
        <v>2602</v>
      </c>
      <c r="I3118" s="3">
        <v>5428</v>
      </c>
      <c r="J3118" s="3">
        <v>4419.4</v>
      </c>
      <c r="K3118" s="3">
        <v>3963.8</v>
      </c>
      <c r="L3118" s="3" t="s">
        <v>2603</v>
      </c>
      <c r="M3118" s="3">
        <v>4980</v>
      </c>
      <c r="N3118" s="3">
        <v>3396</v>
      </c>
    </row>
    <row r="3119" spans="1:14">
      <c r="A3119" s="2">
        <v>79390</v>
      </c>
      <c r="B3119" t="s">
        <v>1741</v>
      </c>
      <c r="C3119" s="2" t="s">
        <v>2452</v>
      </c>
      <c r="D3119" s="2" t="s">
        <v>2131</v>
      </c>
      <c r="E3119" s="2" t="s">
        <v>2453</v>
      </c>
      <c r="F3119" s="2" t="s">
        <v>378</v>
      </c>
      <c r="G3119" s="2" t="s">
        <v>378</v>
      </c>
      <c r="H3119" s="3" t="s">
        <v>2604</v>
      </c>
      <c r="I3119" s="3">
        <v>5139.4</v>
      </c>
      <c r="J3119" s="3">
        <v>5198.2</v>
      </c>
      <c r="K3119" s="3">
        <v>3593.5</v>
      </c>
      <c r="L3119" s="3" t="s">
        <v>2605</v>
      </c>
      <c r="M3119" s="3">
        <v>4356</v>
      </c>
      <c r="N3119" s="3">
        <v>1946</v>
      </c>
    </row>
    <row r="3120" spans="1:14">
      <c r="A3120" s="2">
        <v>79400</v>
      </c>
      <c r="B3120" t="s">
        <v>1741</v>
      </c>
      <c r="C3120" s="2" t="s">
        <v>2452</v>
      </c>
      <c r="D3120" s="2" t="s">
        <v>2131</v>
      </c>
      <c r="E3120" s="2" t="s">
        <v>2453</v>
      </c>
      <c r="F3120" s="2" t="s">
        <v>379</v>
      </c>
      <c r="G3120" s="2" t="s">
        <v>379</v>
      </c>
      <c r="H3120" s="3" t="s">
        <v>2606</v>
      </c>
      <c r="I3120" s="3">
        <v>8744.5</v>
      </c>
      <c r="J3120" s="3">
        <v>9043.5</v>
      </c>
      <c r="K3120" s="3">
        <v>10515.7</v>
      </c>
      <c r="L3120" s="3" t="s">
        <v>2607</v>
      </c>
      <c r="M3120" s="3">
        <v>8475</v>
      </c>
      <c r="N3120" s="3">
        <v>13320</v>
      </c>
    </row>
    <row r="3121" spans="1:14">
      <c r="A3121" s="2">
        <v>79410</v>
      </c>
      <c r="B3121" t="s">
        <v>1741</v>
      </c>
      <c r="C3121" s="2" t="s">
        <v>2452</v>
      </c>
      <c r="D3121" s="2" t="s">
        <v>2131</v>
      </c>
      <c r="E3121" s="2" t="s">
        <v>2453</v>
      </c>
      <c r="F3121" s="2" t="s">
        <v>1759</v>
      </c>
      <c r="G3121" s="2" t="s">
        <v>1759</v>
      </c>
      <c r="H3121" s="3" t="s">
        <v>2608</v>
      </c>
      <c r="I3121" s="3">
        <v>5082.6</v>
      </c>
      <c r="J3121" s="3">
        <v>3349.5</v>
      </c>
      <c r="K3121" s="3">
        <v>2991.7</v>
      </c>
      <c r="L3121" s="3" t="s">
        <v>2609</v>
      </c>
      <c r="M3121" s="3"/>
      <c r="N3121" s="3">
        <v>332</v>
      </c>
    </row>
    <row r="3122" spans="1:14">
      <c r="A3122" s="2">
        <v>79420</v>
      </c>
      <c r="B3122" t="s">
        <v>1741</v>
      </c>
      <c r="C3122" s="2" t="s">
        <v>2452</v>
      </c>
      <c r="D3122" s="2" t="s">
        <v>2131</v>
      </c>
      <c r="E3122" s="2" t="s">
        <v>2453</v>
      </c>
      <c r="F3122" s="2" t="s">
        <v>1760</v>
      </c>
      <c r="G3122" s="2" t="s">
        <v>1760</v>
      </c>
      <c r="H3122" s="3" t="s">
        <v>2543</v>
      </c>
      <c r="I3122" s="3">
        <v>212</v>
      </c>
      <c r="J3122" s="3">
        <v>221.8</v>
      </c>
      <c r="K3122" s="3">
        <v>227.4</v>
      </c>
      <c r="L3122" s="3" t="s">
        <v>2610</v>
      </c>
      <c r="M3122" s="3">
        <v>243</v>
      </c>
      <c r="N3122" s="3">
        <v>367</v>
      </c>
    </row>
    <row r="3123" spans="1:14">
      <c r="A3123" s="2">
        <v>79430</v>
      </c>
      <c r="B3123" t="s">
        <v>1741</v>
      </c>
      <c r="C3123" s="2" t="s">
        <v>2452</v>
      </c>
      <c r="D3123" s="2" t="s">
        <v>2131</v>
      </c>
      <c r="E3123" s="2" t="s">
        <v>2453</v>
      </c>
      <c r="F3123" s="2" t="s">
        <v>383</v>
      </c>
      <c r="G3123" s="2" t="s">
        <v>383</v>
      </c>
      <c r="H3123" s="3" t="s">
        <v>2611</v>
      </c>
      <c r="I3123" s="3">
        <v>287</v>
      </c>
      <c r="J3123" s="3">
        <v>339</v>
      </c>
      <c r="K3123" s="3">
        <v>810.7</v>
      </c>
      <c r="L3123" s="3" t="s">
        <v>2612</v>
      </c>
      <c r="M3123" s="3">
        <v>2896</v>
      </c>
      <c r="N3123" s="3">
        <v>4127</v>
      </c>
    </row>
    <row r="3124" spans="1:14">
      <c r="A3124" s="2">
        <v>79440</v>
      </c>
      <c r="B3124" t="s">
        <v>1741</v>
      </c>
      <c r="C3124" s="2" t="s">
        <v>2452</v>
      </c>
      <c r="D3124" s="2" t="s">
        <v>2131</v>
      </c>
      <c r="E3124" s="2" t="s">
        <v>2454</v>
      </c>
      <c r="F3124" s="2" t="s">
        <v>2454</v>
      </c>
      <c r="G3124" s="2" t="s">
        <v>2454</v>
      </c>
      <c r="H3124" s="3" t="s">
        <v>2613</v>
      </c>
      <c r="I3124" s="3">
        <v>23367.5</v>
      </c>
      <c r="J3124" s="3">
        <v>18513.6</v>
      </c>
      <c r="K3124" s="3">
        <v>17950.7</v>
      </c>
      <c r="L3124" s="3" t="s">
        <v>2614</v>
      </c>
      <c r="M3124" s="3">
        <v>14090</v>
      </c>
      <c r="N3124" s="3">
        <v>16646</v>
      </c>
    </row>
    <row r="3125" spans="1:14">
      <c r="A3125" s="2">
        <v>79450</v>
      </c>
      <c r="B3125" t="s">
        <v>1741</v>
      </c>
      <c r="C3125" s="2" t="s">
        <v>2452</v>
      </c>
      <c r="D3125" s="2" t="s">
        <v>2131</v>
      </c>
      <c r="E3125" s="2" t="s">
        <v>2454</v>
      </c>
      <c r="F3125" s="2" t="s">
        <v>369</v>
      </c>
      <c r="G3125" s="2" t="s">
        <v>369</v>
      </c>
      <c r="H3125" s="3"/>
      <c r="I3125" s="3"/>
      <c r="J3125" s="3"/>
      <c r="K3125" s="3"/>
      <c r="L3125" s="3" t="s">
        <v>2615</v>
      </c>
      <c r="M3125" s="3"/>
      <c r="N3125" s="3">
        <v>405</v>
      </c>
    </row>
    <row r="3126" spans="1:14">
      <c r="A3126" s="2">
        <v>79460</v>
      </c>
      <c r="B3126" t="s">
        <v>1741</v>
      </c>
      <c r="C3126" s="2" t="s">
        <v>2452</v>
      </c>
      <c r="D3126" s="2" t="s">
        <v>2131</v>
      </c>
      <c r="E3126" s="2" t="s">
        <v>2454</v>
      </c>
      <c r="F3126" s="2" t="s">
        <v>372</v>
      </c>
      <c r="G3126" s="2" t="s">
        <v>372</v>
      </c>
      <c r="H3126" s="3"/>
      <c r="I3126" s="3"/>
      <c r="J3126" s="3"/>
      <c r="K3126" s="3"/>
      <c r="L3126" s="3" t="s">
        <v>479</v>
      </c>
      <c r="M3126" s="3">
        <v>2</v>
      </c>
      <c r="N3126" s="3">
        <v>1</v>
      </c>
    </row>
    <row r="3127" spans="1:7">
      <c r="A3127" s="2">
        <v>79470</v>
      </c>
      <c r="B3127" t="s">
        <v>1741</v>
      </c>
      <c r="C3127" s="2" t="s">
        <v>2452</v>
      </c>
      <c r="D3127" s="2" t="s">
        <v>2131</v>
      </c>
      <c r="E3127" s="2" t="s">
        <v>2454</v>
      </c>
      <c r="F3127" s="2" t="s">
        <v>374</v>
      </c>
      <c r="G3127" s="2" t="s">
        <v>374</v>
      </c>
    </row>
    <row r="3128" spans="1:9">
      <c r="A3128" s="2">
        <v>79480</v>
      </c>
      <c r="B3128" t="s">
        <v>1741</v>
      </c>
      <c r="C3128" s="2" t="s">
        <v>2452</v>
      </c>
      <c r="D3128" s="2" t="s">
        <v>2131</v>
      </c>
      <c r="E3128" s="2" t="s">
        <v>2454</v>
      </c>
      <c r="F3128" s="2" t="s">
        <v>1758</v>
      </c>
      <c r="G3128" s="2" t="s">
        <v>1758</v>
      </c>
      <c r="H3128" s="3" t="s">
        <v>2616</v>
      </c>
      <c r="I3128" s="3">
        <v>0.3</v>
      </c>
    </row>
    <row r="3129" spans="1:14">
      <c r="A3129" s="2">
        <v>79490</v>
      </c>
      <c r="B3129" t="s">
        <v>1741</v>
      </c>
      <c r="C3129" s="2" t="s">
        <v>2452</v>
      </c>
      <c r="D3129" s="2" t="s">
        <v>2131</v>
      </c>
      <c r="E3129" s="2" t="s">
        <v>2454</v>
      </c>
      <c r="F3129" s="2" t="s">
        <v>377</v>
      </c>
      <c r="G3129" s="2" t="s">
        <v>377</v>
      </c>
      <c r="H3129" s="3" t="s">
        <v>2617</v>
      </c>
      <c r="I3129" s="3">
        <v>8300</v>
      </c>
      <c r="J3129" s="3">
        <v>6359.9</v>
      </c>
      <c r="K3129" s="3">
        <v>6428.5</v>
      </c>
      <c r="L3129" s="3" t="s">
        <v>2618</v>
      </c>
      <c r="M3129" s="3">
        <v>6698</v>
      </c>
      <c r="N3129" s="3">
        <v>7573</v>
      </c>
    </row>
    <row r="3130" spans="1:14">
      <c r="A3130" s="2">
        <v>79500</v>
      </c>
      <c r="B3130" t="s">
        <v>1741</v>
      </c>
      <c r="C3130" s="2" t="s">
        <v>2452</v>
      </c>
      <c r="D3130" s="2" t="s">
        <v>2131</v>
      </c>
      <c r="E3130" s="2" t="s">
        <v>2454</v>
      </c>
      <c r="F3130" s="2" t="s">
        <v>378</v>
      </c>
      <c r="G3130" s="2" t="s">
        <v>378</v>
      </c>
      <c r="H3130" s="3" t="s">
        <v>2619</v>
      </c>
      <c r="I3130" s="3">
        <v>1860.4</v>
      </c>
      <c r="J3130" s="3">
        <v>1730.3</v>
      </c>
      <c r="K3130" s="3"/>
      <c r="L3130" s="3"/>
      <c r="M3130" s="3">
        <v>112</v>
      </c>
      <c r="N3130" s="3">
        <v>113</v>
      </c>
    </row>
    <row r="3131" spans="1:14">
      <c r="A3131" s="2">
        <v>79510</v>
      </c>
      <c r="B3131" t="s">
        <v>1741</v>
      </c>
      <c r="C3131" s="2" t="s">
        <v>2452</v>
      </c>
      <c r="D3131" s="2" t="s">
        <v>2131</v>
      </c>
      <c r="E3131" s="2" t="s">
        <v>2454</v>
      </c>
      <c r="F3131" s="2" t="s">
        <v>379</v>
      </c>
      <c r="G3131" s="2" t="s">
        <v>379</v>
      </c>
      <c r="H3131" s="3" t="s">
        <v>2620</v>
      </c>
      <c r="I3131" s="3">
        <v>12055.7</v>
      </c>
      <c r="J3131" s="3">
        <v>9308.4</v>
      </c>
      <c r="K3131" s="3">
        <v>11416</v>
      </c>
      <c r="L3131" s="3" t="s">
        <v>2621</v>
      </c>
      <c r="M3131" s="3">
        <v>7175</v>
      </c>
      <c r="N3131" s="3">
        <v>8456</v>
      </c>
    </row>
    <row r="3132" spans="1:14">
      <c r="A3132" s="2">
        <v>79520</v>
      </c>
      <c r="B3132" t="s">
        <v>1741</v>
      </c>
      <c r="C3132" s="2" t="s">
        <v>2452</v>
      </c>
      <c r="D3132" s="2" t="s">
        <v>2131</v>
      </c>
      <c r="E3132" s="2" t="s">
        <v>2454</v>
      </c>
      <c r="F3132" s="2" t="s">
        <v>1759</v>
      </c>
      <c r="G3132" s="2" t="s">
        <v>1759</v>
      </c>
      <c r="H3132" s="3" t="s">
        <v>2622</v>
      </c>
      <c r="I3132" s="3">
        <v>161.7</v>
      </c>
      <c r="J3132" s="3">
        <v>106.5</v>
      </c>
      <c r="K3132" s="3">
        <v>21.3</v>
      </c>
      <c r="L3132" s="3" t="s">
        <v>2623</v>
      </c>
      <c r="M3132" s="3">
        <v>103</v>
      </c>
      <c r="N3132" s="3">
        <v>100</v>
      </c>
    </row>
    <row r="3133" spans="1:7">
      <c r="A3133" s="2">
        <v>79530</v>
      </c>
      <c r="B3133" t="s">
        <v>1741</v>
      </c>
      <c r="C3133" s="2" t="s">
        <v>2452</v>
      </c>
      <c r="D3133" s="2" t="s">
        <v>2131</v>
      </c>
      <c r="E3133" s="2" t="s">
        <v>2454</v>
      </c>
      <c r="F3133" s="2" t="s">
        <v>1760</v>
      </c>
      <c r="G3133" s="2" t="s">
        <v>1760</v>
      </c>
    </row>
    <row r="3134" spans="1:10">
      <c r="A3134" s="2">
        <v>79540</v>
      </c>
      <c r="B3134" t="s">
        <v>1741</v>
      </c>
      <c r="C3134" s="2" t="s">
        <v>2452</v>
      </c>
      <c r="D3134" s="2" t="s">
        <v>2131</v>
      </c>
      <c r="E3134" s="2" t="s">
        <v>2454</v>
      </c>
      <c r="F3134" s="2" t="s">
        <v>383</v>
      </c>
      <c r="G3134" s="2" t="s">
        <v>383</v>
      </c>
      <c r="H3134" s="3"/>
      <c r="I3134" s="3">
        <v>1061.5</v>
      </c>
      <c r="J3134" s="3">
        <v>1002</v>
      </c>
    </row>
    <row r="3135" spans="1:14">
      <c r="A3135" s="2">
        <v>79550</v>
      </c>
      <c r="B3135" t="s">
        <v>1741</v>
      </c>
      <c r="C3135" s="2" t="s">
        <v>2452</v>
      </c>
      <c r="D3135" s="2" t="s">
        <v>1675</v>
      </c>
      <c r="E3135" s="2" t="s">
        <v>57</v>
      </c>
      <c r="F3135" s="2" t="s">
        <v>57</v>
      </c>
      <c r="G3135" s="2" t="s">
        <v>57</v>
      </c>
      <c r="H3135" s="3" t="s">
        <v>2624</v>
      </c>
      <c r="I3135" s="3">
        <v>44783.6</v>
      </c>
      <c r="J3135" s="3">
        <v>38566.4</v>
      </c>
      <c r="K3135" s="3">
        <v>28789.3</v>
      </c>
      <c r="L3135" s="3"/>
      <c r="M3135" s="3">
        <v>28292</v>
      </c>
      <c r="N3135" s="3">
        <v>28043</v>
      </c>
    </row>
    <row r="3136" spans="1:14">
      <c r="A3136" s="2">
        <v>79560</v>
      </c>
      <c r="B3136" t="s">
        <v>1741</v>
      </c>
      <c r="C3136" s="2" t="s">
        <v>2452</v>
      </c>
      <c r="D3136" s="2" t="s">
        <v>1675</v>
      </c>
      <c r="E3136" s="2" t="s">
        <v>2453</v>
      </c>
      <c r="F3136" s="2" t="s">
        <v>2453</v>
      </c>
      <c r="G3136" s="2" t="s">
        <v>2453</v>
      </c>
      <c r="H3136" s="3" t="s">
        <v>2625</v>
      </c>
      <c r="I3136" s="3">
        <v>17146.6</v>
      </c>
      <c r="J3136" s="3">
        <v>20439.2</v>
      </c>
      <c r="K3136" s="3">
        <v>14808.2</v>
      </c>
      <c r="L3136" s="3" t="s">
        <v>2626</v>
      </c>
      <c r="M3136" s="3">
        <v>17070</v>
      </c>
      <c r="N3136" s="3">
        <v>15582</v>
      </c>
    </row>
    <row r="3137" spans="1:14">
      <c r="A3137" s="2">
        <v>79570</v>
      </c>
      <c r="B3137" t="s">
        <v>1741</v>
      </c>
      <c r="C3137" s="2" t="s">
        <v>2452</v>
      </c>
      <c r="D3137" s="2" t="s">
        <v>1675</v>
      </c>
      <c r="E3137" s="2" t="s">
        <v>2453</v>
      </c>
      <c r="F3137" s="2" t="s">
        <v>369</v>
      </c>
      <c r="G3137" s="2" t="s">
        <v>369</v>
      </c>
      <c r="H3137" s="3"/>
      <c r="I3137" s="3"/>
      <c r="J3137" s="3"/>
      <c r="K3137" s="3"/>
      <c r="L3137" s="3" t="s">
        <v>2627</v>
      </c>
      <c r="M3137" s="3"/>
      <c r="N3137" s="3">
        <v>817</v>
      </c>
    </row>
    <row r="3138" spans="1:14">
      <c r="A3138" s="2">
        <v>79580</v>
      </c>
      <c r="B3138" t="s">
        <v>1741</v>
      </c>
      <c r="C3138" s="2" t="s">
        <v>2452</v>
      </c>
      <c r="D3138" s="2" t="s">
        <v>1675</v>
      </c>
      <c r="E3138" s="2" t="s">
        <v>2453</v>
      </c>
      <c r="F3138" s="2" t="s">
        <v>372</v>
      </c>
      <c r="G3138" s="2" t="s">
        <v>372</v>
      </c>
      <c r="H3138" s="3"/>
      <c r="I3138" s="3"/>
      <c r="J3138" s="3">
        <v>14</v>
      </c>
      <c r="K3138" s="3">
        <v>14</v>
      </c>
      <c r="L3138" s="3" t="s">
        <v>482</v>
      </c>
      <c r="M3138" s="3">
        <v>12</v>
      </c>
      <c r="N3138" s="3">
        <v>12</v>
      </c>
    </row>
    <row r="3139" spans="1:7">
      <c r="A3139" s="2">
        <v>79590</v>
      </c>
      <c r="B3139" t="s">
        <v>1741</v>
      </c>
      <c r="C3139" s="2" t="s">
        <v>2452</v>
      </c>
      <c r="D3139" s="2" t="s">
        <v>1675</v>
      </c>
      <c r="E3139" s="2" t="s">
        <v>2453</v>
      </c>
      <c r="F3139" s="2" t="s">
        <v>374</v>
      </c>
      <c r="G3139" s="2" t="s">
        <v>374</v>
      </c>
    </row>
    <row r="3140" spans="1:7">
      <c r="A3140" s="2">
        <v>79600</v>
      </c>
      <c r="B3140" t="s">
        <v>1741</v>
      </c>
      <c r="C3140" s="2" t="s">
        <v>2452</v>
      </c>
      <c r="D3140" s="2" t="s">
        <v>1675</v>
      </c>
      <c r="E3140" s="2" t="s">
        <v>2453</v>
      </c>
      <c r="F3140" s="2" t="s">
        <v>1758</v>
      </c>
      <c r="G3140" s="2" t="s">
        <v>1758</v>
      </c>
    </row>
    <row r="3141" spans="1:14">
      <c r="A3141" s="2">
        <v>79610</v>
      </c>
      <c r="B3141" t="s">
        <v>1741</v>
      </c>
      <c r="C3141" s="2" t="s">
        <v>2452</v>
      </c>
      <c r="D3141" s="2" t="s">
        <v>1675</v>
      </c>
      <c r="E3141" s="2" t="s">
        <v>2453</v>
      </c>
      <c r="F3141" s="2" t="s">
        <v>377</v>
      </c>
      <c r="G3141" s="2" t="s">
        <v>377</v>
      </c>
      <c r="H3141" s="3" t="s">
        <v>2628</v>
      </c>
      <c r="I3141" s="3">
        <v>4217.5</v>
      </c>
      <c r="J3141" s="3">
        <v>4108.5</v>
      </c>
      <c r="K3141" s="3">
        <v>1723.4</v>
      </c>
      <c r="L3141" s="3" t="s">
        <v>2629</v>
      </c>
      <c r="M3141" s="3">
        <v>2341</v>
      </c>
      <c r="N3141" s="3">
        <v>1498</v>
      </c>
    </row>
    <row r="3142" spans="1:14">
      <c r="A3142" s="2">
        <v>79620</v>
      </c>
      <c r="B3142" t="s">
        <v>1741</v>
      </c>
      <c r="C3142" s="2" t="s">
        <v>2452</v>
      </c>
      <c r="D3142" s="2" t="s">
        <v>1675</v>
      </c>
      <c r="E3142" s="2" t="s">
        <v>2453</v>
      </c>
      <c r="F3142" s="2" t="s">
        <v>378</v>
      </c>
      <c r="G3142" s="2" t="s">
        <v>378</v>
      </c>
      <c r="H3142" s="3" t="s">
        <v>2630</v>
      </c>
      <c r="I3142" s="3">
        <v>5650</v>
      </c>
      <c r="J3142" s="3">
        <v>8370.4</v>
      </c>
      <c r="K3142" s="3">
        <v>2824.5</v>
      </c>
      <c r="L3142" s="3" t="s">
        <v>2631</v>
      </c>
      <c r="M3142" s="3">
        <v>4064</v>
      </c>
      <c r="N3142" s="3">
        <v>1880</v>
      </c>
    </row>
    <row r="3143" spans="1:14">
      <c r="A3143" s="2">
        <v>79630</v>
      </c>
      <c r="B3143" t="s">
        <v>1741</v>
      </c>
      <c r="C3143" s="2" t="s">
        <v>2452</v>
      </c>
      <c r="D3143" s="2" t="s">
        <v>1675</v>
      </c>
      <c r="E3143" s="2" t="s">
        <v>2453</v>
      </c>
      <c r="F3143" s="2" t="s">
        <v>379</v>
      </c>
      <c r="G3143" s="2" t="s">
        <v>379</v>
      </c>
      <c r="H3143" s="3" t="s">
        <v>2632</v>
      </c>
      <c r="I3143" s="3">
        <v>7205.9</v>
      </c>
      <c r="J3143" s="3">
        <v>7806.8</v>
      </c>
      <c r="K3143" s="3">
        <v>9686.8</v>
      </c>
      <c r="L3143" s="3" t="s">
        <v>2633</v>
      </c>
      <c r="M3143" s="3">
        <v>9603</v>
      </c>
      <c r="N3143" s="3">
        <v>10709</v>
      </c>
    </row>
    <row r="3144" spans="1:14">
      <c r="A3144" s="2">
        <v>79640</v>
      </c>
      <c r="B3144" t="s">
        <v>1741</v>
      </c>
      <c r="C3144" s="2" t="s">
        <v>2452</v>
      </c>
      <c r="D3144" s="2" t="s">
        <v>1675</v>
      </c>
      <c r="E3144" s="2" t="s">
        <v>2453</v>
      </c>
      <c r="F3144" s="2" t="s">
        <v>1759</v>
      </c>
      <c r="G3144" s="2" t="s">
        <v>1759</v>
      </c>
      <c r="H3144" s="3" t="s">
        <v>2634</v>
      </c>
      <c r="I3144" s="3">
        <v>4008.4</v>
      </c>
      <c r="J3144" s="3">
        <v>4004</v>
      </c>
      <c r="K3144" s="3">
        <v>1733</v>
      </c>
      <c r="L3144" s="3" t="s">
        <v>1960</v>
      </c>
      <c r="M3144" s="3"/>
      <c r="N3144" s="3">
        <v>11</v>
      </c>
    </row>
    <row r="3145" spans="1:14">
      <c r="A3145" s="2">
        <v>79650</v>
      </c>
      <c r="B3145" t="s">
        <v>1741</v>
      </c>
      <c r="C3145" s="2" t="s">
        <v>2452</v>
      </c>
      <c r="D3145" s="2" t="s">
        <v>1675</v>
      </c>
      <c r="E3145" s="2" t="s">
        <v>2453</v>
      </c>
      <c r="F3145" s="2" t="s">
        <v>1760</v>
      </c>
      <c r="G3145" s="2" t="s">
        <v>1760</v>
      </c>
      <c r="H3145" s="3" t="s">
        <v>2635</v>
      </c>
      <c r="I3145" s="3">
        <v>28.2</v>
      </c>
      <c r="J3145" s="3">
        <v>35.2</v>
      </c>
      <c r="K3145" s="3">
        <v>29</v>
      </c>
      <c r="L3145" s="3" t="s">
        <v>2616</v>
      </c>
      <c r="M3145" s="3">
        <v>26</v>
      </c>
      <c r="N3145" s="3">
        <v>36</v>
      </c>
    </row>
    <row r="3146" spans="1:14">
      <c r="A3146" s="2">
        <v>79660</v>
      </c>
      <c r="B3146" t="s">
        <v>1741</v>
      </c>
      <c r="C3146" s="2" t="s">
        <v>2452</v>
      </c>
      <c r="D3146" s="2" t="s">
        <v>1675</v>
      </c>
      <c r="E3146" s="2" t="s">
        <v>2453</v>
      </c>
      <c r="F3146" s="2" t="s">
        <v>383</v>
      </c>
      <c r="G3146" s="2" t="s">
        <v>383</v>
      </c>
      <c r="H3146" s="3" t="s">
        <v>471</v>
      </c>
      <c r="I3146" s="3">
        <v>10</v>
      </c>
      <c r="J3146" s="3">
        <v>74.3</v>
      </c>
      <c r="K3146" s="3">
        <v>530.5</v>
      </c>
      <c r="L3146" s="3" t="s">
        <v>21</v>
      </c>
      <c r="M3146" s="3">
        <v>1024</v>
      </c>
      <c r="N3146" s="3">
        <v>620</v>
      </c>
    </row>
    <row r="3147" spans="1:14">
      <c r="A3147" s="2">
        <v>79670</v>
      </c>
      <c r="B3147" t="s">
        <v>1741</v>
      </c>
      <c r="C3147" s="2" t="s">
        <v>2452</v>
      </c>
      <c r="D3147" s="2" t="s">
        <v>1675</v>
      </c>
      <c r="E3147" s="2" t="s">
        <v>2454</v>
      </c>
      <c r="F3147" s="2" t="s">
        <v>2454</v>
      </c>
      <c r="G3147" s="2" t="s">
        <v>2454</v>
      </c>
      <c r="H3147" s="3" t="s">
        <v>2636</v>
      </c>
      <c r="I3147" s="3">
        <v>27637</v>
      </c>
      <c r="J3147" s="3">
        <v>18127.2</v>
      </c>
      <c r="K3147" s="3">
        <v>13981.1</v>
      </c>
      <c r="L3147" s="3" t="s">
        <v>2637</v>
      </c>
      <c r="M3147" s="3">
        <v>11222</v>
      </c>
      <c r="N3147" s="3">
        <v>12461</v>
      </c>
    </row>
    <row r="3148" spans="1:14">
      <c r="A3148" s="2">
        <v>79680</v>
      </c>
      <c r="B3148" t="s">
        <v>1741</v>
      </c>
      <c r="C3148" s="2" t="s">
        <v>2452</v>
      </c>
      <c r="D3148" s="2" t="s">
        <v>1675</v>
      </c>
      <c r="E3148" s="2" t="s">
        <v>2454</v>
      </c>
      <c r="F3148" s="2" t="s">
        <v>369</v>
      </c>
      <c r="G3148" s="2" t="s">
        <v>369</v>
      </c>
      <c r="H3148" s="3"/>
      <c r="I3148" s="3"/>
      <c r="J3148" s="3"/>
      <c r="K3148" s="3"/>
      <c r="L3148" s="3" t="s">
        <v>1507</v>
      </c>
      <c r="M3148" s="3"/>
      <c r="N3148" s="3">
        <v>1129</v>
      </c>
    </row>
    <row r="3149" spans="1:14">
      <c r="A3149" s="2">
        <v>79690</v>
      </c>
      <c r="B3149" t="s">
        <v>1741</v>
      </c>
      <c r="C3149" s="2" t="s">
        <v>2452</v>
      </c>
      <c r="D3149" s="2" t="s">
        <v>1675</v>
      </c>
      <c r="E3149" s="2" t="s">
        <v>2454</v>
      </c>
      <c r="F3149" s="2" t="s">
        <v>372</v>
      </c>
      <c r="G3149" s="2" t="s">
        <v>372</v>
      </c>
      <c r="H3149" s="3"/>
      <c r="I3149" s="3"/>
      <c r="J3149" s="3">
        <v>11.8</v>
      </c>
      <c r="K3149" s="3">
        <v>10.8</v>
      </c>
      <c r="L3149" s="3" t="s">
        <v>371</v>
      </c>
      <c r="M3149" s="3">
        <v>6</v>
      </c>
      <c r="N3149" s="3">
        <v>2</v>
      </c>
    </row>
    <row r="3150" spans="1:7">
      <c r="A3150" s="2">
        <v>79700</v>
      </c>
      <c r="B3150" t="s">
        <v>1741</v>
      </c>
      <c r="C3150" s="2" t="s">
        <v>2452</v>
      </c>
      <c r="D3150" s="2" t="s">
        <v>1675</v>
      </c>
      <c r="E3150" s="2" t="s">
        <v>2454</v>
      </c>
      <c r="F3150" s="2" t="s">
        <v>374</v>
      </c>
      <c r="G3150" s="2" t="s">
        <v>374</v>
      </c>
    </row>
    <row r="3151" spans="1:9">
      <c r="A3151" s="2">
        <v>79710</v>
      </c>
      <c r="B3151" t="s">
        <v>1741</v>
      </c>
      <c r="C3151" s="2" t="s">
        <v>2452</v>
      </c>
      <c r="D3151" s="2" t="s">
        <v>1675</v>
      </c>
      <c r="E3151" s="2" t="s">
        <v>2454</v>
      </c>
      <c r="F3151" s="2" t="s">
        <v>1758</v>
      </c>
      <c r="G3151" s="2" t="s">
        <v>1758</v>
      </c>
      <c r="H3151" s="3" t="s">
        <v>427</v>
      </c>
      <c r="I3151" s="3">
        <v>5.8</v>
      </c>
    </row>
    <row r="3152" spans="1:14">
      <c r="A3152" s="2">
        <v>79720</v>
      </c>
      <c r="B3152" t="s">
        <v>1741</v>
      </c>
      <c r="C3152" s="2" t="s">
        <v>2452</v>
      </c>
      <c r="D3152" s="2" t="s">
        <v>1675</v>
      </c>
      <c r="E3152" s="2" t="s">
        <v>2454</v>
      </c>
      <c r="F3152" s="2" t="s">
        <v>377</v>
      </c>
      <c r="G3152" s="2" t="s">
        <v>377</v>
      </c>
      <c r="H3152" s="3" t="s">
        <v>2638</v>
      </c>
      <c r="I3152" s="3">
        <v>14403.9</v>
      </c>
      <c r="J3152" s="3">
        <v>5654</v>
      </c>
      <c r="K3152" s="3">
        <v>6547.8</v>
      </c>
      <c r="L3152" s="3" t="s">
        <v>2639</v>
      </c>
      <c r="M3152" s="3">
        <v>5763</v>
      </c>
      <c r="N3152" s="3">
        <v>3662</v>
      </c>
    </row>
    <row r="3153" spans="1:14">
      <c r="A3153" s="2">
        <v>79730</v>
      </c>
      <c r="B3153" t="s">
        <v>1741</v>
      </c>
      <c r="C3153" s="2" t="s">
        <v>2452</v>
      </c>
      <c r="D3153" s="2" t="s">
        <v>1675</v>
      </c>
      <c r="E3153" s="2" t="s">
        <v>2454</v>
      </c>
      <c r="F3153" s="2" t="s">
        <v>378</v>
      </c>
      <c r="G3153" s="2" t="s">
        <v>378</v>
      </c>
      <c r="H3153" s="3" t="s">
        <v>2640</v>
      </c>
      <c r="I3153" s="3">
        <v>2112.5</v>
      </c>
      <c r="J3153" s="3">
        <v>2197.6</v>
      </c>
      <c r="K3153" s="3"/>
      <c r="L3153" s="3"/>
      <c r="M3153" s="3">
        <v>56</v>
      </c>
      <c r="N3153" s="3">
        <v>56</v>
      </c>
    </row>
    <row r="3154" spans="1:14">
      <c r="A3154" s="2">
        <v>79740</v>
      </c>
      <c r="B3154" t="s">
        <v>1741</v>
      </c>
      <c r="C3154" s="2" t="s">
        <v>2452</v>
      </c>
      <c r="D3154" s="2" t="s">
        <v>1675</v>
      </c>
      <c r="E3154" s="2" t="s">
        <v>2454</v>
      </c>
      <c r="F3154" s="2" t="s">
        <v>379</v>
      </c>
      <c r="G3154" s="2" t="s">
        <v>379</v>
      </c>
      <c r="H3154" s="3" t="s">
        <v>2641</v>
      </c>
      <c r="I3154" s="3">
        <v>10342.7</v>
      </c>
      <c r="J3154" s="3">
        <v>9523.2</v>
      </c>
      <c r="K3154" s="3">
        <v>7318.1</v>
      </c>
      <c r="L3154" s="3" t="s">
        <v>2642</v>
      </c>
      <c r="M3154" s="3">
        <v>5330</v>
      </c>
      <c r="N3154" s="3">
        <v>7522</v>
      </c>
    </row>
    <row r="3155" spans="1:14">
      <c r="A3155" s="2">
        <v>79750</v>
      </c>
      <c r="B3155" t="s">
        <v>1741</v>
      </c>
      <c r="C3155" s="2" t="s">
        <v>2452</v>
      </c>
      <c r="D3155" s="2" t="s">
        <v>1675</v>
      </c>
      <c r="E3155" s="2" t="s">
        <v>2454</v>
      </c>
      <c r="F3155" s="2" t="s">
        <v>1759</v>
      </c>
      <c r="G3155" s="2" t="s">
        <v>1759</v>
      </c>
      <c r="H3155" s="3" t="s">
        <v>2643</v>
      </c>
      <c r="I3155" s="3">
        <v>120.7</v>
      </c>
      <c r="J3155" s="3">
        <v>44.5</v>
      </c>
      <c r="K3155" s="3">
        <v>132.6</v>
      </c>
      <c r="L3155" s="3" t="s">
        <v>2644</v>
      </c>
      <c r="M3155" s="3">
        <v>67</v>
      </c>
      <c r="N3155" s="3">
        <v>89</v>
      </c>
    </row>
    <row r="3156" spans="1:7">
      <c r="A3156" s="2">
        <v>79760</v>
      </c>
      <c r="B3156" t="s">
        <v>1741</v>
      </c>
      <c r="C3156" s="2" t="s">
        <v>2452</v>
      </c>
      <c r="D3156" s="2" t="s">
        <v>1675</v>
      </c>
      <c r="E3156" s="2" t="s">
        <v>2454</v>
      </c>
      <c r="F3156" s="2" t="s">
        <v>1760</v>
      </c>
      <c r="G3156" s="2" t="s">
        <v>1760</v>
      </c>
    </row>
    <row r="3157" spans="1:10">
      <c r="A3157" s="2">
        <v>79770</v>
      </c>
      <c r="B3157" t="s">
        <v>1741</v>
      </c>
      <c r="C3157" s="2" t="s">
        <v>2452</v>
      </c>
      <c r="D3157" s="2" t="s">
        <v>1675</v>
      </c>
      <c r="E3157" s="2" t="s">
        <v>2454</v>
      </c>
      <c r="F3157" s="2" t="s">
        <v>383</v>
      </c>
      <c r="G3157" s="2" t="s">
        <v>383</v>
      </c>
      <c r="H3157" s="3"/>
      <c r="I3157" s="3">
        <v>706.5</v>
      </c>
      <c r="J3157" s="3">
        <v>658.2</v>
      </c>
    </row>
    <row r="3158" spans="1:14">
      <c r="A3158" s="2">
        <v>79780</v>
      </c>
      <c r="B3158" t="s">
        <v>1741</v>
      </c>
      <c r="C3158" s="2" t="s">
        <v>2452</v>
      </c>
      <c r="D3158" s="2" t="s">
        <v>1676</v>
      </c>
      <c r="E3158" s="2" t="s">
        <v>57</v>
      </c>
      <c r="F3158" s="2" t="s">
        <v>57</v>
      </c>
      <c r="G3158" s="2" t="s">
        <v>57</v>
      </c>
      <c r="H3158" s="3" t="s">
        <v>2645</v>
      </c>
      <c r="I3158" s="3">
        <v>9388.2</v>
      </c>
      <c r="J3158" s="3">
        <v>8954.5</v>
      </c>
      <c r="K3158" s="3">
        <v>10992.5</v>
      </c>
      <c r="L3158" s="3"/>
      <c r="M3158" s="3">
        <v>8285</v>
      </c>
      <c r="N3158" s="3">
        <v>7879</v>
      </c>
    </row>
    <row r="3159" spans="1:14">
      <c r="A3159" s="2">
        <v>79790</v>
      </c>
      <c r="B3159" t="s">
        <v>1741</v>
      </c>
      <c r="C3159" s="2" t="s">
        <v>2452</v>
      </c>
      <c r="D3159" s="2" t="s">
        <v>1676</v>
      </c>
      <c r="E3159" s="2" t="s">
        <v>2453</v>
      </c>
      <c r="F3159" s="2" t="s">
        <v>2453</v>
      </c>
      <c r="G3159" s="2" t="s">
        <v>2453</v>
      </c>
      <c r="H3159" s="3" t="s">
        <v>2646</v>
      </c>
      <c r="I3159" s="3">
        <v>6816.5</v>
      </c>
      <c r="J3159" s="3">
        <v>6107.1</v>
      </c>
      <c r="K3159" s="3">
        <v>8032</v>
      </c>
      <c r="L3159" s="3" t="s">
        <v>2647</v>
      </c>
      <c r="M3159" s="3">
        <v>6618</v>
      </c>
      <c r="N3159" s="3">
        <v>6040</v>
      </c>
    </row>
    <row r="3160" spans="1:14">
      <c r="A3160" s="2">
        <v>79800</v>
      </c>
      <c r="B3160" t="s">
        <v>1741</v>
      </c>
      <c r="C3160" s="2" t="s">
        <v>2452</v>
      </c>
      <c r="D3160" s="2" t="s">
        <v>1676</v>
      </c>
      <c r="E3160" s="2" t="s">
        <v>2453</v>
      </c>
      <c r="F3160" s="2" t="s">
        <v>369</v>
      </c>
      <c r="G3160" s="2" t="s">
        <v>369</v>
      </c>
      <c r="H3160" s="3"/>
      <c r="I3160" s="3"/>
      <c r="J3160" s="3"/>
      <c r="K3160" s="3"/>
      <c r="L3160" s="3" t="s">
        <v>147</v>
      </c>
      <c r="M3160" s="3"/>
      <c r="N3160" s="3">
        <v>-9</v>
      </c>
    </row>
    <row r="3161" spans="1:14">
      <c r="A3161" s="2">
        <v>79810</v>
      </c>
      <c r="B3161" t="s">
        <v>1741</v>
      </c>
      <c r="C3161" s="2" t="s">
        <v>2452</v>
      </c>
      <c r="D3161" s="2" t="s">
        <v>1676</v>
      </c>
      <c r="E3161" s="2" t="s">
        <v>2453</v>
      </c>
      <c r="F3161" s="2" t="s">
        <v>372</v>
      </c>
      <c r="G3161" s="2" t="s">
        <v>372</v>
      </c>
      <c r="H3161" s="3"/>
      <c r="I3161" s="3"/>
      <c r="J3161" s="3">
        <v>11</v>
      </c>
      <c r="K3161" s="3">
        <v>11</v>
      </c>
      <c r="L3161" s="3" t="s">
        <v>409</v>
      </c>
      <c r="M3161" s="3">
        <v>10</v>
      </c>
      <c r="N3161" s="3">
        <v>32</v>
      </c>
    </row>
    <row r="3162" spans="1:7">
      <c r="A3162" s="2">
        <v>79820</v>
      </c>
      <c r="B3162" t="s">
        <v>1741</v>
      </c>
      <c r="C3162" s="2" t="s">
        <v>2452</v>
      </c>
      <c r="D3162" s="2" t="s">
        <v>1676</v>
      </c>
      <c r="E3162" s="2" t="s">
        <v>2453</v>
      </c>
      <c r="F3162" s="2" t="s">
        <v>374</v>
      </c>
      <c r="G3162" s="2" t="s">
        <v>374</v>
      </c>
    </row>
    <row r="3163" spans="1:7">
      <c r="A3163" s="2">
        <v>79830</v>
      </c>
      <c r="B3163" t="s">
        <v>1741</v>
      </c>
      <c r="C3163" s="2" t="s">
        <v>2452</v>
      </c>
      <c r="D3163" s="2" t="s">
        <v>1676</v>
      </c>
      <c r="E3163" s="2" t="s">
        <v>2453</v>
      </c>
      <c r="F3163" s="2" t="s">
        <v>1758</v>
      </c>
      <c r="G3163" s="2" t="s">
        <v>1758</v>
      </c>
    </row>
    <row r="3164" spans="1:14">
      <c r="A3164" s="2">
        <v>79840</v>
      </c>
      <c r="B3164" t="s">
        <v>1741</v>
      </c>
      <c r="C3164" s="2" t="s">
        <v>2452</v>
      </c>
      <c r="D3164" s="2" t="s">
        <v>1676</v>
      </c>
      <c r="E3164" s="2" t="s">
        <v>2453</v>
      </c>
      <c r="F3164" s="2" t="s">
        <v>377</v>
      </c>
      <c r="G3164" s="2" t="s">
        <v>377</v>
      </c>
      <c r="H3164" s="3" t="s">
        <v>2648</v>
      </c>
      <c r="I3164" s="3">
        <v>1417.5</v>
      </c>
      <c r="J3164" s="3">
        <v>1106.6</v>
      </c>
      <c r="K3164" s="3">
        <v>487.9</v>
      </c>
      <c r="L3164" s="3" t="s">
        <v>2358</v>
      </c>
      <c r="M3164" s="3">
        <v>241</v>
      </c>
      <c r="N3164" s="3">
        <v>286</v>
      </c>
    </row>
    <row r="3165" spans="1:14">
      <c r="A3165" s="2">
        <v>79850</v>
      </c>
      <c r="B3165" t="s">
        <v>1741</v>
      </c>
      <c r="C3165" s="2" t="s">
        <v>2452</v>
      </c>
      <c r="D3165" s="2" t="s">
        <v>1676</v>
      </c>
      <c r="E3165" s="2" t="s">
        <v>2453</v>
      </c>
      <c r="F3165" s="2" t="s">
        <v>378</v>
      </c>
      <c r="G3165" s="2" t="s">
        <v>378</v>
      </c>
      <c r="H3165" s="3" t="s">
        <v>2649</v>
      </c>
      <c r="I3165" s="3">
        <v>2242.4</v>
      </c>
      <c r="J3165" s="3">
        <v>2994.8</v>
      </c>
      <c r="K3165" s="3">
        <v>1841.8</v>
      </c>
      <c r="L3165" s="3" t="s">
        <v>2650</v>
      </c>
      <c r="M3165" s="3">
        <v>1202</v>
      </c>
      <c r="N3165" s="3">
        <v>622</v>
      </c>
    </row>
    <row r="3166" spans="1:14">
      <c r="A3166" s="2">
        <v>79860</v>
      </c>
      <c r="B3166" t="s">
        <v>1741</v>
      </c>
      <c r="C3166" s="2" t="s">
        <v>2452</v>
      </c>
      <c r="D3166" s="2" t="s">
        <v>1676</v>
      </c>
      <c r="E3166" s="2" t="s">
        <v>2453</v>
      </c>
      <c r="F3166" s="2" t="s">
        <v>379</v>
      </c>
      <c r="G3166" s="2" t="s">
        <v>379</v>
      </c>
      <c r="H3166" s="3" t="s">
        <v>2651</v>
      </c>
      <c r="I3166" s="3">
        <v>3143.8</v>
      </c>
      <c r="J3166" s="3">
        <v>1726.6</v>
      </c>
      <c r="K3166" s="3">
        <v>5032.5</v>
      </c>
      <c r="L3166" s="3" t="s">
        <v>2652</v>
      </c>
      <c r="M3166" s="3">
        <v>4094</v>
      </c>
      <c r="N3166" s="3">
        <v>4549</v>
      </c>
    </row>
    <row r="3167" spans="1:14">
      <c r="A3167" s="2">
        <v>79870</v>
      </c>
      <c r="B3167" t="s">
        <v>1741</v>
      </c>
      <c r="C3167" s="2" t="s">
        <v>2452</v>
      </c>
      <c r="D3167" s="2" t="s">
        <v>1676</v>
      </c>
      <c r="E3167" s="2" t="s">
        <v>2453</v>
      </c>
      <c r="F3167" s="2" t="s">
        <v>1759</v>
      </c>
      <c r="G3167" s="2" t="s">
        <v>1759</v>
      </c>
      <c r="H3167" s="3" t="s">
        <v>2653</v>
      </c>
      <c r="I3167" s="3">
        <v>504.8</v>
      </c>
      <c r="J3167" s="3">
        <v>246.3</v>
      </c>
      <c r="K3167" s="3">
        <v>113.5</v>
      </c>
      <c r="L3167" s="3" t="s">
        <v>2654</v>
      </c>
      <c r="M3167" s="3"/>
      <c r="N3167" s="3">
        <v>3</v>
      </c>
    </row>
    <row r="3168" spans="1:14">
      <c r="A3168" s="2">
        <v>79880</v>
      </c>
      <c r="B3168" t="s">
        <v>1741</v>
      </c>
      <c r="C3168" s="2" t="s">
        <v>2452</v>
      </c>
      <c r="D3168" s="2" t="s">
        <v>1676</v>
      </c>
      <c r="E3168" s="2" t="s">
        <v>2453</v>
      </c>
      <c r="F3168" s="2" t="s">
        <v>1760</v>
      </c>
      <c r="G3168" s="2" t="s">
        <v>1760</v>
      </c>
      <c r="H3168" s="3"/>
      <c r="I3168" s="3">
        <v>0.9</v>
      </c>
      <c r="J3168" s="3">
        <v>1.5</v>
      </c>
      <c r="K3168" s="3">
        <v>1.7</v>
      </c>
      <c r="L3168" s="3" t="s">
        <v>479</v>
      </c>
      <c r="M3168" s="3">
        <v>2</v>
      </c>
      <c r="N3168" s="3">
        <v>3</v>
      </c>
    </row>
    <row r="3169" spans="1:14">
      <c r="A3169" s="2">
        <v>79890</v>
      </c>
      <c r="B3169" t="s">
        <v>1741</v>
      </c>
      <c r="C3169" s="2" t="s">
        <v>2452</v>
      </c>
      <c r="D3169" s="2" t="s">
        <v>1676</v>
      </c>
      <c r="E3169" s="2" t="s">
        <v>2453</v>
      </c>
      <c r="F3169" s="2" t="s">
        <v>383</v>
      </c>
      <c r="G3169" s="2" t="s">
        <v>383</v>
      </c>
      <c r="H3169" s="3" t="s">
        <v>481</v>
      </c>
      <c r="I3169" s="3">
        <v>0.9</v>
      </c>
      <c r="J3169" s="3">
        <v>256.6</v>
      </c>
      <c r="K3169" s="3">
        <v>657.1</v>
      </c>
      <c r="L3169" s="3" t="s">
        <v>2655</v>
      </c>
      <c r="M3169" s="3">
        <v>1069</v>
      </c>
      <c r="N3169" s="3">
        <v>556</v>
      </c>
    </row>
    <row r="3170" spans="1:14">
      <c r="A3170" s="2">
        <v>79900</v>
      </c>
      <c r="B3170" t="s">
        <v>1741</v>
      </c>
      <c r="C3170" s="2" t="s">
        <v>2452</v>
      </c>
      <c r="D3170" s="2" t="s">
        <v>1676</v>
      </c>
      <c r="E3170" s="2" t="s">
        <v>2454</v>
      </c>
      <c r="F3170" s="2" t="s">
        <v>2454</v>
      </c>
      <c r="G3170" s="2" t="s">
        <v>2454</v>
      </c>
      <c r="H3170" s="3" t="s">
        <v>2656</v>
      </c>
      <c r="I3170" s="3">
        <v>2571.7</v>
      </c>
      <c r="J3170" s="3">
        <v>2847.4</v>
      </c>
      <c r="K3170" s="3">
        <v>2960.5</v>
      </c>
      <c r="L3170" s="3" t="s">
        <v>2657</v>
      </c>
      <c r="M3170" s="3">
        <v>1668</v>
      </c>
      <c r="N3170" s="3">
        <v>1839</v>
      </c>
    </row>
    <row r="3171" spans="1:14">
      <c r="A3171" s="2">
        <v>79910</v>
      </c>
      <c r="B3171" t="s">
        <v>1741</v>
      </c>
      <c r="C3171" s="2" t="s">
        <v>2452</v>
      </c>
      <c r="D3171" s="2" t="s">
        <v>1676</v>
      </c>
      <c r="E3171" s="2" t="s">
        <v>2454</v>
      </c>
      <c r="F3171" s="2" t="s">
        <v>369</v>
      </c>
      <c r="G3171" s="2" t="s">
        <v>369</v>
      </c>
      <c r="H3171" s="3"/>
      <c r="I3171" s="3"/>
      <c r="J3171" s="3"/>
      <c r="K3171" s="3"/>
      <c r="L3171" s="3" t="s">
        <v>2658</v>
      </c>
      <c r="M3171" s="3"/>
      <c r="N3171" s="3">
        <v>8</v>
      </c>
    </row>
    <row r="3172" spans="1:14">
      <c r="A3172" s="2">
        <v>79920</v>
      </c>
      <c r="B3172" t="s">
        <v>1741</v>
      </c>
      <c r="C3172" s="2" t="s">
        <v>2452</v>
      </c>
      <c r="D3172" s="2" t="s">
        <v>1676</v>
      </c>
      <c r="E3172" s="2" t="s">
        <v>2454</v>
      </c>
      <c r="F3172" s="2" t="s">
        <v>372</v>
      </c>
      <c r="G3172" s="2" t="s">
        <v>372</v>
      </c>
      <c r="H3172" s="3"/>
      <c r="I3172" s="3"/>
      <c r="J3172" s="3">
        <v>5.1</v>
      </c>
      <c r="K3172" s="3">
        <v>4.7</v>
      </c>
      <c r="L3172" s="3" t="s">
        <v>469</v>
      </c>
      <c r="M3172" s="3">
        <v>2</v>
      </c>
      <c r="N3172" s="3">
        <v>1</v>
      </c>
    </row>
    <row r="3173" spans="1:7">
      <c r="A3173" s="2">
        <v>79930</v>
      </c>
      <c r="B3173" t="s">
        <v>1741</v>
      </c>
      <c r="C3173" s="2" t="s">
        <v>2452</v>
      </c>
      <c r="D3173" s="2" t="s">
        <v>1676</v>
      </c>
      <c r="E3173" s="2" t="s">
        <v>2454</v>
      </c>
      <c r="F3173" s="2" t="s">
        <v>374</v>
      </c>
      <c r="G3173" s="2" t="s">
        <v>374</v>
      </c>
    </row>
    <row r="3174" spans="1:9">
      <c r="A3174" s="2">
        <v>79940</v>
      </c>
      <c r="B3174" t="s">
        <v>1741</v>
      </c>
      <c r="C3174" s="2" t="s">
        <v>2452</v>
      </c>
      <c r="D3174" s="2" t="s">
        <v>1676</v>
      </c>
      <c r="E3174" s="2" t="s">
        <v>2454</v>
      </c>
      <c r="F3174" s="2" t="s">
        <v>1758</v>
      </c>
      <c r="G3174" s="2" t="s">
        <v>1758</v>
      </c>
      <c r="H3174" s="3" t="s">
        <v>481</v>
      </c>
      <c r="I3174" s="3">
        <v>0.7</v>
      </c>
    </row>
    <row r="3175" spans="1:14">
      <c r="A3175" s="2">
        <v>79950</v>
      </c>
      <c r="B3175" t="s">
        <v>1741</v>
      </c>
      <c r="C3175" s="2" t="s">
        <v>2452</v>
      </c>
      <c r="D3175" s="2" t="s">
        <v>1676</v>
      </c>
      <c r="E3175" s="2" t="s">
        <v>2454</v>
      </c>
      <c r="F3175" s="2" t="s">
        <v>377</v>
      </c>
      <c r="G3175" s="2" t="s">
        <v>377</v>
      </c>
      <c r="H3175" s="3" t="s">
        <v>2659</v>
      </c>
      <c r="I3175" s="3">
        <v>482.7</v>
      </c>
      <c r="J3175" s="3">
        <v>584</v>
      </c>
      <c r="K3175" s="3">
        <v>506.2</v>
      </c>
      <c r="L3175" s="3" t="s">
        <v>397</v>
      </c>
      <c r="M3175" s="3">
        <v>501</v>
      </c>
      <c r="N3175" s="3">
        <v>837</v>
      </c>
    </row>
    <row r="3176" spans="1:14">
      <c r="A3176" s="2">
        <v>79960</v>
      </c>
      <c r="B3176" t="s">
        <v>1741</v>
      </c>
      <c r="C3176" s="2" t="s">
        <v>2452</v>
      </c>
      <c r="D3176" s="2" t="s">
        <v>1676</v>
      </c>
      <c r="E3176" s="2" t="s">
        <v>2454</v>
      </c>
      <c r="F3176" s="2" t="s">
        <v>378</v>
      </c>
      <c r="G3176" s="2" t="s">
        <v>378</v>
      </c>
      <c r="H3176" s="3" t="s">
        <v>2307</v>
      </c>
      <c r="I3176" s="3">
        <v>825.1</v>
      </c>
      <c r="J3176" s="3">
        <v>910</v>
      </c>
      <c r="K3176" s="3"/>
      <c r="L3176" s="3"/>
      <c r="M3176" s="3">
        <v>9</v>
      </c>
      <c r="N3176" s="3">
        <v>2</v>
      </c>
    </row>
    <row r="3177" spans="1:14">
      <c r="A3177" s="2">
        <v>79970</v>
      </c>
      <c r="B3177" t="s">
        <v>1741</v>
      </c>
      <c r="C3177" s="2" t="s">
        <v>2452</v>
      </c>
      <c r="D3177" s="2" t="s">
        <v>1676</v>
      </c>
      <c r="E3177" s="2" t="s">
        <v>2454</v>
      </c>
      <c r="F3177" s="2" t="s">
        <v>379</v>
      </c>
      <c r="G3177" s="2" t="s">
        <v>379</v>
      </c>
      <c r="H3177" s="3" t="s">
        <v>2660</v>
      </c>
      <c r="I3177" s="3">
        <v>1251.2</v>
      </c>
      <c r="J3177" s="3">
        <v>1328.8</v>
      </c>
      <c r="K3177" s="3">
        <v>2438.6</v>
      </c>
      <c r="L3177" s="3" t="s">
        <v>2661</v>
      </c>
      <c r="M3177" s="3">
        <v>1156</v>
      </c>
      <c r="N3177" s="3">
        <v>986</v>
      </c>
    </row>
    <row r="3178" spans="1:14">
      <c r="A3178" s="2">
        <v>79980</v>
      </c>
      <c r="B3178" t="s">
        <v>1741</v>
      </c>
      <c r="C3178" s="2" t="s">
        <v>2452</v>
      </c>
      <c r="D3178" s="2" t="s">
        <v>1676</v>
      </c>
      <c r="E3178" s="2" t="s">
        <v>2454</v>
      </c>
      <c r="F3178" s="2" t="s">
        <v>1759</v>
      </c>
      <c r="G3178" s="2" t="s">
        <v>1759</v>
      </c>
      <c r="H3178" s="3" t="s">
        <v>1421</v>
      </c>
      <c r="I3178" s="3">
        <v>24.2</v>
      </c>
      <c r="J3178" s="3">
        <v>18.5</v>
      </c>
      <c r="K3178" s="3"/>
      <c r="L3178" s="3" t="s">
        <v>409</v>
      </c>
      <c r="M3178" s="3">
        <v>1</v>
      </c>
      <c r="N3178" s="3">
        <v>5</v>
      </c>
    </row>
    <row r="3179" spans="1:7">
      <c r="A3179" s="2">
        <v>79990</v>
      </c>
      <c r="B3179" t="s">
        <v>1741</v>
      </c>
      <c r="C3179" s="2" t="s">
        <v>2452</v>
      </c>
      <c r="D3179" s="2" t="s">
        <v>1676</v>
      </c>
      <c r="E3179" s="2" t="s">
        <v>2454</v>
      </c>
      <c r="F3179" s="2" t="s">
        <v>1760</v>
      </c>
      <c r="G3179" s="2" t="s">
        <v>1760</v>
      </c>
    </row>
    <row r="3180" spans="1:10">
      <c r="A3180" s="2">
        <v>80000</v>
      </c>
      <c r="B3180" t="s">
        <v>1741</v>
      </c>
      <c r="C3180" s="2" t="s">
        <v>2452</v>
      </c>
      <c r="D3180" s="2" t="s">
        <v>1676</v>
      </c>
      <c r="E3180" s="2" t="s">
        <v>2454</v>
      </c>
      <c r="F3180" s="2" t="s">
        <v>383</v>
      </c>
      <c r="G3180" s="2" t="s">
        <v>383</v>
      </c>
      <c r="H3180" s="3"/>
      <c r="I3180" s="3">
        <v>10</v>
      </c>
      <c r="J3180" s="3">
        <v>8.5</v>
      </c>
    </row>
    <row r="3181" spans="1:17">
      <c r="A3181" s="2">
        <v>80010</v>
      </c>
      <c r="B3181" t="s">
        <v>1741</v>
      </c>
      <c r="C3181" s="2" t="s">
        <v>2452</v>
      </c>
      <c r="D3181" s="2" t="s">
        <v>1674</v>
      </c>
      <c r="E3181" s="2" t="s">
        <v>57</v>
      </c>
      <c r="F3181" s="2" t="s">
        <v>57</v>
      </c>
      <c r="G3181" s="2" t="s">
        <v>57</v>
      </c>
      <c r="H3181" s="3" t="s">
        <v>2662</v>
      </c>
      <c r="I3181" s="3">
        <v>-2500.3</v>
      </c>
      <c r="J3181" s="3">
        <v>-5985.9</v>
      </c>
      <c r="K3181" s="3">
        <v>-11166.5</v>
      </c>
      <c r="L3181" s="3"/>
      <c r="M3181" s="3">
        <v>-7339</v>
      </c>
      <c r="N3181" s="3">
        <v>-957</v>
      </c>
      <c r="O3181" s="3">
        <v>2225</v>
      </c>
      <c r="P3181" s="3">
        <v>5136</v>
      </c>
      <c r="Q3181" s="3">
        <v>4351</v>
      </c>
    </row>
    <row r="3182" spans="1:17">
      <c r="A3182" s="2">
        <v>80020</v>
      </c>
      <c r="B3182" t="s">
        <v>1741</v>
      </c>
      <c r="C3182" s="2" t="s">
        <v>2452</v>
      </c>
      <c r="D3182" s="2" t="s">
        <v>1674</v>
      </c>
      <c r="E3182" s="2" t="s">
        <v>2453</v>
      </c>
      <c r="F3182" s="2" t="s">
        <v>2453</v>
      </c>
      <c r="G3182" s="2" t="s">
        <v>2453</v>
      </c>
      <c r="H3182" s="3" t="s">
        <v>2663</v>
      </c>
      <c r="I3182" s="3">
        <v>-4495.6</v>
      </c>
      <c r="J3182" s="3">
        <v>-8235.2</v>
      </c>
      <c r="K3182" s="3">
        <v>-9940.8</v>
      </c>
      <c r="L3182" s="3" t="s">
        <v>2664</v>
      </c>
      <c r="M3182" s="3">
        <v>-7695</v>
      </c>
      <c r="N3182" s="3">
        <v>-2085</v>
      </c>
      <c r="O3182" s="3">
        <v>1694</v>
      </c>
      <c r="P3182" s="3">
        <v>3082</v>
      </c>
      <c r="Q3182" s="3">
        <v>564</v>
      </c>
    </row>
    <row r="3183" spans="1:17">
      <c r="A3183" s="2">
        <v>80030</v>
      </c>
      <c r="B3183" t="s">
        <v>1741</v>
      </c>
      <c r="C3183" s="2" t="s">
        <v>2452</v>
      </c>
      <c r="D3183" s="2" t="s">
        <v>1674</v>
      </c>
      <c r="E3183" s="2" t="s">
        <v>2453</v>
      </c>
      <c r="F3183" s="2" t="s">
        <v>369</v>
      </c>
      <c r="G3183" s="2" t="s">
        <v>369</v>
      </c>
      <c r="H3183" s="3"/>
      <c r="I3183" s="3"/>
      <c r="J3183" s="3"/>
      <c r="K3183" s="3"/>
      <c r="L3183" s="3" t="s">
        <v>2665</v>
      </c>
      <c r="M3183" s="3"/>
      <c r="N3183" s="3">
        <v>-605</v>
      </c>
      <c r="O3183" s="3"/>
      <c r="P3183" s="3"/>
      <c r="Q3183" s="3">
        <v>-102</v>
      </c>
    </row>
    <row r="3184" spans="1:15">
      <c r="A3184" s="2">
        <v>80040</v>
      </c>
      <c r="B3184" t="s">
        <v>1741</v>
      </c>
      <c r="C3184" s="2" t="s">
        <v>2452</v>
      </c>
      <c r="D3184" s="2" t="s">
        <v>1674</v>
      </c>
      <c r="E3184" s="2" t="s">
        <v>2453</v>
      </c>
      <c r="F3184" s="2" t="s">
        <v>372</v>
      </c>
      <c r="G3184" s="2" t="s">
        <v>372</v>
      </c>
      <c r="H3184" s="3"/>
      <c r="I3184" s="3"/>
      <c r="J3184" s="3">
        <v>268.6</v>
      </c>
      <c r="K3184" s="3">
        <v>272.2</v>
      </c>
      <c r="L3184" s="3" t="s">
        <v>2440</v>
      </c>
      <c r="M3184" s="3">
        <v>352</v>
      </c>
      <c r="N3184" s="3">
        <v>22</v>
      </c>
      <c r="O3184" s="3">
        <v>63</v>
      </c>
    </row>
    <row r="3185" spans="1:7">
      <c r="A3185" s="2">
        <v>80050</v>
      </c>
      <c r="B3185" t="s">
        <v>1741</v>
      </c>
      <c r="C3185" s="2" t="s">
        <v>2452</v>
      </c>
      <c r="D3185" s="2" t="s">
        <v>1674</v>
      </c>
      <c r="E3185" s="2" t="s">
        <v>2453</v>
      </c>
      <c r="F3185" s="2" t="s">
        <v>374</v>
      </c>
      <c r="G3185" s="2" t="s">
        <v>374</v>
      </c>
    </row>
    <row r="3186" spans="1:7">
      <c r="A3186" s="2">
        <v>80060</v>
      </c>
      <c r="B3186" t="s">
        <v>1741</v>
      </c>
      <c r="C3186" s="2" t="s">
        <v>2452</v>
      </c>
      <c r="D3186" s="2" t="s">
        <v>1674</v>
      </c>
      <c r="E3186" s="2" t="s">
        <v>2453</v>
      </c>
      <c r="F3186" s="2" t="s">
        <v>1758</v>
      </c>
      <c r="G3186" s="2" t="s">
        <v>1758</v>
      </c>
    </row>
    <row r="3187" spans="1:17">
      <c r="A3187" s="2">
        <v>80070</v>
      </c>
      <c r="B3187" t="s">
        <v>1741</v>
      </c>
      <c r="C3187" s="2" t="s">
        <v>2452</v>
      </c>
      <c r="D3187" s="2" t="s">
        <v>1674</v>
      </c>
      <c r="E3187" s="2" t="s">
        <v>2453</v>
      </c>
      <c r="F3187" s="2" t="s">
        <v>377</v>
      </c>
      <c r="G3187" s="2" t="s">
        <v>377</v>
      </c>
      <c r="H3187" s="3"/>
      <c r="I3187" s="3">
        <v>-1540</v>
      </c>
      <c r="J3187" s="3">
        <v>-3389.3</v>
      </c>
      <c r="K3187" s="3">
        <v>-1534.7</v>
      </c>
      <c r="L3187" s="3" t="s">
        <v>2666</v>
      </c>
      <c r="M3187" s="3">
        <v>-2475</v>
      </c>
      <c r="N3187" s="3">
        <v>-996</v>
      </c>
      <c r="O3187" s="3"/>
      <c r="P3187" s="3">
        <v>-108</v>
      </c>
      <c r="Q3187" s="3">
        <v>-194</v>
      </c>
    </row>
    <row r="3188" spans="1:17">
      <c r="A3188" s="2">
        <v>80080</v>
      </c>
      <c r="B3188" t="s">
        <v>1741</v>
      </c>
      <c r="C3188" s="2" t="s">
        <v>2452</v>
      </c>
      <c r="D3188" s="2" t="s">
        <v>1674</v>
      </c>
      <c r="E3188" s="2" t="s">
        <v>2453</v>
      </c>
      <c r="F3188" s="2" t="s">
        <v>378</v>
      </c>
      <c r="G3188" s="2" t="s">
        <v>378</v>
      </c>
      <c r="H3188" s="3"/>
      <c r="I3188" s="3">
        <v>-3886</v>
      </c>
      <c r="J3188" s="3">
        <v>-6740.2</v>
      </c>
      <c r="K3188" s="3">
        <v>-2833.3</v>
      </c>
      <c r="L3188" s="3" t="s">
        <v>2667</v>
      </c>
      <c r="M3188" s="3">
        <v>-2949</v>
      </c>
      <c r="N3188" s="3">
        <v>1136</v>
      </c>
      <c r="O3188" s="3">
        <v>939</v>
      </c>
      <c r="P3188" s="3">
        <v>-290</v>
      </c>
      <c r="Q3188" s="3">
        <v>-226</v>
      </c>
    </row>
    <row r="3189" spans="1:17">
      <c r="A3189" s="2">
        <v>80090</v>
      </c>
      <c r="B3189" t="s">
        <v>1741</v>
      </c>
      <c r="C3189" s="2" t="s">
        <v>2452</v>
      </c>
      <c r="D3189" s="2" t="s">
        <v>1674</v>
      </c>
      <c r="E3189" s="2" t="s">
        <v>2453</v>
      </c>
      <c r="F3189" s="2" t="s">
        <v>379</v>
      </c>
      <c r="G3189" s="2" t="s">
        <v>379</v>
      </c>
      <c r="H3189" s="3" t="s">
        <v>2668</v>
      </c>
      <c r="I3189" s="3">
        <v>931.7</v>
      </c>
      <c r="J3189" s="3">
        <v>1101.8</v>
      </c>
      <c r="K3189" s="3">
        <v>-4964.7</v>
      </c>
      <c r="L3189" s="3" t="s">
        <v>2669</v>
      </c>
      <c r="M3189" s="3">
        <v>-2348</v>
      </c>
      <c r="N3189" s="3">
        <v>-1552</v>
      </c>
      <c r="O3189" s="3">
        <v>1265</v>
      </c>
      <c r="P3189" s="3">
        <v>3234</v>
      </c>
      <c r="Q3189" s="3">
        <v>1441</v>
      </c>
    </row>
    <row r="3190" spans="1:17">
      <c r="A3190" s="2">
        <v>80100</v>
      </c>
      <c r="B3190" t="s">
        <v>1741</v>
      </c>
      <c r="C3190" s="2" t="s">
        <v>2452</v>
      </c>
      <c r="D3190" s="2" t="s">
        <v>1674</v>
      </c>
      <c r="E3190" s="2" t="s">
        <v>2453</v>
      </c>
      <c r="F3190" s="2" t="s">
        <v>1759</v>
      </c>
      <c r="G3190" s="2" t="s">
        <v>1759</v>
      </c>
      <c r="H3190" s="3" t="s">
        <v>2670</v>
      </c>
      <c r="I3190" s="3">
        <v>693.9</v>
      </c>
      <c r="J3190" s="3">
        <v>-802.7</v>
      </c>
      <c r="K3190" s="3">
        <v>622</v>
      </c>
      <c r="L3190" s="3" t="s">
        <v>2671</v>
      </c>
      <c r="M3190" s="3"/>
      <c r="N3190" s="3">
        <v>45</v>
      </c>
      <c r="O3190" s="3">
        <v>33</v>
      </c>
      <c r="P3190" s="3">
        <v>150</v>
      </c>
      <c r="Q3190" s="3">
        <v>354</v>
      </c>
    </row>
    <row r="3191" spans="1:17">
      <c r="A3191" s="2">
        <v>80110</v>
      </c>
      <c r="B3191" t="s">
        <v>1741</v>
      </c>
      <c r="C3191" s="2" t="s">
        <v>2452</v>
      </c>
      <c r="D3191" s="2" t="s">
        <v>1674</v>
      </c>
      <c r="E3191" s="2" t="s">
        <v>2453</v>
      </c>
      <c r="F3191" s="2" t="s">
        <v>1760</v>
      </c>
      <c r="G3191" s="2" t="s">
        <v>1760</v>
      </c>
      <c r="H3191" s="3"/>
      <c r="I3191" s="3">
        <v>-8.1</v>
      </c>
      <c r="J3191" s="3">
        <v>-27.3</v>
      </c>
      <c r="K3191" s="3">
        <v>-0.9</v>
      </c>
      <c r="L3191" s="3" t="s">
        <v>2672</v>
      </c>
      <c r="M3191" s="3">
        <v>48</v>
      </c>
      <c r="N3191" s="3">
        <v>-59</v>
      </c>
      <c r="O3191" s="3"/>
      <c r="P3191" s="3">
        <v>260</v>
      </c>
      <c r="Q3191" s="3">
        <v>73</v>
      </c>
    </row>
    <row r="3192" spans="1:17">
      <c r="A3192" s="2">
        <v>80120</v>
      </c>
      <c r="B3192" t="s">
        <v>1741</v>
      </c>
      <c r="C3192" s="2" t="s">
        <v>2452</v>
      </c>
      <c r="D3192" s="2" t="s">
        <v>1674</v>
      </c>
      <c r="E3192" s="2" t="s">
        <v>2453</v>
      </c>
      <c r="F3192" s="2" t="s">
        <v>383</v>
      </c>
      <c r="G3192" s="2" t="s">
        <v>383</v>
      </c>
      <c r="H3192" s="3" t="s">
        <v>370</v>
      </c>
      <c r="I3192" s="3">
        <v>-17.2</v>
      </c>
      <c r="J3192" s="3">
        <v>362.2</v>
      </c>
      <c r="K3192" s="3">
        <v>-879.4</v>
      </c>
      <c r="L3192" s="3" t="s">
        <v>2673</v>
      </c>
      <c r="M3192" s="3">
        <v>-323</v>
      </c>
      <c r="N3192" s="3">
        <v>-76</v>
      </c>
      <c r="O3192" s="3">
        <v>65</v>
      </c>
      <c r="P3192" s="3">
        <v>-14</v>
      </c>
      <c r="Q3192" s="3">
        <v>-428</v>
      </c>
    </row>
    <row r="3193" spans="1:17">
      <c r="A3193" s="2">
        <v>80130</v>
      </c>
      <c r="B3193" t="s">
        <v>1741</v>
      </c>
      <c r="C3193" s="2" t="s">
        <v>2452</v>
      </c>
      <c r="D3193" s="2" t="s">
        <v>1674</v>
      </c>
      <c r="E3193" s="2" t="s">
        <v>2454</v>
      </c>
      <c r="F3193" s="2" t="s">
        <v>2454</v>
      </c>
      <c r="G3193" s="2" t="s">
        <v>2454</v>
      </c>
      <c r="H3193" s="3" t="s">
        <v>2674</v>
      </c>
      <c r="I3193" s="3">
        <v>1995.3</v>
      </c>
      <c r="J3193" s="3">
        <v>2249.3</v>
      </c>
      <c r="K3193" s="3">
        <v>-1225.7</v>
      </c>
      <c r="L3193" s="3" t="s">
        <v>2675</v>
      </c>
      <c r="M3193" s="3">
        <v>356</v>
      </c>
      <c r="N3193" s="3">
        <v>1128</v>
      </c>
      <c r="O3193" s="3">
        <v>532</v>
      </c>
      <c r="P3193" s="3">
        <v>2054</v>
      </c>
      <c r="Q3193" s="3">
        <v>3787</v>
      </c>
    </row>
    <row r="3194" spans="1:14">
      <c r="A3194" s="2">
        <v>80140</v>
      </c>
      <c r="B3194" t="s">
        <v>1741</v>
      </c>
      <c r="C3194" s="2" t="s">
        <v>2452</v>
      </c>
      <c r="D3194" s="2" t="s">
        <v>1674</v>
      </c>
      <c r="E3194" s="2" t="s">
        <v>2454</v>
      </c>
      <c r="F3194" s="2" t="s">
        <v>369</v>
      </c>
      <c r="G3194" s="2" t="s">
        <v>369</v>
      </c>
      <c r="H3194" s="3"/>
      <c r="I3194" s="3"/>
      <c r="J3194" s="3"/>
      <c r="K3194" s="3"/>
      <c r="L3194" s="3" t="s">
        <v>2676</v>
      </c>
      <c r="M3194" s="3"/>
      <c r="N3194" s="3">
        <v>-303</v>
      </c>
    </row>
    <row r="3195" spans="1:17">
      <c r="A3195" s="2">
        <v>80150</v>
      </c>
      <c r="B3195" t="s">
        <v>1741</v>
      </c>
      <c r="C3195" s="2" t="s">
        <v>2452</v>
      </c>
      <c r="D3195" s="2" t="s">
        <v>1674</v>
      </c>
      <c r="E3195" s="2" t="s">
        <v>2454</v>
      </c>
      <c r="F3195" s="2" t="s">
        <v>372</v>
      </c>
      <c r="G3195" s="2" t="s">
        <v>372</v>
      </c>
      <c r="H3195" s="3"/>
      <c r="I3195" s="3"/>
      <c r="J3195" s="3">
        <v>77.7</v>
      </c>
      <c r="K3195" s="3">
        <v>68.2</v>
      </c>
      <c r="L3195" s="3" t="s">
        <v>2677</v>
      </c>
      <c r="M3195" s="3">
        <v>28</v>
      </c>
      <c r="N3195" s="3">
        <v>43</v>
      </c>
      <c r="O3195" s="3">
        <v>23</v>
      </c>
      <c r="P3195" s="3">
        <v>112</v>
      </c>
      <c r="Q3195" s="3">
        <v>125</v>
      </c>
    </row>
    <row r="3196" spans="1:15">
      <c r="A3196" s="2">
        <v>80160</v>
      </c>
      <c r="B3196" t="s">
        <v>1741</v>
      </c>
      <c r="C3196" s="2" t="s">
        <v>2452</v>
      </c>
      <c r="D3196" s="2" t="s">
        <v>1674</v>
      </c>
      <c r="E3196" s="2" t="s">
        <v>2454</v>
      </c>
      <c r="F3196" s="2" t="s">
        <v>374</v>
      </c>
      <c r="G3196" s="2" t="s">
        <v>374</v>
      </c>
      <c r="H3196" s="3"/>
      <c r="I3196" s="3"/>
      <c r="J3196" s="3"/>
      <c r="K3196" s="3"/>
      <c r="L3196" s="3"/>
      <c r="M3196" s="3"/>
      <c r="N3196" s="3"/>
      <c r="O3196" s="3">
        <v>21</v>
      </c>
    </row>
    <row r="3197" spans="1:9">
      <c r="A3197" s="2">
        <v>80170</v>
      </c>
      <c r="B3197" t="s">
        <v>1741</v>
      </c>
      <c r="C3197" s="2" t="s">
        <v>2452</v>
      </c>
      <c r="D3197" s="2" t="s">
        <v>1674</v>
      </c>
      <c r="E3197" s="2" t="s">
        <v>2454</v>
      </c>
      <c r="F3197" s="2" t="s">
        <v>1758</v>
      </c>
      <c r="G3197" s="2" t="s">
        <v>1758</v>
      </c>
      <c r="H3197" s="3" t="s">
        <v>2678</v>
      </c>
      <c r="I3197" s="3">
        <v>24.7</v>
      </c>
    </row>
    <row r="3198" spans="1:17">
      <c r="A3198" s="2">
        <v>80180</v>
      </c>
      <c r="B3198" t="s">
        <v>1741</v>
      </c>
      <c r="C3198" s="2" t="s">
        <v>2452</v>
      </c>
      <c r="D3198" s="2" t="s">
        <v>1674</v>
      </c>
      <c r="E3198" s="2" t="s">
        <v>2454</v>
      </c>
      <c r="F3198" s="2" t="s">
        <v>377</v>
      </c>
      <c r="G3198" s="2" t="s">
        <v>377</v>
      </c>
      <c r="H3198" s="3" t="s">
        <v>2679</v>
      </c>
      <c r="I3198" s="3">
        <v>-3283</v>
      </c>
      <c r="J3198" s="3">
        <v>-1089.1</v>
      </c>
      <c r="K3198" s="3">
        <v>-2501.6</v>
      </c>
      <c r="L3198" s="3" t="s">
        <v>2680</v>
      </c>
      <c r="M3198" s="3">
        <v>-2141</v>
      </c>
      <c r="N3198" s="3">
        <v>-1209</v>
      </c>
      <c r="O3198" s="3"/>
      <c r="P3198" s="3">
        <v>-202</v>
      </c>
      <c r="Q3198" s="3">
        <v>345</v>
      </c>
    </row>
    <row r="3199" spans="1:17">
      <c r="A3199" s="2">
        <v>80190</v>
      </c>
      <c r="B3199" t="s">
        <v>1741</v>
      </c>
      <c r="C3199" s="2" t="s">
        <v>2452</v>
      </c>
      <c r="D3199" s="2" t="s">
        <v>1674</v>
      </c>
      <c r="E3199" s="2" t="s">
        <v>2454</v>
      </c>
      <c r="F3199" s="2" t="s">
        <v>378</v>
      </c>
      <c r="G3199" s="2" t="s">
        <v>378</v>
      </c>
      <c r="H3199" s="3" t="s">
        <v>2681</v>
      </c>
      <c r="I3199" s="3">
        <v>-372</v>
      </c>
      <c r="J3199" s="3">
        <v>-1218.7</v>
      </c>
      <c r="K3199" s="3"/>
      <c r="L3199" s="3"/>
      <c r="M3199" s="3">
        <v>165</v>
      </c>
      <c r="N3199" s="3">
        <v>201</v>
      </c>
      <c r="O3199" s="3">
        <v>21</v>
      </c>
      <c r="P3199" s="3"/>
      <c r="Q3199" s="3">
        <v>2</v>
      </c>
    </row>
    <row r="3200" spans="1:17">
      <c r="A3200" s="2">
        <v>80200</v>
      </c>
      <c r="B3200" t="s">
        <v>1741</v>
      </c>
      <c r="C3200" s="2" t="s">
        <v>2452</v>
      </c>
      <c r="D3200" s="2" t="s">
        <v>1674</v>
      </c>
      <c r="E3200" s="2" t="s">
        <v>2454</v>
      </c>
      <c r="F3200" s="2" t="s">
        <v>379</v>
      </c>
      <c r="G3200" s="2" t="s">
        <v>379</v>
      </c>
      <c r="H3200" s="3" t="s">
        <v>2682</v>
      </c>
      <c r="I3200" s="3">
        <v>5245</v>
      </c>
      <c r="J3200" s="3">
        <v>3863.5</v>
      </c>
      <c r="K3200" s="3">
        <v>912.9</v>
      </c>
      <c r="L3200" s="3" t="s">
        <v>2683</v>
      </c>
      <c r="M3200" s="3">
        <v>2147</v>
      </c>
      <c r="N3200" s="3">
        <v>2322</v>
      </c>
      <c r="O3200" s="3">
        <v>1487</v>
      </c>
      <c r="P3200" s="3">
        <v>1852</v>
      </c>
      <c r="Q3200" s="3">
        <v>3297</v>
      </c>
    </row>
    <row r="3201" spans="1:17">
      <c r="A3201" s="2">
        <v>80210</v>
      </c>
      <c r="B3201" t="s">
        <v>1741</v>
      </c>
      <c r="C3201" s="2" t="s">
        <v>2452</v>
      </c>
      <c r="D3201" s="2" t="s">
        <v>1674</v>
      </c>
      <c r="E3201" s="2" t="s">
        <v>2454</v>
      </c>
      <c r="F3201" s="2" t="s">
        <v>1759</v>
      </c>
      <c r="G3201" s="2" t="s">
        <v>1759</v>
      </c>
      <c r="H3201" s="3" t="s">
        <v>2358</v>
      </c>
      <c r="I3201" s="3">
        <v>149.9</v>
      </c>
      <c r="J3201" s="3">
        <v>113.9</v>
      </c>
      <c r="K3201" s="3">
        <v>86.7</v>
      </c>
      <c r="L3201" s="3" t="s">
        <v>2684</v>
      </c>
      <c r="M3201" s="3">
        <v>156</v>
      </c>
      <c r="N3201" s="3">
        <v>73</v>
      </c>
      <c r="O3201" s="3">
        <v>23</v>
      </c>
      <c r="P3201" s="3">
        <v>112</v>
      </c>
      <c r="Q3201" s="3">
        <v>125</v>
      </c>
    </row>
    <row r="3202" spans="1:17">
      <c r="A3202" s="2">
        <v>80220</v>
      </c>
      <c r="B3202" t="s">
        <v>1741</v>
      </c>
      <c r="C3202" s="2" t="s">
        <v>2452</v>
      </c>
      <c r="D3202" s="2" t="s">
        <v>1674</v>
      </c>
      <c r="E3202" s="2" t="s">
        <v>2454</v>
      </c>
      <c r="F3202" s="2" t="s">
        <v>1760</v>
      </c>
      <c r="G3202" s="2" t="s">
        <v>1760</v>
      </c>
      <c r="H3202" s="3"/>
      <c r="I3202" s="3"/>
      <c r="J3202" s="3"/>
      <c r="K3202" s="3"/>
      <c r="L3202" s="3"/>
      <c r="M3202" s="3"/>
      <c r="N3202" s="3"/>
      <c r="O3202" s="3"/>
      <c r="P3202" s="3">
        <v>-8</v>
      </c>
      <c r="Q3202" s="3">
        <v>10</v>
      </c>
    </row>
    <row r="3203" spans="1:17">
      <c r="A3203" s="2">
        <v>80230</v>
      </c>
      <c r="B3203" t="s">
        <v>1741</v>
      </c>
      <c r="C3203" s="2" t="s">
        <v>2452</v>
      </c>
      <c r="D3203" s="2" t="s">
        <v>1674</v>
      </c>
      <c r="E3203" s="2" t="s">
        <v>2454</v>
      </c>
      <c r="F3203" s="2" t="s">
        <v>383</v>
      </c>
      <c r="G3203" s="2" t="s">
        <v>383</v>
      </c>
      <c r="H3203" s="3"/>
      <c r="I3203" s="3">
        <v>144.8</v>
      </c>
      <c r="J3203" s="3">
        <v>221.7</v>
      </c>
      <c r="K3203" s="3"/>
      <c r="L3203" s="3"/>
      <c r="M3203" s="3"/>
      <c r="N3203" s="3"/>
      <c r="O3203" s="3"/>
      <c r="P3203" s="3">
        <v>300</v>
      </c>
      <c r="Q3203" s="3">
        <v>8</v>
      </c>
    </row>
    <row r="3204" spans="1:7">
      <c r="A3204" s="2">
        <v>80240</v>
      </c>
      <c r="B3204" t="s">
        <v>1741</v>
      </c>
      <c r="C3204" s="2" t="s">
        <v>2452</v>
      </c>
      <c r="D3204" s="2" t="s">
        <v>1166</v>
      </c>
      <c r="E3204" s="2" t="s">
        <v>57</v>
      </c>
      <c r="F3204" s="2" t="s">
        <v>57</v>
      </c>
      <c r="G3204" s="2" t="s">
        <v>57</v>
      </c>
    </row>
    <row r="3205" spans="1:7">
      <c r="A3205" s="2">
        <v>80250</v>
      </c>
      <c r="B3205" t="s">
        <v>1741</v>
      </c>
      <c r="C3205" s="2" t="s">
        <v>2452</v>
      </c>
      <c r="D3205" s="2" t="s">
        <v>1166</v>
      </c>
      <c r="E3205" s="2" t="s">
        <v>2453</v>
      </c>
      <c r="F3205" s="2" t="s">
        <v>2453</v>
      </c>
      <c r="G3205" s="2" t="s">
        <v>2453</v>
      </c>
    </row>
    <row r="3206" spans="1:7">
      <c r="A3206" s="2">
        <v>80260</v>
      </c>
      <c r="B3206" t="s">
        <v>1741</v>
      </c>
      <c r="C3206" s="2" t="s">
        <v>2452</v>
      </c>
      <c r="D3206" s="2" t="s">
        <v>1166</v>
      </c>
      <c r="E3206" s="2" t="s">
        <v>2453</v>
      </c>
      <c r="F3206" s="2" t="s">
        <v>369</v>
      </c>
      <c r="G3206" s="2" t="s">
        <v>369</v>
      </c>
    </row>
    <row r="3207" spans="1:7">
      <c r="A3207" s="2">
        <v>80270</v>
      </c>
      <c r="B3207" t="s">
        <v>1741</v>
      </c>
      <c r="C3207" s="2" t="s">
        <v>2452</v>
      </c>
      <c r="D3207" s="2" t="s">
        <v>1166</v>
      </c>
      <c r="E3207" s="2" t="s">
        <v>2453</v>
      </c>
      <c r="F3207" s="2" t="s">
        <v>372</v>
      </c>
      <c r="G3207" s="2" t="s">
        <v>372</v>
      </c>
    </row>
    <row r="3208" spans="1:7">
      <c r="A3208" s="2">
        <v>80280</v>
      </c>
      <c r="B3208" t="s">
        <v>1741</v>
      </c>
      <c r="C3208" s="2" t="s">
        <v>2452</v>
      </c>
      <c r="D3208" s="2" t="s">
        <v>1166</v>
      </c>
      <c r="E3208" s="2" t="s">
        <v>2453</v>
      </c>
      <c r="F3208" s="2" t="s">
        <v>374</v>
      </c>
      <c r="G3208" s="2" t="s">
        <v>374</v>
      </c>
    </row>
    <row r="3209" spans="1:7">
      <c r="A3209" s="2">
        <v>80290</v>
      </c>
      <c r="B3209" t="s">
        <v>1741</v>
      </c>
      <c r="C3209" s="2" t="s">
        <v>2452</v>
      </c>
      <c r="D3209" s="2" t="s">
        <v>1166</v>
      </c>
      <c r="E3209" s="2" t="s">
        <v>2453</v>
      </c>
      <c r="F3209" s="2" t="s">
        <v>1758</v>
      </c>
      <c r="G3209" s="2" t="s">
        <v>1758</v>
      </c>
    </row>
    <row r="3210" spans="1:7">
      <c r="A3210" s="2">
        <v>80300</v>
      </c>
      <c r="B3210" t="s">
        <v>1741</v>
      </c>
      <c r="C3210" s="2" t="s">
        <v>2452</v>
      </c>
      <c r="D3210" s="2" t="s">
        <v>1166</v>
      </c>
      <c r="E3210" s="2" t="s">
        <v>2453</v>
      </c>
      <c r="F3210" s="2" t="s">
        <v>377</v>
      </c>
      <c r="G3210" s="2" t="s">
        <v>377</v>
      </c>
    </row>
    <row r="3211" spans="1:7">
      <c r="A3211" s="2">
        <v>80310</v>
      </c>
      <c r="B3211" t="s">
        <v>1741</v>
      </c>
      <c r="C3211" s="2" t="s">
        <v>2452</v>
      </c>
      <c r="D3211" s="2" t="s">
        <v>1166</v>
      </c>
      <c r="E3211" s="2" t="s">
        <v>2453</v>
      </c>
      <c r="F3211" s="2" t="s">
        <v>378</v>
      </c>
      <c r="G3211" s="2" t="s">
        <v>378</v>
      </c>
    </row>
    <row r="3212" spans="1:7">
      <c r="A3212" s="2">
        <v>80320</v>
      </c>
      <c r="B3212" t="s">
        <v>1741</v>
      </c>
      <c r="C3212" s="2" t="s">
        <v>2452</v>
      </c>
      <c r="D3212" s="2" t="s">
        <v>1166</v>
      </c>
      <c r="E3212" s="2" t="s">
        <v>2453</v>
      </c>
      <c r="F3212" s="2" t="s">
        <v>379</v>
      </c>
      <c r="G3212" s="2" t="s">
        <v>379</v>
      </c>
    </row>
    <row r="3213" spans="1:7">
      <c r="A3213" s="2">
        <v>80330</v>
      </c>
      <c r="B3213" t="s">
        <v>1741</v>
      </c>
      <c r="C3213" s="2" t="s">
        <v>2452</v>
      </c>
      <c r="D3213" s="2" t="s">
        <v>1166</v>
      </c>
      <c r="E3213" s="2" t="s">
        <v>2453</v>
      </c>
      <c r="F3213" s="2" t="s">
        <v>1759</v>
      </c>
      <c r="G3213" s="2" t="s">
        <v>1759</v>
      </c>
    </row>
    <row r="3214" spans="1:7">
      <c r="A3214" s="2">
        <v>80340</v>
      </c>
      <c r="B3214" t="s">
        <v>1741</v>
      </c>
      <c r="C3214" s="2" t="s">
        <v>2452</v>
      </c>
      <c r="D3214" s="2" t="s">
        <v>1166</v>
      </c>
      <c r="E3214" s="2" t="s">
        <v>2453</v>
      </c>
      <c r="F3214" s="2" t="s">
        <v>1760</v>
      </c>
      <c r="G3214" s="2" t="s">
        <v>1760</v>
      </c>
    </row>
    <row r="3215" spans="1:7">
      <c r="A3215" s="2">
        <v>80350</v>
      </c>
      <c r="B3215" t="s">
        <v>1741</v>
      </c>
      <c r="C3215" s="2" t="s">
        <v>2452</v>
      </c>
      <c r="D3215" s="2" t="s">
        <v>1166</v>
      </c>
      <c r="E3215" s="2" t="s">
        <v>2453</v>
      </c>
      <c r="F3215" s="2" t="s">
        <v>383</v>
      </c>
      <c r="G3215" s="2" t="s">
        <v>383</v>
      </c>
    </row>
    <row r="3216" spans="1:7">
      <c r="A3216" s="2">
        <v>80360</v>
      </c>
      <c r="B3216" t="s">
        <v>1741</v>
      </c>
      <c r="C3216" s="2" t="s">
        <v>2452</v>
      </c>
      <c r="D3216" s="2" t="s">
        <v>1166</v>
      </c>
      <c r="E3216" s="2" t="s">
        <v>2454</v>
      </c>
      <c r="F3216" s="2" t="s">
        <v>2454</v>
      </c>
      <c r="G3216" s="2" t="s">
        <v>2454</v>
      </c>
    </row>
    <row r="3217" spans="1:7">
      <c r="A3217" s="2">
        <v>80370</v>
      </c>
      <c r="B3217" t="s">
        <v>1741</v>
      </c>
      <c r="C3217" s="2" t="s">
        <v>2452</v>
      </c>
      <c r="D3217" s="2" t="s">
        <v>1166</v>
      </c>
      <c r="E3217" s="2" t="s">
        <v>2454</v>
      </c>
      <c r="F3217" s="2" t="s">
        <v>369</v>
      </c>
      <c r="G3217" s="2" t="s">
        <v>369</v>
      </c>
    </row>
    <row r="3218" spans="1:7">
      <c r="A3218" s="2">
        <v>80380</v>
      </c>
      <c r="B3218" t="s">
        <v>1741</v>
      </c>
      <c r="C3218" s="2" t="s">
        <v>2452</v>
      </c>
      <c r="D3218" s="2" t="s">
        <v>1166</v>
      </c>
      <c r="E3218" s="2" t="s">
        <v>2454</v>
      </c>
      <c r="F3218" s="2" t="s">
        <v>372</v>
      </c>
      <c r="G3218" s="2" t="s">
        <v>372</v>
      </c>
    </row>
    <row r="3219" spans="1:7">
      <c r="A3219" s="2">
        <v>80390</v>
      </c>
      <c r="B3219" t="s">
        <v>1741</v>
      </c>
      <c r="C3219" s="2" t="s">
        <v>2452</v>
      </c>
      <c r="D3219" s="2" t="s">
        <v>1166</v>
      </c>
      <c r="E3219" s="2" t="s">
        <v>2454</v>
      </c>
      <c r="F3219" s="2" t="s">
        <v>374</v>
      </c>
      <c r="G3219" s="2" t="s">
        <v>374</v>
      </c>
    </row>
    <row r="3220" spans="1:7">
      <c r="A3220" s="2">
        <v>80400</v>
      </c>
      <c r="B3220" t="s">
        <v>1741</v>
      </c>
      <c r="C3220" s="2" t="s">
        <v>2452</v>
      </c>
      <c r="D3220" s="2" t="s">
        <v>1166</v>
      </c>
      <c r="E3220" s="2" t="s">
        <v>2454</v>
      </c>
      <c r="F3220" s="2" t="s">
        <v>1758</v>
      </c>
      <c r="G3220" s="2" t="s">
        <v>1758</v>
      </c>
    </row>
    <row r="3221" spans="1:7">
      <c r="A3221" s="2">
        <v>80410</v>
      </c>
      <c r="B3221" t="s">
        <v>1741</v>
      </c>
      <c r="C3221" s="2" t="s">
        <v>2452</v>
      </c>
      <c r="D3221" s="2" t="s">
        <v>1166</v>
      </c>
      <c r="E3221" s="2" t="s">
        <v>2454</v>
      </c>
      <c r="F3221" s="2" t="s">
        <v>377</v>
      </c>
      <c r="G3221" s="2" t="s">
        <v>377</v>
      </c>
    </row>
    <row r="3222" spans="1:7">
      <c r="A3222" s="2">
        <v>80420</v>
      </c>
      <c r="B3222" t="s">
        <v>1741</v>
      </c>
      <c r="C3222" s="2" t="s">
        <v>2452</v>
      </c>
      <c r="D3222" s="2" t="s">
        <v>1166</v>
      </c>
      <c r="E3222" s="2" t="s">
        <v>2454</v>
      </c>
      <c r="F3222" s="2" t="s">
        <v>378</v>
      </c>
      <c r="G3222" s="2" t="s">
        <v>378</v>
      </c>
    </row>
    <row r="3223" spans="1:7">
      <c r="A3223" s="2">
        <v>80430</v>
      </c>
      <c r="B3223" t="s">
        <v>1741</v>
      </c>
      <c r="C3223" s="2" t="s">
        <v>2452</v>
      </c>
      <c r="D3223" s="2" t="s">
        <v>1166</v>
      </c>
      <c r="E3223" s="2" t="s">
        <v>2454</v>
      </c>
      <c r="F3223" s="2" t="s">
        <v>379</v>
      </c>
      <c r="G3223" s="2" t="s">
        <v>379</v>
      </c>
    </row>
    <row r="3224" spans="1:7">
      <c r="A3224" s="2">
        <v>80440</v>
      </c>
      <c r="B3224" t="s">
        <v>1741</v>
      </c>
      <c r="C3224" s="2" t="s">
        <v>2452</v>
      </c>
      <c r="D3224" s="2" t="s">
        <v>1166</v>
      </c>
      <c r="E3224" s="2" t="s">
        <v>2454</v>
      </c>
      <c r="F3224" s="2" t="s">
        <v>1759</v>
      </c>
      <c r="G3224" s="2" t="s">
        <v>1759</v>
      </c>
    </row>
    <row r="3225" spans="1:7">
      <c r="A3225" s="2">
        <v>80450</v>
      </c>
      <c r="B3225" t="s">
        <v>1741</v>
      </c>
      <c r="C3225" s="2" t="s">
        <v>2452</v>
      </c>
      <c r="D3225" s="2" t="s">
        <v>1166</v>
      </c>
      <c r="E3225" s="2" t="s">
        <v>2454</v>
      </c>
      <c r="F3225" s="2" t="s">
        <v>1760</v>
      </c>
      <c r="G3225" s="2" t="s">
        <v>1760</v>
      </c>
    </row>
    <row r="3226" spans="1:7">
      <c r="A3226" s="2">
        <v>80460</v>
      </c>
      <c r="B3226" t="s">
        <v>1741</v>
      </c>
      <c r="C3226" s="2" t="s">
        <v>2452</v>
      </c>
      <c r="D3226" s="2" t="s">
        <v>1166</v>
      </c>
      <c r="E3226" s="2" t="s">
        <v>2454</v>
      </c>
      <c r="F3226" s="2" t="s">
        <v>383</v>
      </c>
      <c r="G3226" s="2" t="s">
        <v>383</v>
      </c>
    </row>
    <row r="3227" s="1" customFormat="1" spans="1:17">
      <c r="A3227" s="4">
        <v>81010</v>
      </c>
      <c r="B3227" s="4" t="s">
        <v>1741</v>
      </c>
      <c r="C3227" s="1" t="s">
        <v>2685</v>
      </c>
      <c r="D3227" s="4" t="s">
        <v>2686</v>
      </c>
      <c r="E3227" s="1" t="s">
        <v>2687</v>
      </c>
      <c r="F3227" s="1" t="s">
        <v>2687</v>
      </c>
      <c r="G3227" s="4" t="s">
        <v>6</v>
      </c>
      <c r="H3227" s="3"/>
      <c r="I3227" s="3"/>
      <c r="J3227" s="3"/>
      <c r="K3227" s="3"/>
      <c r="L3227" s="3"/>
      <c r="M3227" s="3"/>
      <c r="N3227" s="3"/>
      <c r="O3227" s="3"/>
      <c r="P3227" s="3"/>
      <c r="Q3227" s="3"/>
    </row>
    <row r="3228" s="1" customFormat="1" spans="1:17">
      <c r="A3228" s="4">
        <v>81020</v>
      </c>
      <c r="B3228" s="4" t="s">
        <v>1741</v>
      </c>
      <c r="C3228" s="1" t="s">
        <v>2685</v>
      </c>
      <c r="D3228" s="4" t="s">
        <v>2686</v>
      </c>
      <c r="E3228" s="1" t="s">
        <v>2687</v>
      </c>
      <c r="F3228" s="1" t="s">
        <v>369</v>
      </c>
      <c r="G3228" s="4" t="s">
        <v>6</v>
      </c>
      <c r="H3228" s="3"/>
      <c r="I3228" s="3"/>
      <c r="J3228" s="3"/>
      <c r="K3228" s="3"/>
      <c r="L3228" s="3"/>
      <c r="M3228" s="3"/>
      <c r="N3228" s="3"/>
      <c r="O3228" s="3"/>
      <c r="P3228" s="3"/>
      <c r="Q3228" s="3"/>
    </row>
    <row r="3229" s="1" customFormat="1" spans="1:17">
      <c r="A3229" s="4">
        <v>81030</v>
      </c>
      <c r="B3229" s="4" t="s">
        <v>1741</v>
      </c>
      <c r="C3229" s="1" t="s">
        <v>2685</v>
      </c>
      <c r="D3229" s="4" t="s">
        <v>2686</v>
      </c>
      <c r="E3229" s="1" t="s">
        <v>2687</v>
      </c>
      <c r="F3229" s="1" t="s">
        <v>372</v>
      </c>
      <c r="G3229" s="4" t="s">
        <v>6</v>
      </c>
      <c r="H3229" s="3"/>
      <c r="I3229" s="3"/>
      <c r="J3229" s="3"/>
      <c r="K3229" s="3"/>
      <c r="L3229" s="3"/>
      <c r="M3229" s="3"/>
      <c r="N3229" s="3"/>
      <c r="O3229" s="3"/>
      <c r="P3229" s="3"/>
      <c r="Q3229" s="3"/>
    </row>
    <row r="3230" s="1" customFormat="1" spans="1:17">
      <c r="A3230" s="4">
        <v>81040</v>
      </c>
      <c r="B3230" s="4" t="s">
        <v>1741</v>
      </c>
      <c r="C3230" s="1" t="s">
        <v>2685</v>
      </c>
      <c r="D3230" s="4" t="s">
        <v>2686</v>
      </c>
      <c r="E3230" s="1" t="s">
        <v>2687</v>
      </c>
      <c r="F3230" s="1" t="s">
        <v>374</v>
      </c>
      <c r="G3230" s="4" t="s">
        <v>6</v>
      </c>
      <c r="H3230" s="3"/>
      <c r="I3230" s="3"/>
      <c r="J3230" s="3"/>
      <c r="K3230" s="3"/>
      <c r="L3230" s="3"/>
      <c r="M3230" s="3"/>
      <c r="N3230" s="3"/>
      <c r="O3230" s="3"/>
      <c r="P3230" s="3"/>
      <c r="Q3230" s="3"/>
    </row>
    <row r="3231" s="1" customFormat="1" spans="1:17">
      <c r="A3231" s="4">
        <v>81050</v>
      </c>
      <c r="B3231" s="4" t="s">
        <v>1741</v>
      </c>
      <c r="C3231" s="1" t="s">
        <v>2685</v>
      </c>
      <c r="D3231" s="4" t="s">
        <v>2686</v>
      </c>
      <c r="E3231" s="1" t="s">
        <v>2687</v>
      </c>
      <c r="F3231" s="1" t="s">
        <v>1758</v>
      </c>
      <c r="G3231" s="4" t="s">
        <v>6</v>
      </c>
      <c r="H3231" s="3"/>
      <c r="I3231" s="3"/>
      <c r="J3231" s="3"/>
      <c r="K3231" s="3"/>
      <c r="L3231" s="3"/>
      <c r="M3231" s="3"/>
      <c r="N3231" s="3"/>
      <c r="O3231" s="3"/>
      <c r="P3231" s="3"/>
      <c r="Q3231" s="3"/>
    </row>
    <row r="3232" s="1" customFormat="1" spans="1:17">
      <c r="A3232" s="4">
        <v>81060</v>
      </c>
      <c r="B3232" s="4" t="s">
        <v>1741</v>
      </c>
      <c r="C3232" s="1" t="s">
        <v>2685</v>
      </c>
      <c r="D3232" s="4" t="s">
        <v>2686</v>
      </c>
      <c r="E3232" s="1" t="s">
        <v>2687</v>
      </c>
      <c r="F3232" s="1" t="s">
        <v>377</v>
      </c>
      <c r="G3232" s="4" t="s">
        <v>6</v>
      </c>
      <c r="H3232" s="3"/>
      <c r="I3232" s="3"/>
      <c r="J3232" s="3"/>
      <c r="K3232" s="3"/>
      <c r="L3232" s="3"/>
      <c r="M3232" s="3"/>
      <c r="N3232" s="3"/>
      <c r="O3232" s="3"/>
      <c r="P3232" s="3"/>
      <c r="Q3232" s="3"/>
    </row>
    <row r="3233" s="1" customFormat="1" spans="1:17">
      <c r="A3233" s="4">
        <v>81070</v>
      </c>
      <c r="B3233" s="4" t="s">
        <v>1741</v>
      </c>
      <c r="C3233" s="1" t="s">
        <v>2685</v>
      </c>
      <c r="D3233" s="4" t="s">
        <v>2686</v>
      </c>
      <c r="E3233" s="1" t="s">
        <v>2687</v>
      </c>
      <c r="F3233" s="1" t="s">
        <v>378</v>
      </c>
      <c r="G3233" s="4" t="s">
        <v>6</v>
      </c>
      <c r="H3233" s="3"/>
      <c r="I3233" s="3"/>
      <c r="J3233" s="3"/>
      <c r="K3233" s="3"/>
      <c r="L3233" s="3"/>
      <c r="M3233" s="3"/>
      <c r="N3233" s="3"/>
      <c r="O3233" s="3"/>
      <c r="P3233" s="3"/>
      <c r="Q3233" s="3"/>
    </row>
    <row r="3234" s="1" customFormat="1" spans="1:17">
      <c r="A3234" s="4">
        <v>81080</v>
      </c>
      <c r="B3234" s="4" t="s">
        <v>1741</v>
      </c>
      <c r="C3234" s="1" t="s">
        <v>2685</v>
      </c>
      <c r="D3234" s="4" t="s">
        <v>2686</v>
      </c>
      <c r="E3234" s="1" t="s">
        <v>2687</v>
      </c>
      <c r="F3234" s="1" t="s">
        <v>379</v>
      </c>
      <c r="G3234" s="4" t="s">
        <v>6</v>
      </c>
      <c r="H3234" s="3"/>
      <c r="I3234" s="3"/>
      <c r="J3234" s="3"/>
      <c r="K3234" s="3"/>
      <c r="L3234" s="3"/>
      <c r="M3234" s="3"/>
      <c r="N3234" s="3"/>
      <c r="O3234" s="3"/>
      <c r="P3234" s="3"/>
      <c r="Q3234" s="3"/>
    </row>
    <row r="3235" s="1" customFormat="1" spans="1:17">
      <c r="A3235" s="4">
        <v>81090</v>
      </c>
      <c r="B3235" s="4" t="s">
        <v>1741</v>
      </c>
      <c r="C3235" s="1" t="s">
        <v>2685</v>
      </c>
      <c r="D3235" s="4" t="s">
        <v>2686</v>
      </c>
      <c r="E3235" s="1" t="s">
        <v>2687</v>
      </c>
      <c r="F3235" s="1" t="s">
        <v>1759</v>
      </c>
      <c r="G3235" s="4" t="s">
        <v>6</v>
      </c>
      <c r="H3235" s="3"/>
      <c r="I3235" s="3"/>
      <c r="J3235" s="3"/>
      <c r="K3235" s="3"/>
      <c r="L3235" s="3"/>
      <c r="M3235" s="3"/>
      <c r="N3235" s="3"/>
      <c r="O3235" s="3"/>
      <c r="P3235" s="3"/>
      <c r="Q3235" s="3"/>
    </row>
    <row r="3236" s="1" customFormat="1" spans="1:17">
      <c r="A3236" s="4">
        <v>81100</v>
      </c>
      <c r="B3236" s="4" t="s">
        <v>1741</v>
      </c>
      <c r="C3236" s="1" t="s">
        <v>2685</v>
      </c>
      <c r="D3236" s="4" t="s">
        <v>2686</v>
      </c>
      <c r="E3236" s="1" t="s">
        <v>2687</v>
      </c>
      <c r="F3236" s="1" t="s">
        <v>382</v>
      </c>
      <c r="G3236" s="4" t="s">
        <v>6</v>
      </c>
      <c r="H3236" s="3"/>
      <c r="I3236" s="3"/>
      <c r="J3236" s="3"/>
      <c r="K3236" s="3"/>
      <c r="L3236" s="3"/>
      <c r="M3236" s="3"/>
      <c r="N3236" s="3"/>
      <c r="O3236" s="3"/>
      <c r="P3236" s="3"/>
      <c r="Q3236" s="3"/>
    </row>
    <row r="3237" s="1" customFormat="1" spans="1:17">
      <c r="A3237" s="4">
        <v>81110</v>
      </c>
      <c r="B3237" s="4" t="s">
        <v>1741</v>
      </c>
      <c r="C3237" s="1" t="s">
        <v>2685</v>
      </c>
      <c r="D3237" s="4" t="s">
        <v>2686</v>
      </c>
      <c r="E3237" s="1" t="s">
        <v>2687</v>
      </c>
      <c r="F3237" s="1" t="s">
        <v>383</v>
      </c>
      <c r="G3237" s="4" t="s">
        <v>6</v>
      </c>
      <c r="H3237" s="3"/>
      <c r="I3237" s="3"/>
      <c r="J3237" s="3"/>
      <c r="K3237" s="3"/>
      <c r="L3237" s="3"/>
      <c r="M3237" s="3"/>
      <c r="N3237" s="3"/>
      <c r="O3237" s="3"/>
      <c r="P3237" s="3"/>
      <c r="Q3237" s="3"/>
    </row>
    <row r="3238" s="1" customFormat="1" spans="1:17">
      <c r="A3238" s="4">
        <v>81120</v>
      </c>
      <c r="B3238" s="4" t="s">
        <v>1741</v>
      </c>
      <c r="C3238" s="1" t="s">
        <v>2685</v>
      </c>
      <c r="D3238" s="4" t="s">
        <v>2686</v>
      </c>
      <c r="E3238" s="1" t="s">
        <v>2687</v>
      </c>
      <c r="F3238" s="1" t="s">
        <v>1761</v>
      </c>
      <c r="G3238" s="4" t="s">
        <v>6</v>
      </c>
      <c r="H3238" s="3"/>
      <c r="I3238" s="3"/>
      <c r="J3238" s="3"/>
      <c r="K3238" s="3"/>
      <c r="L3238" s="3"/>
      <c r="M3238" s="3"/>
      <c r="N3238" s="3"/>
      <c r="O3238" s="3"/>
      <c r="P3238" s="3"/>
      <c r="Q3238" s="3"/>
    </row>
    <row r="3239" s="1" customFormat="1" spans="1:17">
      <c r="A3239" s="4">
        <v>81130</v>
      </c>
      <c r="B3239" s="4" t="s">
        <v>1741</v>
      </c>
      <c r="C3239" s="1" t="s">
        <v>2685</v>
      </c>
      <c r="D3239" s="4" t="s">
        <v>2686</v>
      </c>
      <c r="E3239" s="1" t="s">
        <v>2687</v>
      </c>
      <c r="F3239" s="1" t="s">
        <v>1762</v>
      </c>
      <c r="G3239" s="4" t="s">
        <v>6</v>
      </c>
      <c r="H3239" s="3"/>
      <c r="I3239" s="3"/>
      <c r="J3239" s="3"/>
      <c r="K3239" s="3"/>
      <c r="L3239" s="3"/>
      <c r="M3239" s="3"/>
      <c r="N3239" s="3"/>
      <c r="O3239" s="3"/>
      <c r="P3239" s="3"/>
      <c r="Q3239" s="3"/>
    </row>
    <row r="3240" s="1" customFormat="1" spans="1:17">
      <c r="A3240" s="4">
        <v>81140</v>
      </c>
      <c r="B3240" s="4" t="s">
        <v>1741</v>
      </c>
      <c r="C3240" s="1" t="s">
        <v>2685</v>
      </c>
      <c r="D3240" s="4" t="s">
        <v>2686</v>
      </c>
      <c r="E3240" s="1" t="s">
        <v>2687</v>
      </c>
      <c r="F3240" s="1" t="s">
        <v>2688</v>
      </c>
      <c r="G3240" s="4" t="s">
        <v>6</v>
      </c>
      <c r="H3240" s="3"/>
      <c r="I3240" s="3"/>
      <c r="J3240" s="3"/>
      <c r="K3240" s="3"/>
      <c r="L3240" s="3"/>
      <c r="M3240" s="3"/>
      <c r="N3240" s="3"/>
      <c r="O3240" s="3"/>
      <c r="P3240" s="3"/>
      <c r="Q3240" s="3"/>
    </row>
    <row r="3241" s="1" customFormat="1" spans="1:17">
      <c r="A3241" s="4">
        <v>81150</v>
      </c>
      <c r="B3241" s="4" t="s">
        <v>1741</v>
      </c>
      <c r="C3241" s="1" t="s">
        <v>2685</v>
      </c>
      <c r="D3241" s="4" t="s">
        <v>2686</v>
      </c>
      <c r="E3241" s="1" t="s">
        <v>2687</v>
      </c>
      <c r="F3241" s="1" t="s">
        <v>1764</v>
      </c>
      <c r="G3241" s="4" t="s">
        <v>6</v>
      </c>
      <c r="H3241" s="3"/>
      <c r="I3241" s="3"/>
      <c r="J3241" s="3"/>
      <c r="K3241" s="3"/>
      <c r="L3241" s="3"/>
      <c r="M3241" s="3"/>
      <c r="N3241" s="3"/>
      <c r="O3241" s="3"/>
      <c r="P3241" s="3"/>
      <c r="Q3241" s="3"/>
    </row>
    <row r="3242" s="1" customFormat="1" spans="1:17">
      <c r="A3242" s="4">
        <v>81160</v>
      </c>
      <c r="B3242" s="4" t="s">
        <v>1741</v>
      </c>
      <c r="C3242" s="1" t="s">
        <v>2685</v>
      </c>
      <c r="D3242" s="4" t="s">
        <v>2686</v>
      </c>
      <c r="E3242" s="1" t="s">
        <v>2687</v>
      </c>
      <c r="F3242" s="1" t="s">
        <v>1765</v>
      </c>
      <c r="G3242" s="4" t="s">
        <v>6</v>
      </c>
      <c r="H3242" s="3"/>
      <c r="I3242" s="3"/>
      <c r="J3242" s="3"/>
      <c r="K3242" s="3"/>
      <c r="L3242" s="3"/>
      <c r="M3242" s="3"/>
      <c r="N3242" s="3"/>
      <c r="O3242" s="3"/>
      <c r="P3242" s="3"/>
      <c r="Q3242" s="3"/>
    </row>
    <row r="3243" s="1" customFormat="1" spans="1:17">
      <c r="A3243" s="4">
        <v>81170</v>
      </c>
      <c r="B3243" s="4" t="s">
        <v>1741</v>
      </c>
      <c r="C3243" s="1" t="s">
        <v>2685</v>
      </c>
      <c r="D3243" s="4" t="s">
        <v>2686</v>
      </c>
      <c r="E3243" s="1" t="s">
        <v>2687</v>
      </c>
      <c r="F3243" s="1" t="s">
        <v>1766</v>
      </c>
      <c r="G3243" s="4" t="s">
        <v>6</v>
      </c>
      <c r="H3243" s="3"/>
      <c r="I3243" s="3"/>
      <c r="J3243" s="3"/>
      <c r="K3243" s="3"/>
      <c r="L3243" s="3"/>
      <c r="M3243" s="3"/>
      <c r="N3243" s="3"/>
      <c r="O3243" s="3"/>
      <c r="P3243" s="3"/>
      <c r="Q3243" s="3"/>
    </row>
    <row r="3244" s="1" customFormat="1" spans="1:17">
      <c r="A3244" s="4">
        <v>81180</v>
      </c>
      <c r="B3244" s="4" t="s">
        <v>1741</v>
      </c>
      <c r="C3244" s="1" t="s">
        <v>2685</v>
      </c>
      <c r="D3244" s="4" t="s">
        <v>2686</v>
      </c>
      <c r="E3244" s="1" t="s">
        <v>2687</v>
      </c>
      <c r="F3244" s="1" t="s">
        <v>1767</v>
      </c>
      <c r="G3244" s="4" t="s">
        <v>6</v>
      </c>
      <c r="H3244" s="3"/>
      <c r="I3244" s="3"/>
      <c r="J3244" s="3"/>
      <c r="K3244" s="3"/>
      <c r="L3244" s="3"/>
      <c r="M3244" s="3"/>
      <c r="N3244" s="3"/>
      <c r="O3244" s="3"/>
      <c r="P3244" s="3"/>
      <c r="Q3244" s="3"/>
    </row>
    <row r="3245" s="1" customFormat="1" spans="1:17">
      <c r="A3245" s="4">
        <v>81190</v>
      </c>
      <c r="B3245" s="4" t="s">
        <v>1741</v>
      </c>
      <c r="C3245" s="1" t="s">
        <v>2685</v>
      </c>
      <c r="D3245" s="4" t="s">
        <v>2686</v>
      </c>
      <c r="E3245" s="1" t="s">
        <v>2687</v>
      </c>
      <c r="F3245" s="1" t="s">
        <v>1768</v>
      </c>
      <c r="G3245" s="4" t="s">
        <v>6</v>
      </c>
      <c r="H3245" s="3"/>
      <c r="I3245" s="3"/>
      <c r="J3245" s="3"/>
      <c r="K3245" s="3"/>
      <c r="L3245" s="3"/>
      <c r="M3245" s="3"/>
      <c r="N3245" s="3"/>
      <c r="O3245" s="3"/>
      <c r="P3245" s="3"/>
      <c r="Q3245" s="3"/>
    </row>
    <row r="3246" s="1" customFormat="1" spans="1:17">
      <c r="A3246" s="4">
        <v>81200</v>
      </c>
      <c r="B3246" s="4" t="s">
        <v>1741</v>
      </c>
      <c r="C3246" s="1" t="s">
        <v>2685</v>
      </c>
      <c r="D3246" s="4" t="s">
        <v>2686</v>
      </c>
      <c r="E3246" s="1" t="s">
        <v>2687</v>
      </c>
      <c r="F3246" s="1" t="s">
        <v>2689</v>
      </c>
      <c r="G3246" s="4" t="s">
        <v>6</v>
      </c>
      <c r="H3246" s="3"/>
      <c r="I3246" s="3"/>
      <c r="J3246" s="3"/>
      <c r="K3246" s="3"/>
      <c r="L3246" s="3"/>
      <c r="M3246" s="3"/>
      <c r="N3246" s="3"/>
      <c r="O3246" s="3"/>
      <c r="P3246" s="3"/>
      <c r="Q3246" s="3"/>
    </row>
    <row r="3247" s="1" customFormat="1" spans="1:17">
      <c r="A3247" s="4">
        <v>81210</v>
      </c>
      <c r="B3247" s="4" t="s">
        <v>1741</v>
      </c>
      <c r="C3247" s="1" t="s">
        <v>2685</v>
      </c>
      <c r="D3247" s="4" t="s">
        <v>2686</v>
      </c>
      <c r="E3247" s="1" t="s">
        <v>2690</v>
      </c>
      <c r="F3247" s="1" t="s">
        <v>2690</v>
      </c>
      <c r="G3247" s="4" t="s">
        <v>6</v>
      </c>
      <c r="H3247" s="3"/>
      <c r="I3247" s="3"/>
      <c r="J3247" s="3"/>
      <c r="K3247" s="3"/>
      <c r="L3247" s="3"/>
      <c r="M3247" s="3"/>
      <c r="N3247" s="3"/>
      <c r="O3247" s="3"/>
      <c r="P3247" s="3"/>
      <c r="Q3247" s="3"/>
    </row>
    <row r="3248" s="1" customFormat="1" spans="1:17">
      <c r="A3248" s="4">
        <v>81220</v>
      </c>
      <c r="B3248" s="4" t="s">
        <v>1741</v>
      </c>
      <c r="C3248" s="1" t="s">
        <v>2685</v>
      </c>
      <c r="D3248" s="4" t="s">
        <v>2686</v>
      </c>
      <c r="E3248" s="1" t="s">
        <v>2690</v>
      </c>
      <c r="F3248" s="1" t="s">
        <v>369</v>
      </c>
      <c r="G3248" s="4" t="s">
        <v>6</v>
      </c>
      <c r="H3248" s="3"/>
      <c r="I3248" s="3"/>
      <c r="J3248" s="3"/>
      <c r="K3248" s="3"/>
      <c r="L3248" s="3"/>
      <c r="M3248" s="3"/>
      <c r="N3248" s="3"/>
      <c r="O3248" s="3"/>
      <c r="P3248" s="3"/>
      <c r="Q3248" s="3"/>
    </row>
    <row r="3249" s="1" customFormat="1" spans="1:17">
      <c r="A3249" s="4">
        <v>81230</v>
      </c>
      <c r="B3249" s="4" t="s">
        <v>1741</v>
      </c>
      <c r="C3249" s="1" t="s">
        <v>2685</v>
      </c>
      <c r="D3249" s="4" t="s">
        <v>2686</v>
      </c>
      <c r="E3249" s="1" t="s">
        <v>2690</v>
      </c>
      <c r="F3249" s="1" t="s">
        <v>372</v>
      </c>
      <c r="G3249" s="4" t="s">
        <v>6</v>
      </c>
      <c r="H3249" s="3"/>
      <c r="I3249" s="3"/>
      <c r="J3249" s="3"/>
      <c r="K3249" s="3"/>
      <c r="L3249" s="3"/>
      <c r="M3249" s="3"/>
      <c r="N3249" s="3"/>
      <c r="O3249" s="3"/>
      <c r="P3249" s="3"/>
      <c r="Q3249" s="3"/>
    </row>
    <row r="3250" s="1" customFormat="1" spans="1:17">
      <c r="A3250" s="4">
        <v>81240</v>
      </c>
      <c r="B3250" s="4" t="s">
        <v>1741</v>
      </c>
      <c r="C3250" s="1" t="s">
        <v>2685</v>
      </c>
      <c r="D3250" s="4" t="s">
        <v>2686</v>
      </c>
      <c r="E3250" s="1" t="s">
        <v>2690</v>
      </c>
      <c r="F3250" s="1" t="s">
        <v>374</v>
      </c>
      <c r="G3250" s="4" t="s">
        <v>6</v>
      </c>
      <c r="H3250" s="3"/>
      <c r="I3250" s="3"/>
      <c r="J3250" s="3"/>
      <c r="K3250" s="3"/>
      <c r="L3250" s="3"/>
      <c r="M3250" s="3"/>
      <c r="N3250" s="3"/>
      <c r="O3250" s="3"/>
      <c r="P3250" s="3"/>
      <c r="Q3250" s="3"/>
    </row>
    <row r="3251" s="1" customFormat="1" spans="1:17">
      <c r="A3251" s="4">
        <v>81250</v>
      </c>
      <c r="B3251" s="4" t="s">
        <v>1741</v>
      </c>
      <c r="C3251" s="1" t="s">
        <v>2685</v>
      </c>
      <c r="D3251" s="4" t="s">
        <v>2686</v>
      </c>
      <c r="E3251" s="1" t="s">
        <v>2690</v>
      </c>
      <c r="F3251" s="1" t="s">
        <v>1758</v>
      </c>
      <c r="G3251" s="4" t="s">
        <v>6</v>
      </c>
      <c r="H3251" s="3"/>
      <c r="I3251" s="3"/>
      <c r="J3251" s="3"/>
      <c r="K3251" s="3"/>
      <c r="L3251" s="3"/>
      <c r="M3251" s="3"/>
      <c r="N3251" s="3"/>
      <c r="O3251" s="3"/>
      <c r="P3251" s="3"/>
      <c r="Q3251" s="3"/>
    </row>
    <row r="3252" s="1" customFormat="1" spans="1:17">
      <c r="A3252" s="4">
        <v>81260</v>
      </c>
      <c r="B3252" s="4" t="s">
        <v>1741</v>
      </c>
      <c r="C3252" s="1" t="s">
        <v>2685</v>
      </c>
      <c r="D3252" s="4" t="s">
        <v>2686</v>
      </c>
      <c r="E3252" s="1" t="s">
        <v>2690</v>
      </c>
      <c r="F3252" s="1" t="s">
        <v>377</v>
      </c>
      <c r="G3252" s="4" t="s">
        <v>6</v>
      </c>
      <c r="H3252" s="3"/>
      <c r="I3252" s="3"/>
      <c r="J3252" s="3"/>
      <c r="K3252" s="3"/>
      <c r="L3252" s="3"/>
      <c r="M3252" s="3"/>
      <c r="N3252" s="3"/>
      <c r="O3252" s="3"/>
      <c r="P3252" s="3"/>
      <c r="Q3252" s="3"/>
    </row>
    <row r="3253" s="1" customFormat="1" spans="1:17">
      <c r="A3253" s="4">
        <v>81270</v>
      </c>
      <c r="B3253" s="4" t="s">
        <v>1741</v>
      </c>
      <c r="C3253" s="1" t="s">
        <v>2685</v>
      </c>
      <c r="D3253" s="4" t="s">
        <v>2686</v>
      </c>
      <c r="E3253" s="1" t="s">
        <v>2690</v>
      </c>
      <c r="F3253" s="1" t="s">
        <v>378</v>
      </c>
      <c r="G3253" s="4" t="s">
        <v>6</v>
      </c>
      <c r="H3253" s="3"/>
      <c r="I3253" s="3"/>
      <c r="J3253" s="3"/>
      <c r="K3253" s="3"/>
      <c r="L3253" s="3"/>
      <c r="M3253" s="3"/>
      <c r="N3253" s="3"/>
      <c r="O3253" s="3"/>
      <c r="P3253" s="3"/>
      <c r="Q3253" s="3"/>
    </row>
    <row r="3254" s="1" customFormat="1" spans="1:17">
      <c r="A3254" s="4">
        <v>81280</v>
      </c>
      <c r="B3254" s="4" t="s">
        <v>1741</v>
      </c>
      <c r="C3254" s="1" t="s">
        <v>2685</v>
      </c>
      <c r="D3254" s="4" t="s">
        <v>2686</v>
      </c>
      <c r="E3254" s="1" t="s">
        <v>2690</v>
      </c>
      <c r="F3254" s="1" t="s">
        <v>379</v>
      </c>
      <c r="G3254" s="4" t="s">
        <v>6</v>
      </c>
      <c r="H3254" s="3"/>
      <c r="I3254" s="3"/>
      <c r="J3254" s="3"/>
      <c r="K3254" s="3"/>
      <c r="L3254" s="3"/>
      <c r="M3254" s="3"/>
      <c r="N3254" s="3"/>
      <c r="O3254" s="3"/>
      <c r="P3254" s="3"/>
      <c r="Q3254" s="3"/>
    </row>
    <row r="3255" s="1" customFormat="1" spans="1:17">
      <c r="A3255" s="4">
        <v>81290</v>
      </c>
      <c r="B3255" s="4" t="s">
        <v>1741</v>
      </c>
      <c r="C3255" s="1" t="s">
        <v>2685</v>
      </c>
      <c r="D3255" s="4" t="s">
        <v>2686</v>
      </c>
      <c r="E3255" s="1" t="s">
        <v>2690</v>
      </c>
      <c r="F3255" s="1" t="s">
        <v>1759</v>
      </c>
      <c r="G3255" s="4" t="s">
        <v>6</v>
      </c>
      <c r="H3255" s="3"/>
      <c r="I3255" s="3"/>
      <c r="J3255" s="3"/>
      <c r="K3255" s="3"/>
      <c r="L3255" s="3"/>
      <c r="M3255" s="3"/>
      <c r="N3255" s="3"/>
      <c r="O3255" s="3"/>
      <c r="P3255" s="3"/>
      <c r="Q3255" s="3"/>
    </row>
    <row r="3256" s="1" customFormat="1" spans="1:17">
      <c r="A3256" s="4">
        <v>81300</v>
      </c>
      <c r="B3256" s="4" t="s">
        <v>1741</v>
      </c>
      <c r="C3256" s="1" t="s">
        <v>2685</v>
      </c>
      <c r="D3256" s="4" t="s">
        <v>2686</v>
      </c>
      <c r="E3256" s="1" t="s">
        <v>2690</v>
      </c>
      <c r="F3256" s="1" t="s">
        <v>382</v>
      </c>
      <c r="G3256" s="4" t="s">
        <v>6</v>
      </c>
      <c r="H3256" s="3"/>
      <c r="I3256" s="3"/>
      <c r="J3256" s="3"/>
      <c r="K3256" s="3"/>
      <c r="L3256" s="3"/>
      <c r="M3256" s="3"/>
      <c r="N3256" s="3"/>
      <c r="O3256" s="3"/>
      <c r="P3256" s="3"/>
      <c r="Q3256" s="3"/>
    </row>
    <row r="3257" s="1" customFormat="1" spans="1:17">
      <c r="A3257" s="4">
        <v>81310</v>
      </c>
      <c r="B3257" s="4" t="s">
        <v>1741</v>
      </c>
      <c r="C3257" s="1" t="s">
        <v>2685</v>
      </c>
      <c r="D3257" s="4" t="s">
        <v>2686</v>
      </c>
      <c r="E3257" s="1" t="s">
        <v>2690</v>
      </c>
      <c r="F3257" s="1" t="s">
        <v>383</v>
      </c>
      <c r="G3257" s="4" t="s">
        <v>6</v>
      </c>
      <c r="H3257" s="3"/>
      <c r="I3257" s="3"/>
      <c r="J3257" s="3"/>
      <c r="K3257" s="3"/>
      <c r="L3257" s="3"/>
      <c r="M3257" s="3"/>
      <c r="N3257" s="3"/>
      <c r="O3257" s="3"/>
      <c r="P3257" s="3"/>
      <c r="Q3257" s="3"/>
    </row>
    <row r="3258" s="1" customFormat="1" spans="1:17">
      <c r="A3258" s="4">
        <v>81320</v>
      </c>
      <c r="B3258" s="4" t="s">
        <v>1741</v>
      </c>
      <c r="C3258" s="1" t="s">
        <v>2685</v>
      </c>
      <c r="D3258" s="4" t="s">
        <v>2686</v>
      </c>
      <c r="E3258" s="1" t="s">
        <v>2690</v>
      </c>
      <c r="F3258" s="1" t="s">
        <v>1771</v>
      </c>
      <c r="G3258" s="4" t="s">
        <v>6</v>
      </c>
      <c r="H3258" s="3"/>
      <c r="I3258" s="3"/>
      <c r="J3258" s="3"/>
      <c r="K3258" s="3"/>
      <c r="L3258" s="3"/>
      <c r="M3258" s="3"/>
      <c r="N3258" s="3"/>
      <c r="O3258" s="3"/>
      <c r="P3258" s="3"/>
      <c r="Q3258" s="3"/>
    </row>
    <row r="3259" s="1" customFormat="1" spans="1:17">
      <c r="A3259" s="4">
        <v>81330</v>
      </c>
      <c r="B3259" s="4" t="s">
        <v>1741</v>
      </c>
      <c r="C3259" s="1" t="s">
        <v>2685</v>
      </c>
      <c r="D3259" s="4" t="s">
        <v>2686</v>
      </c>
      <c r="E3259" s="1" t="s">
        <v>2690</v>
      </c>
      <c r="F3259" s="1" t="s">
        <v>1772</v>
      </c>
      <c r="G3259" s="4" t="s">
        <v>6</v>
      </c>
      <c r="H3259" s="3"/>
      <c r="I3259" s="3"/>
      <c r="J3259" s="3"/>
      <c r="K3259" s="3"/>
      <c r="L3259" s="3"/>
      <c r="M3259" s="3"/>
      <c r="N3259" s="3"/>
      <c r="O3259" s="3"/>
      <c r="P3259" s="3"/>
      <c r="Q3259" s="3"/>
    </row>
    <row r="3260" s="1" customFormat="1" spans="1:17">
      <c r="A3260" s="4">
        <v>81340</v>
      </c>
      <c r="B3260" s="4" t="s">
        <v>1741</v>
      </c>
      <c r="C3260" s="1" t="s">
        <v>2685</v>
      </c>
      <c r="D3260" s="4" t="s">
        <v>2686</v>
      </c>
      <c r="E3260" s="1" t="s">
        <v>2690</v>
      </c>
      <c r="F3260" s="1" t="s">
        <v>1773</v>
      </c>
      <c r="G3260" s="4" t="s">
        <v>6</v>
      </c>
      <c r="H3260" s="3"/>
      <c r="I3260" s="3"/>
      <c r="J3260" s="3"/>
      <c r="K3260" s="3"/>
      <c r="L3260" s="3"/>
      <c r="M3260" s="3"/>
      <c r="N3260" s="3"/>
      <c r="O3260" s="3"/>
      <c r="P3260" s="3"/>
      <c r="Q3260" s="3"/>
    </row>
    <row r="3261" s="1" customFormat="1" spans="1:17">
      <c r="A3261" s="4">
        <v>81350</v>
      </c>
      <c r="B3261" s="4" t="s">
        <v>1741</v>
      </c>
      <c r="C3261" s="1" t="s">
        <v>2685</v>
      </c>
      <c r="D3261" s="4" t="s">
        <v>2686</v>
      </c>
      <c r="E3261" s="1" t="s">
        <v>2690</v>
      </c>
      <c r="F3261" s="1" t="s">
        <v>1774</v>
      </c>
      <c r="G3261" s="4" t="s">
        <v>6</v>
      </c>
      <c r="H3261" s="3"/>
      <c r="I3261" s="3"/>
      <c r="J3261" s="3"/>
      <c r="K3261" s="3"/>
      <c r="L3261" s="3"/>
      <c r="M3261" s="3"/>
      <c r="N3261" s="3"/>
      <c r="O3261" s="3"/>
      <c r="P3261" s="3"/>
      <c r="Q3261" s="3"/>
    </row>
    <row r="3262" s="1" customFormat="1" spans="1:17">
      <c r="A3262" s="4">
        <v>81360</v>
      </c>
      <c r="B3262" s="4" t="s">
        <v>1741</v>
      </c>
      <c r="C3262" s="1" t="s">
        <v>2685</v>
      </c>
      <c r="D3262" s="4" t="s">
        <v>2686</v>
      </c>
      <c r="E3262" s="1" t="s">
        <v>2690</v>
      </c>
      <c r="F3262" s="1" t="s">
        <v>1775</v>
      </c>
      <c r="G3262" s="4" t="s">
        <v>6</v>
      </c>
      <c r="H3262" s="3"/>
      <c r="I3262" s="3"/>
      <c r="J3262" s="3"/>
      <c r="K3262" s="3"/>
      <c r="L3262" s="3"/>
      <c r="M3262" s="3"/>
      <c r="N3262" s="3"/>
      <c r="O3262" s="3"/>
      <c r="P3262" s="3"/>
      <c r="Q3262" s="3"/>
    </row>
    <row r="3263" s="1" customFormat="1" spans="1:17">
      <c r="A3263" s="4">
        <v>81370</v>
      </c>
      <c r="B3263" s="4" t="s">
        <v>1741</v>
      </c>
      <c r="C3263" s="1" t="s">
        <v>2685</v>
      </c>
      <c r="D3263" s="4" t="s">
        <v>2686</v>
      </c>
      <c r="E3263" s="1" t="s">
        <v>2690</v>
      </c>
      <c r="F3263" s="1" t="s">
        <v>1776</v>
      </c>
      <c r="G3263" s="4" t="s">
        <v>6</v>
      </c>
      <c r="H3263" s="3"/>
      <c r="I3263" s="3"/>
      <c r="J3263" s="3"/>
      <c r="K3263" s="3"/>
      <c r="L3263" s="3"/>
      <c r="M3263" s="3"/>
      <c r="N3263" s="3"/>
      <c r="O3263" s="3"/>
      <c r="P3263" s="3"/>
      <c r="Q3263" s="3"/>
    </row>
    <row r="3264" s="1" customFormat="1" spans="1:17">
      <c r="A3264" s="4">
        <v>81380</v>
      </c>
      <c r="B3264" s="4" t="s">
        <v>1741</v>
      </c>
      <c r="C3264" s="1" t="s">
        <v>2685</v>
      </c>
      <c r="D3264" s="4" t="s">
        <v>2686</v>
      </c>
      <c r="E3264" s="1" t="s">
        <v>2690</v>
      </c>
      <c r="F3264" s="1" t="s">
        <v>1777</v>
      </c>
      <c r="G3264" s="4" t="s">
        <v>6</v>
      </c>
      <c r="H3264" s="3"/>
      <c r="I3264" s="3"/>
      <c r="J3264" s="3"/>
      <c r="K3264" s="3"/>
      <c r="L3264" s="3"/>
      <c r="M3264" s="3"/>
      <c r="N3264" s="3"/>
      <c r="O3264" s="3"/>
      <c r="P3264" s="3"/>
      <c r="Q3264" s="3"/>
    </row>
    <row r="3265" s="1" customFormat="1" spans="1:17">
      <c r="A3265" s="4">
        <v>81390</v>
      </c>
      <c r="B3265" s="4" t="s">
        <v>1741</v>
      </c>
      <c r="C3265" s="1" t="s">
        <v>2685</v>
      </c>
      <c r="D3265" s="4" t="s">
        <v>2686</v>
      </c>
      <c r="E3265" s="1" t="s">
        <v>2690</v>
      </c>
      <c r="F3265" s="1" t="s">
        <v>2691</v>
      </c>
      <c r="G3265" s="4" t="s">
        <v>6</v>
      </c>
      <c r="H3265" s="3"/>
      <c r="I3265" s="3"/>
      <c r="J3265" s="3"/>
      <c r="K3265" s="3"/>
      <c r="L3265" s="3"/>
      <c r="M3265" s="3"/>
      <c r="N3265" s="3"/>
      <c r="O3265" s="3"/>
      <c r="P3265" s="3"/>
      <c r="Q3265" s="3"/>
    </row>
    <row r="3266" s="1" customFormat="1" spans="1:17">
      <c r="A3266" s="4">
        <v>81400</v>
      </c>
      <c r="B3266" s="4" t="s">
        <v>1741</v>
      </c>
      <c r="C3266" s="1" t="s">
        <v>2685</v>
      </c>
      <c r="D3266" s="4" t="s">
        <v>2686</v>
      </c>
      <c r="E3266" s="1" t="s">
        <v>2690</v>
      </c>
      <c r="F3266" s="1" t="s">
        <v>2692</v>
      </c>
      <c r="G3266" s="4" t="s">
        <v>6</v>
      </c>
      <c r="H3266" s="3"/>
      <c r="I3266" s="3"/>
      <c r="J3266" s="3"/>
      <c r="K3266" s="3"/>
      <c r="L3266" s="3"/>
      <c r="M3266" s="3"/>
      <c r="N3266" s="3"/>
      <c r="O3266" s="3"/>
      <c r="P3266" s="3"/>
      <c r="Q3266" s="3"/>
    </row>
    <row r="3267" s="1" customFormat="1" spans="1:17">
      <c r="A3267" s="4">
        <v>81410</v>
      </c>
      <c r="B3267" s="4" t="s">
        <v>1741</v>
      </c>
      <c r="C3267" s="1" t="s">
        <v>2685</v>
      </c>
      <c r="D3267" s="1" t="s">
        <v>2693</v>
      </c>
      <c r="E3267" s="1" t="s">
        <v>2687</v>
      </c>
      <c r="F3267" s="1" t="s">
        <v>2687</v>
      </c>
      <c r="G3267" s="4" t="s">
        <v>6</v>
      </c>
      <c r="H3267" s="3" t="s">
        <v>2694</v>
      </c>
      <c r="I3267" s="3">
        <v>15396930.1</v>
      </c>
      <c r="J3267" s="3">
        <v>10208350.5</v>
      </c>
      <c r="K3267" s="3">
        <v>9097364.8</v>
      </c>
      <c r="L3267" s="3" t="s">
        <v>2695</v>
      </c>
      <c r="M3267" s="3">
        <v>10861314</v>
      </c>
      <c r="N3267" s="3">
        <v>8352670</v>
      </c>
      <c r="O3267" s="3">
        <v>7043801</v>
      </c>
      <c r="P3267" s="3">
        <v>5400412</v>
      </c>
      <c r="Q3267" s="3">
        <v>4471715</v>
      </c>
    </row>
    <row r="3268" s="1" customFormat="1" spans="1:17">
      <c r="A3268" s="4">
        <v>81420</v>
      </c>
      <c r="B3268" s="4" t="s">
        <v>1741</v>
      </c>
      <c r="C3268" s="1" t="s">
        <v>2685</v>
      </c>
      <c r="D3268" s="1" t="s">
        <v>2693</v>
      </c>
      <c r="E3268" s="1" t="s">
        <v>2687</v>
      </c>
      <c r="F3268" s="1" t="s">
        <v>369</v>
      </c>
      <c r="G3268" s="4" t="s">
        <v>6</v>
      </c>
      <c r="H3268" s="3" t="s">
        <v>2696</v>
      </c>
      <c r="I3268" s="3">
        <v>915983.1</v>
      </c>
      <c r="J3268" s="3">
        <v>979174.8</v>
      </c>
      <c r="K3268" s="3">
        <v>1228456.7</v>
      </c>
      <c r="L3268" s="3" t="s">
        <v>2697</v>
      </c>
      <c r="M3268" s="3">
        <v>1249898</v>
      </c>
      <c r="N3268" s="3">
        <v>1365167</v>
      </c>
      <c r="O3268" s="3">
        <v>1146879</v>
      </c>
      <c r="P3268" s="3">
        <v>796734</v>
      </c>
      <c r="Q3268" s="3">
        <v>739614</v>
      </c>
    </row>
    <row r="3269" s="1" customFormat="1" spans="1:17">
      <c r="A3269" s="4">
        <v>81430</v>
      </c>
      <c r="B3269" s="4" t="s">
        <v>1741</v>
      </c>
      <c r="C3269" s="1" t="s">
        <v>2685</v>
      </c>
      <c r="D3269" s="1" t="s">
        <v>2693</v>
      </c>
      <c r="E3269" s="1" t="s">
        <v>2687</v>
      </c>
      <c r="F3269" s="1" t="s">
        <v>372</v>
      </c>
      <c r="G3269" s="4" t="s">
        <v>6</v>
      </c>
      <c r="H3269" s="3" t="s">
        <v>2698</v>
      </c>
      <c r="I3269" s="3">
        <v>13785</v>
      </c>
      <c r="J3269" s="3">
        <v>37918.9</v>
      </c>
      <c r="K3269" s="3">
        <v>59552.2</v>
      </c>
      <c r="L3269" s="3" t="s">
        <v>2699</v>
      </c>
      <c r="M3269" s="3">
        <v>62158</v>
      </c>
      <c r="N3269" s="3">
        <v>84194</v>
      </c>
      <c r="O3269" s="3">
        <v>197406</v>
      </c>
      <c r="P3269" s="3">
        <v>164768</v>
      </c>
      <c r="Q3269" s="3">
        <v>172111</v>
      </c>
    </row>
    <row r="3270" spans="1:17">
      <c r="A3270" s="2">
        <v>81440</v>
      </c>
      <c r="B3270" s="2" t="s">
        <v>1741</v>
      </c>
      <c r="C3270" t="s">
        <v>2685</v>
      </c>
      <c r="D3270" t="s">
        <v>2693</v>
      </c>
      <c r="E3270" t="s">
        <v>2687</v>
      </c>
      <c r="F3270" t="s">
        <v>374</v>
      </c>
      <c r="G3270" s="2" t="s">
        <v>6</v>
      </c>
      <c r="H3270" s="3"/>
      <c r="I3270" s="3"/>
      <c r="J3270" s="3"/>
      <c r="K3270" s="3"/>
      <c r="L3270" s="3"/>
      <c r="M3270" s="3"/>
      <c r="N3270" s="3">
        <v>6065</v>
      </c>
      <c r="O3270" s="3">
        <v>2370</v>
      </c>
      <c r="P3270" s="3">
        <v>118783</v>
      </c>
      <c r="Q3270" s="3">
        <v>71528</v>
      </c>
    </row>
    <row r="3271" spans="1:7">
      <c r="A3271" s="2">
        <v>81450</v>
      </c>
      <c r="B3271" s="2" t="s">
        <v>1741</v>
      </c>
      <c r="C3271" t="s">
        <v>2685</v>
      </c>
      <c r="D3271" t="s">
        <v>2693</v>
      </c>
      <c r="E3271" t="s">
        <v>2687</v>
      </c>
      <c r="F3271" t="s">
        <v>1758</v>
      </c>
      <c r="G3271" s="2" t="s">
        <v>6</v>
      </c>
    </row>
    <row r="3272" spans="1:17">
      <c r="A3272" s="2">
        <v>81460</v>
      </c>
      <c r="B3272" s="2" t="s">
        <v>1741</v>
      </c>
      <c r="C3272" t="s">
        <v>2685</v>
      </c>
      <c r="D3272" t="s">
        <v>2693</v>
      </c>
      <c r="E3272" t="s">
        <v>2687</v>
      </c>
      <c r="F3272" t="s">
        <v>377</v>
      </c>
      <c r="G3272" s="2" t="s">
        <v>6</v>
      </c>
      <c r="H3272" s="3" t="s">
        <v>2700</v>
      </c>
      <c r="I3272" s="3">
        <v>6530245.9</v>
      </c>
      <c r="J3272" s="3">
        <v>5026386.3</v>
      </c>
      <c r="K3272" s="3">
        <v>4481946.5</v>
      </c>
      <c r="L3272" s="3" t="s">
        <v>2701</v>
      </c>
      <c r="M3272" s="3">
        <v>4410442</v>
      </c>
      <c r="N3272" s="3">
        <v>3292702</v>
      </c>
      <c r="O3272" s="3">
        <v>3035394</v>
      </c>
      <c r="P3272" s="3">
        <v>1889178</v>
      </c>
      <c r="Q3272" s="3">
        <v>1429429</v>
      </c>
    </row>
    <row r="3273" spans="1:17">
      <c r="A3273" s="2">
        <v>81470</v>
      </c>
      <c r="B3273" s="2" t="s">
        <v>1741</v>
      </c>
      <c r="C3273" t="s">
        <v>2685</v>
      </c>
      <c r="D3273" t="s">
        <v>2693</v>
      </c>
      <c r="E3273" t="s">
        <v>2687</v>
      </c>
      <c r="F3273" t="s">
        <v>378</v>
      </c>
      <c r="G3273" s="2" t="s">
        <v>6</v>
      </c>
      <c r="H3273" s="3" t="s">
        <v>2702</v>
      </c>
      <c r="I3273" s="3">
        <v>229640.3</v>
      </c>
      <c r="J3273" s="3">
        <v>339247.2</v>
      </c>
      <c r="K3273" s="3">
        <v>272418.6</v>
      </c>
      <c r="L3273" s="3" t="s">
        <v>2703</v>
      </c>
      <c r="M3273" s="3">
        <v>749069</v>
      </c>
      <c r="N3273" s="3">
        <v>66920</v>
      </c>
      <c r="O3273" s="3">
        <v>91468</v>
      </c>
      <c r="P3273" s="3">
        <v>26311</v>
      </c>
      <c r="Q3273" s="3">
        <v>4290</v>
      </c>
    </row>
    <row r="3274" spans="1:17">
      <c r="A3274" s="2">
        <v>81480</v>
      </c>
      <c r="B3274" s="2" t="s">
        <v>1741</v>
      </c>
      <c r="C3274" t="s">
        <v>2685</v>
      </c>
      <c r="D3274" t="s">
        <v>2693</v>
      </c>
      <c r="E3274" t="s">
        <v>2687</v>
      </c>
      <c r="F3274" t="s">
        <v>379</v>
      </c>
      <c r="G3274" s="2" t="s">
        <v>6</v>
      </c>
      <c r="H3274" s="3" t="s">
        <v>2704</v>
      </c>
      <c r="I3274" s="3">
        <v>6302378.8</v>
      </c>
      <c r="J3274" s="3">
        <v>2793088.6</v>
      </c>
      <c r="K3274" s="3">
        <v>2406069.6</v>
      </c>
      <c r="L3274" s="3" t="s">
        <v>2705</v>
      </c>
      <c r="M3274" s="3">
        <v>3783412</v>
      </c>
      <c r="N3274" s="3">
        <v>2767395</v>
      </c>
      <c r="O3274" s="3">
        <v>1925080</v>
      </c>
      <c r="P3274" s="3">
        <v>1944062</v>
      </c>
      <c r="Q3274" s="3">
        <v>1743623</v>
      </c>
    </row>
    <row r="3275" spans="1:17">
      <c r="A3275" s="2">
        <v>81490</v>
      </c>
      <c r="B3275" s="2" t="s">
        <v>1741</v>
      </c>
      <c r="C3275" t="s">
        <v>2685</v>
      </c>
      <c r="D3275" t="s">
        <v>2693</v>
      </c>
      <c r="E3275" t="s">
        <v>2687</v>
      </c>
      <c r="F3275" t="s">
        <v>1759</v>
      </c>
      <c r="G3275" s="2" t="s">
        <v>6</v>
      </c>
      <c r="H3275" s="3" t="s">
        <v>2706</v>
      </c>
      <c r="I3275" s="3">
        <v>4788365.1</v>
      </c>
      <c r="J3275" s="3">
        <v>2038658.3</v>
      </c>
      <c r="K3275" s="3">
        <v>2093483.3</v>
      </c>
      <c r="L3275" s="3" t="s">
        <v>2707</v>
      </c>
      <c r="M3275" s="3">
        <v>105907</v>
      </c>
      <c r="N3275" s="3">
        <v>299565</v>
      </c>
      <c r="O3275" s="3">
        <v>107012</v>
      </c>
      <c r="P3275" s="3">
        <v>90743</v>
      </c>
      <c r="Q3275" s="3">
        <v>96163</v>
      </c>
    </row>
    <row r="3276" spans="1:17">
      <c r="A3276" s="2">
        <v>81500</v>
      </c>
      <c r="B3276" s="2" t="s">
        <v>1741</v>
      </c>
      <c r="C3276" t="s">
        <v>2685</v>
      </c>
      <c r="D3276" t="s">
        <v>2693</v>
      </c>
      <c r="E3276" t="s">
        <v>2687</v>
      </c>
      <c r="F3276" t="s">
        <v>382</v>
      </c>
      <c r="G3276" s="2" t="s">
        <v>6</v>
      </c>
      <c r="H3276" s="3" t="s">
        <v>2708</v>
      </c>
      <c r="I3276" s="3">
        <v>1028296</v>
      </c>
      <c r="J3276" s="3">
        <v>653418.7</v>
      </c>
      <c r="K3276" s="3">
        <v>334431.9</v>
      </c>
      <c r="L3276" s="3" t="s">
        <v>2709</v>
      </c>
      <c r="M3276" s="3">
        <v>354125</v>
      </c>
      <c r="N3276" s="3">
        <v>383423</v>
      </c>
      <c r="O3276" s="3">
        <v>492432</v>
      </c>
      <c r="P3276" s="3">
        <v>366712</v>
      </c>
      <c r="Q3276" s="3">
        <v>211935</v>
      </c>
    </row>
    <row r="3277" spans="1:17">
      <c r="A3277" s="2">
        <v>81510</v>
      </c>
      <c r="B3277" s="2" t="s">
        <v>1741</v>
      </c>
      <c r="C3277" t="s">
        <v>2685</v>
      </c>
      <c r="D3277" t="s">
        <v>2693</v>
      </c>
      <c r="E3277" t="s">
        <v>2687</v>
      </c>
      <c r="F3277" t="s">
        <v>383</v>
      </c>
      <c r="G3277" s="2" t="s">
        <v>6</v>
      </c>
      <c r="H3277" s="3" t="s">
        <v>2710</v>
      </c>
      <c r="I3277" s="3">
        <v>308354.6</v>
      </c>
      <c r="J3277" s="3">
        <v>308999</v>
      </c>
      <c r="K3277" s="3">
        <v>262120.9</v>
      </c>
      <c r="L3277" s="3" t="s">
        <v>2711</v>
      </c>
      <c r="M3277" s="3">
        <v>146303</v>
      </c>
      <c r="N3277" s="3">
        <v>87240</v>
      </c>
      <c r="O3277" s="3">
        <v>45761</v>
      </c>
      <c r="P3277" s="3">
        <v>3121</v>
      </c>
      <c r="Q3277" s="3">
        <v>3022</v>
      </c>
    </row>
    <row r="3278" spans="1:17">
      <c r="A3278" s="2">
        <v>81520</v>
      </c>
      <c r="B3278" s="2" t="s">
        <v>1741</v>
      </c>
      <c r="C3278" t="s">
        <v>2685</v>
      </c>
      <c r="D3278" t="s">
        <v>2693</v>
      </c>
      <c r="E3278" t="s">
        <v>2687</v>
      </c>
      <c r="F3278" t="s">
        <v>1761</v>
      </c>
      <c r="G3278" s="2" t="s">
        <v>6</v>
      </c>
      <c r="H3278" s="3" t="s">
        <v>2712</v>
      </c>
      <c r="I3278" s="3">
        <v>708317.7</v>
      </c>
      <c r="J3278" s="3">
        <v>747471.5</v>
      </c>
      <c r="K3278" s="3">
        <v>827190.9</v>
      </c>
      <c r="L3278" s="3" t="s">
        <v>2713</v>
      </c>
      <c r="M3278" s="3">
        <v>777636</v>
      </c>
      <c r="N3278" s="3">
        <v>701443</v>
      </c>
      <c r="O3278" s="3">
        <v>531361</v>
      </c>
      <c r="P3278" s="3">
        <v>394056</v>
      </c>
      <c r="Q3278" s="3">
        <v>267757</v>
      </c>
    </row>
    <row r="3279" spans="1:17">
      <c r="A3279" s="2">
        <v>81530</v>
      </c>
      <c r="B3279" s="2" t="s">
        <v>1741</v>
      </c>
      <c r="C3279" t="s">
        <v>2685</v>
      </c>
      <c r="D3279" t="s">
        <v>2693</v>
      </c>
      <c r="E3279" t="s">
        <v>2687</v>
      </c>
      <c r="F3279" t="s">
        <v>1762</v>
      </c>
      <c r="G3279" s="2" t="s">
        <v>6</v>
      </c>
      <c r="H3279" s="3" t="s">
        <v>2714</v>
      </c>
      <c r="I3279" s="3">
        <v>1493562.4</v>
      </c>
      <c r="J3279" s="3">
        <v>1171813</v>
      </c>
      <c r="K3279" s="3">
        <v>1046787.7</v>
      </c>
      <c r="L3279" s="3" t="s">
        <v>2715</v>
      </c>
      <c r="M3279" s="3">
        <v>1053184</v>
      </c>
      <c r="N3279" s="3">
        <v>669480</v>
      </c>
      <c r="O3279" s="3">
        <v>626755</v>
      </c>
      <c r="P3279" s="3">
        <v>584863</v>
      </c>
      <c r="Q3279" s="3">
        <v>549012</v>
      </c>
    </row>
    <row r="3280" spans="1:17">
      <c r="A3280" s="2">
        <v>81540</v>
      </c>
      <c r="B3280" s="2" t="s">
        <v>1741</v>
      </c>
      <c r="C3280" t="s">
        <v>2685</v>
      </c>
      <c r="D3280" t="s">
        <v>2693</v>
      </c>
      <c r="E3280" t="s">
        <v>2687</v>
      </c>
      <c r="F3280" t="s">
        <v>2688</v>
      </c>
      <c r="G3280" s="2" t="s">
        <v>6</v>
      </c>
      <c r="H3280" s="3" t="s">
        <v>2716</v>
      </c>
      <c r="I3280" s="3">
        <v>240591.6</v>
      </c>
      <c r="J3280" s="3">
        <v>301326.4</v>
      </c>
      <c r="K3280" s="3">
        <v>210109.7</v>
      </c>
      <c r="L3280" s="3" t="s">
        <v>2717</v>
      </c>
      <c r="M3280" s="3">
        <v>146463</v>
      </c>
      <c r="N3280" s="3">
        <v>109845</v>
      </c>
      <c r="O3280" s="3">
        <v>220017</v>
      </c>
      <c r="P3280" s="3">
        <v>19685</v>
      </c>
      <c r="Q3280" s="3">
        <v>29515</v>
      </c>
    </row>
    <row r="3281" spans="1:17">
      <c r="A3281" s="2">
        <v>81550</v>
      </c>
      <c r="B3281" s="2" t="s">
        <v>1741</v>
      </c>
      <c r="C3281" t="s">
        <v>2685</v>
      </c>
      <c r="D3281" t="s">
        <v>2693</v>
      </c>
      <c r="E3281" t="s">
        <v>2687</v>
      </c>
      <c r="F3281" t="s">
        <v>1764</v>
      </c>
      <c r="G3281" s="2" t="s">
        <v>6</v>
      </c>
      <c r="H3281" s="3" t="s">
        <v>2718</v>
      </c>
      <c r="I3281" s="3">
        <v>116733.7</v>
      </c>
      <c r="J3281" s="3">
        <v>111806.6</v>
      </c>
      <c r="K3281" s="3">
        <v>63521.8</v>
      </c>
      <c r="L3281" s="3" t="s">
        <v>2719</v>
      </c>
      <c r="M3281" s="3">
        <v>45449</v>
      </c>
      <c r="N3281" s="3">
        <v>31365</v>
      </c>
      <c r="O3281" s="3">
        <v>26328</v>
      </c>
      <c r="P3281" s="3">
        <v>21138</v>
      </c>
      <c r="Q3281" s="3">
        <v>6592</v>
      </c>
    </row>
    <row r="3282" spans="1:17">
      <c r="A3282" s="2">
        <v>81560</v>
      </c>
      <c r="B3282" s="2" t="s">
        <v>1741</v>
      </c>
      <c r="C3282" t="s">
        <v>2685</v>
      </c>
      <c r="D3282" t="s">
        <v>2693</v>
      </c>
      <c r="E3282" t="s">
        <v>2687</v>
      </c>
      <c r="F3282" t="s">
        <v>1765</v>
      </c>
      <c r="G3282" s="2" t="s">
        <v>6</v>
      </c>
      <c r="H3282" s="3" t="s">
        <v>2720</v>
      </c>
      <c r="I3282" s="3">
        <v>4134556.8</v>
      </c>
      <c r="J3282" s="3">
        <v>3197563.8</v>
      </c>
      <c r="K3282" s="3">
        <v>2837424.7</v>
      </c>
      <c r="L3282" s="3" t="s">
        <v>2721</v>
      </c>
      <c r="M3282" s="3">
        <v>2139045</v>
      </c>
      <c r="N3282" s="3">
        <v>1690922</v>
      </c>
      <c r="O3282" s="3">
        <v>1404186</v>
      </c>
      <c r="P3282" s="3">
        <v>1006985</v>
      </c>
      <c r="Q3282" s="3">
        <v>690635</v>
      </c>
    </row>
    <row r="3283" spans="1:17">
      <c r="A3283" s="2">
        <v>81570</v>
      </c>
      <c r="B3283" s="2" t="s">
        <v>1741</v>
      </c>
      <c r="C3283" t="s">
        <v>2685</v>
      </c>
      <c r="D3283" t="s">
        <v>2693</v>
      </c>
      <c r="E3283" t="s">
        <v>2687</v>
      </c>
      <c r="F3283" t="s">
        <v>1766</v>
      </c>
      <c r="G3283" s="2" t="s">
        <v>6</v>
      </c>
      <c r="H3283" s="3" t="s">
        <v>2722</v>
      </c>
      <c r="I3283" s="3">
        <v>7331514.7</v>
      </c>
      <c r="J3283" s="3">
        <v>3742194.2</v>
      </c>
      <c r="K3283" s="3">
        <v>3415955.8</v>
      </c>
      <c r="L3283" s="3" t="s">
        <v>2723</v>
      </c>
      <c r="M3283" s="3">
        <v>6004297</v>
      </c>
      <c r="N3283" s="3">
        <v>4295632</v>
      </c>
      <c r="O3283" s="3">
        <v>3286407</v>
      </c>
      <c r="P3283" s="3">
        <v>1968313</v>
      </c>
      <c r="Q3283" s="3">
        <v>1383505</v>
      </c>
    </row>
    <row r="3284" spans="1:17">
      <c r="A3284" s="2">
        <v>81580</v>
      </c>
      <c r="B3284" s="2" t="s">
        <v>1741</v>
      </c>
      <c r="C3284" t="s">
        <v>2685</v>
      </c>
      <c r="D3284" t="s">
        <v>2693</v>
      </c>
      <c r="E3284" t="s">
        <v>2687</v>
      </c>
      <c r="F3284" t="s">
        <v>1767</v>
      </c>
      <c r="G3284" s="2" t="s">
        <v>6</v>
      </c>
      <c r="H3284" s="3" t="s">
        <v>2724</v>
      </c>
      <c r="I3284" s="3">
        <v>618293.4</v>
      </c>
      <c r="J3284" s="3">
        <v>621268.9</v>
      </c>
      <c r="K3284" s="3">
        <v>436096.9</v>
      </c>
      <c r="L3284" s="3" t="s">
        <v>2725</v>
      </c>
      <c r="M3284" s="3">
        <v>360251</v>
      </c>
      <c r="N3284" s="3">
        <v>327790</v>
      </c>
      <c r="O3284" s="3">
        <v>234375</v>
      </c>
      <c r="P3284" s="3">
        <v>399982</v>
      </c>
      <c r="Q3284" s="3">
        <v>338705</v>
      </c>
    </row>
    <row r="3285" spans="1:17">
      <c r="A3285" s="2">
        <v>81590</v>
      </c>
      <c r="B3285" s="2" t="s">
        <v>1741</v>
      </c>
      <c r="C3285" t="s">
        <v>2685</v>
      </c>
      <c r="D3285" t="s">
        <v>2693</v>
      </c>
      <c r="E3285" t="s">
        <v>2687</v>
      </c>
      <c r="F3285" t="s">
        <v>1768</v>
      </c>
      <c r="G3285" s="2" t="s">
        <v>6</v>
      </c>
      <c r="H3285" s="3" t="s">
        <v>2726</v>
      </c>
      <c r="I3285" s="3">
        <v>67713.5</v>
      </c>
      <c r="J3285" s="3">
        <v>64244.1</v>
      </c>
      <c r="K3285" s="3">
        <v>43419.3</v>
      </c>
      <c r="L3285" s="3" t="s">
        <v>2727</v>
      </c>
      <c r="M3285" s="3">
        <v>33287</v>
      </c>
      <c r="N3285" s="3">
        <v>29743</v>
      </c>
      <c r="O3285" s="3">
        <v>18088</v>
      </c>
      <c r="P3285" s="3">
        <v>18464</v>
      </c>
      <c r="Q3285" s="3">
        <v>20801</v>
      </c>
    </row>
    <row r="3286" spans="1:17">
      <c r="A3286" s="2">
        <v>81600</v>
      </c>
      <c r="B3286" s="2" t="s">
        <v>1741</v>
      </c>
      <c r="C3286" t="s">
        <v>2685</v>
      </c>
      <c r="D3286" t="s">
        <v>2693</v>
      </c>
      <c r="E3286" t="s">
        <v>2687</v>
      </c>
      <c r="F3286" t="s">
        <v>2689</v>
      </c>
      <c r="G3286" s="2" t="s">
        <v>6</v>
      </c>
      <c r="H3286" s="3" t="s">
        <v>2728</v>
      </c>
      <c r="I3286" s="3">
        <v>685646.3</v>
      </c>
      <c r="J3286" s="3">
        <v>250662</v>
      </c>
      <c r="K3286" s="3">
        <v>216858</v>
      </c>
      <c r="L3286" s="3" t="s">
        <v>2729</v>
      </c>
      <c r="M3286" s="3">
        <v>301704</v>
      </c>
      <c r="N3286" s="3">
        <v>496453</v>
      </c>
      <c r="O3286" s="3">
        <v>696284</v>
      </c>
      <c r="P3286" s="3">
        <v>234338</v>
      </c>
      <c r="Q3286" s="3">
        <v>39297</v>
      </c>
    </row>
    <row r="3287" spans="1:17">
      <c r="A3287" s="2">
        <v>81610</v>
      </c>
      <c r="B3287" s="2" t="s">
        <v>1741</v>
      </c>
      <c r="C3287" t="s">
        <v>2685</v>
      </c>
      <c r="D3287" t="s">
        <v>2693</v>
      </c>
      <c r="E3287" t="s">
        <v>2690</v>
      </c>
      <c r="F3287" t="s">
        <v>2690</v>
      </c>
      <c r="G3287" s="2" t="s">
        <v>6</v>
      </c>
      <c r="H3287" s="3" t="s">
        <v>2730</v>
      </c>
      <c r="I3287" s="3">
        <v>3892204.1</v>
      </c>
      <c r="J3287" s="3">
        <v>3905258.7</v>
      </c>
      <c r="K3287" s="3">
        <v>3383639.1</v>
      </c>
      <c r="L3287" s="3" t="s">
        <v>2731</v>
      </c>
      <c r="M3287" s="3">
        <v>2229071</v>
      </c>
      <c r="N3287" s="3">
        <v>1767073</v>
      </c>
      <c r="O3287" s="3">
        <v>1474326</v>
      </c>
      <c r="P3287" s="3">
        <v>1271807</v>
      </c>
      <c r="Q3287" s="3">
        <v>1009477</v>
      </c>
    </row>
    <row r="3288" spans="1:17">
      <c r="A3288" s="2">
        <v>81620</v>
      </c>
      <c r="B3288" s="2" t="s">
        <v>1741</v>
      </c>
      <c r="C3288" t="s">
        <v>2685</v>
      </c>
      <c r="D3288" t="s">
        <v>2693</v>
      </c>
      <c r="E3288" t="s">
        <v>2690</v>
      </c>
      <c r="F3288" t="s">
        <v>369</v>
      </c>
      <c r="G3288" s="2" t="s">
        <v>6</v>
      </c>
      <c r="H3288" s="3"/>
      <c r="I3288" s="3">
        <v>3289</v>
      </c>
      <c r="J3288" s="3">
        <v>2614.2</v>
      </c>
      <c r="K3288" s="3">
        <v>22467.2</v>
      </c>
      <c r="L3288" s="3" t="s">
        <v>2732</v>
      </c>
      <c r="M3288" s="3">
        <v>25244</v>
      </c>
      <c r="N3288" s="3">
        <v>35154</v>
      </c>
      <c r="O3288" s="3">
        <v>23824</v>
      </c>
      <c r="P3288" s="3">
        <v>24184</v>
      </c>
      <c r="Q3288" s="3">
        <v>25732</v>
      </c>
    </row>
    <row r="3289" spans="1:17">
      <c r="A3289" s="2">
        <v>81630</v>
      </c>
      <c r="B3289" s="2" t="s">
        <v>1741</v>
      </c>
      <c r="C3289" t="s">
        <v>2685</v>
      </c>
      <c r="D3289" t="s">
        <v>2693</v>
      </c>
      <c r="E3289" t="s">
        <v>2690</v>
      </c>
      <c r="F3289" t="s">
        <v>372</v>
      </c>
      <c r="G3289" s="2" t="s">
        <v>6</v>
      </c>
      <c r="H3289" s="3" t="s">
        <v>2733</v>
      </c>
      <c r="I3289" s="3">
        <v>3874.1</v>
      </c>
      <c r="J3289" s="3">
        <v>47320</v>
      </c>
      <c r="K3289" s="3">
        <v>41501.4</v>
      </c>
      <c r="L3289" s="3" t="s">
        <v>2734</v>
      </c>
      <c r="M3289" s="3">
        <v>54152</v>
      </c>
      <c r="N3289" s="3">
        <v>53122</v>
      </c>
      <c r="O3289" s="3">
        <v>41070</v>
      </c>
      <c r="P3289" s="3">
        <v>73009</v>
      </c>
      <c r="Q3289" s="3">
        <v>19863</v>
      </c>
    </row>
    <row r="3290" spans="1:15">
      <c r="A3290" s="2">
        <v>81640</v>
      </c>
      <c r="B3290" s="2" t="s">
        <v>1741</v>
      </c>
      <c r="C3290" t="s">
        <v>2685</v>
      </c>
      <c r="D3290" t="s">
        <v>2693</v>
      </c>
      <c r="E3290" t="s">
        <v>2690</v>
      </c>
      <c r="F3290" t="s">
        <v>374</v>
      </c>
      <c r="G3290" s="2" t="s">
        <v>6</v>
      </c>
      <c r="H3290" s="3"/>
      <c r="I3290" s="3"/>
      <c r="J3290" s="3"/>
      <c r="K3290" s="3"/>
      <c r="L3290" s="3"/>
      <c r="M3290" s="3"/>
      <c r="N3290" s="3">
        <v>9041</v>
      </c>
      <c r="O3290" s="3">
        <v>8989</v>
      </c>
    </row>
    <row r="3291" spans="1:12">
      <c r="A3291" s="2">
        <v>81650</v>
      </c>
      <c r="B3291" s="2" t="s">
        <v>1741</v>
      </c>
      <c r="C3291" t="s">
        <v>2685</v>
      </c>
      <c r="D3291" t="s">
        <v>2693</v>
      </c>
      <c r="E3291" t="s">
        <v>2690</v>
      </c>
      <c r="F3291" t="s">
        <v>1758</v>
      </c>
      <c r="G3291" s="2" t="s">
        <v>6</v>
      </c>
      <c r="H3291" s="3"/>
      <c r="I3291" s="3"/>
      <c r="J3291" s="3"/>
      <c r="K3291" s="3"/>
      <c r="L3291" s="3" t="s">
        <v>2735</v>
      </c>
    </row>
    <row r="3292" spans="1:17">
      <c r="A3292" s="2">
        <v>81660</v>
      </c>
      <c r="B3292" s="2" t="s">
        <v>1741</v>
      </c>
      <c r="C3292" t="s">
        <v>2685</v>
      </c>
      <c r="D3292" t="s">
        <v>2693</v>
      </c>
      <c r="E3292" t="s">
        <v>2690</v>
      </c>
      <c r="F3292" t="s">
        <v>377</v>
      </c>
      <c r="G3292" s="2" t="s">
        <v>6</v>
      </c>
      <c r="H3292" s="3" t="s">
        <v>2736</v>
      </c>
      <c r="I3292" s="3">
        <v>1475895.4</v>
      </c>
      <c r="J3292" s="3">
        <v>1381688.1</v>
      </c>
      <c r="K3292" s="3">
        <v>1202667.2</v>
      </c>
      <c r="L3292" s="3" t="s">
        <v>2737</v>
      </c>
      <c r="M3292" s="3">
        <v>926994</v>
      </c>
      <c r="N3292" s="3">
        <v>555422</v>
      </c>
      <c r="O3292" s="3">
        <v>530920</v>
      </c>
      <c r="P3292" s="3">
        <v>464837</v>
      </c>
      <c r="Q3292" s="3">
        <v>372149</v>
      </c>
    </row>
    <row r="3293" spans="1:17">
      <c r="A3293" s="2">
        <v>81670</v>
      </c>
      <c r="B3293" s="2" t="s">
        <v>1741</v>
      </c>
      <c r="C3293" t="s">
        <v>2685</v>
      </c>
      <c r="D3293" t="s">
        <v>2693</v>
      </c>
      <c r="E3293" t="s">
        <v>2690</v>
      </c>
      <c r="F3293" t="s">
        <v>378</v>
      </c>
      <c r="G3293" s="2" t="s">
        <v>6</v>
      </c>
      <c r="H3293" s="3" t="s">
        <v>2738</v>
      </c>
      <c r="I3293" s="3">
        <v>825335</v>
      </c>
      <c r="J3293" s="3">
        <v>809365.8</v>
      </c>
      <c r="K3293" s="3">
        <v>768778.8</v>
      </c>
      <c r="L3293" s="3" t="s">
        <v>2739</v>
      </c>
      <c r="M3293" s="3">
        <v>295887</v>
      </c>
      <c r="N3293" s="3">
        <v>255314</v>
      </c>
      <c r="O3293" s="3">
        <v>295202</v>
      </c>
      <c r="P3293" s="3">
        <v>252448</v>
      </c>
      <c r="Q3293" s="3">
        <v>205739</v>
      </c>
    </row>
    <row r="3294" spans="1:17">
      <c r="A3294" s="2">
        <v>81680</v>
      </c>
      <c r="B3294" s="2" t="s">
        <v>1741</v>
      </c>
      <c r="C3294" t="s">
        <v>2685</v>
      </c>
      <c r="D3294" t="s">
        <v>2693</v>
      </c>
      <c r="E3294" t="s">
        <v>2690</v>
      </c>
      <c r="F3294" t="s">
        <v>379</v>
      </c>
      <c r="G3294" s="2" t="s">
        <v>6</v>
      </c>
      <c r="H3294" s="3" t="s">
        <v>2740</v>
      </c>
      <c r="I3294" s="3">
        <v>1397271.2</v>
      </c>
      <c r="J3294" s="3">
        <v>1507204.9</v>
      </c>
      <c r="K3294" s="3">
        <v>1200829</v>
      </c>
      <c r="L3294" s="3" t="s">
        <v>2735</v>
      </c>
      <c r="M3294" s="3">
        <v>834957</v>
      </c>
      <c r="N3294" s="3">
        <v>727469</v>
      </c>
      <c r="O3294" s="3">
        <v>491742</v>
      </c>
      <c r="P3294" s="3">
        <v>391166</v>
      </c>
      <c r="Q3294" s="3">
        <v>335743</v>
      </c>
    </row>
    <row r="3295" spans="1:17">
      <c r="A3295" s="2">
        <v>81690</v>
      </c>
      <c r="B3295" s="2" t="s">
        <v>1741</v>
      </c>
      <c r="C3295" t="s">
        <v>2685</v>
      </c>
      <c r="D3295" t="s">
        <v>2693</v>
      </c>
      <c r="E3295" t="s">
        <v>2690</v>
      </c>
      <c r="F3295" t="s">
        <v>1759</v>
      </c>
      <c r="G3295" s="2" t="s">
        <v>6</v>
      </c>
      <c r="H3295" s="3" t="s">
        <v>2741</v>
      </c>
      <c r="I3295" s="3">
        <v>827257</v>
      </c>
      <c r="J3295" s="3">
        <v>867756.1</v>
      </c>
      <c r="K3295" s="3">
        <v>775423.4</v>
      </c>
      <c r="L3295" s="3" t="s">
        <v>2742</v>
      </c>
      <c r="M3295" s="3">
        <v>2866</v>
      </c>
      <c r="N3295" s="3">
        <v>37658</v>
      </c>
      <c r="O3295" s="3">
        <v>2728</v>
      </c>
      <c r="P3295" s="3">
        <v>3953</v>
      </c>
      <c r="Q3295" s="3">
        <v>5949</v>
      </c>
    </row>
    <row r="3296" spans="1:17">
      <c r="A3296" s="2">
        <v>81700</v>
      </c>
      <c r="B3296" s="2" t="s">
        <v>1741</v>
      </c>
      <c r="C3296" t="s">
        <v>2685</v>
      </c>
      <c r="D3296" t="s">
        <v>2693</v>
      </c>
      <c r="E3296" t="s">
        <v>2690</v>
      </c>
      <c r="F3296" t="s">
        <v>382</v>
      </c>
      <c r="G3296" s="2" t="s">
        <v>6</v>
      </c>
      <c r="H3296" s="3" t="s">
        <v>2743</v>
      </c>
      <c r="I3296" s="3">
        <v>67939.2</v>
      </c>
      <c r="J3296" s="3">
        <v>64405.4</v>
      </c>
      <c r="K3296" s="3">
        <v>62510.1</v>
      </c>
      <c r="L3296" s="3" t="s">
        <v>2744</v>
      </c>
      <c r="M3296" s="3">
        <v>40180</v>
      </c>
      <c r="N3296" s="3">
        <v>37047</v>
      </c>
      <c r="O3296" s="3">
        <v>22047</v>
      </c>
      <c r="P3296" s="3">
        <v>18309</v>
      </c>
      <c r="Q3296" s="3">
        <v>5082</v>
      </c>
    </row>
    <row r="3297" spans="1:17">
      <c r="A3297" s="2">
        <v>81710</v>
      </c>
      <c r="B3297" s="2" t="s">
        <v>1741</v>
      </c>
      <c r="C3297" t="s">
        <v>2685</v>
      </c>
      <c r="D3297" t="s">
        <v>2693</v>
      </c>
      <c r="E3297" t="s">
        <v>2690</v>
      </c>
      <c r="F3297" t="s">
        <v>383</v>
      </c>
      <c r="G3297" s="2" t="s">
        <v>6</v>
      </c>
      <c r="H3297" s="3" t="s">
        <v>2745</v>
      </c>
      <c r="I3297" s="3">
        <v>90761.8</v>
      </c>
      <c r="J3297" s="3">
        <v>70099.8</v>
      </c>
      <c r="K3297" s="3">
        <v>68346.5</v>
      </c>
      <c r="L3297" s="3" t="s">
        <v>2746</v>
      </c>
      <c r="M3297" s="3">
        <v>48792</v>
      </c>
      <c r="N3297" s="3">
        <v>56846</v>
      </c>
      <c r="O3297" s="3">
        <v>57806</v>
      </c>
      <c r="P3297" s="3">
        <v>43901</v>
      </c>
      <c r="Q3297" s="3">
        <v>39220</v>
      </c>
    </row>
    <row r="3298" spans="1:17">
      <c r="A3298" s="2">
        <v>81720</v>
      </c>
      <c r="B3298" s="2" t="s">
        <v>1741</v>
      </c>
      <c r="C3298" t="s">
        <v>2685</v>
      </c>
      <c r="D3298" t="s">
        <v>2693</v>
      </c>
      <c r="E3298" t="s">
        <v>2690</v>
      </c>
      <c r="F3298" t="s">
        <v>1771</v>
      </c>
      <c r="G3298" s="2" t="s">
        <v>6</v>
      </c>
      <c r="H3298" s="3" t="s">
        <v>2747</v>
      </c>
      <c r="I3298" s="3">
        <v>675585.1</v>
      </c>
      <c r="J3298" s="3">
        <v>689602.9</v>
      </c>
      <c r="K3298" s="3">
        <v>688424.5</v>
      </c>
      <c r="L3298" s="3" t="s">
        <v>2748</v>
      </c>
      <c r="M3298" s="3">
        <v>694008</v>
      </c>
      <c r="N3298" s="3">
        <v>659828</v>
      </c>
      <c r="O3298" s="3">
        <v>553426</v>
      </c>
      <c r="P3298" s="3">
        <v>496062</v>
      </c>
      <c r="Q3298" s="3">
        <v>375688</v>
      </c>
    </row>
    <row r="3299" spans="1:17">
      <c r="A3299" s="2">
        <v>81730</v>
      </c>
      <c r="B3299" s="2" t="s">
        <v>1741</v>
      </c>
      <c r="C3299" t="s">
        <v>2685</v>
      </c>
      <c r="D3299" t="s">
        <v>2693</v>
      </c>
      <c r="E3299" t="s">
        <v>2690</v>
      </c>
      <c r="F3299" t="s">
        <v>1772</v>
      </c>
      <c r="G3299" s="2" t="s">
        <v>6</v>
      </c>
      <c r="H3299" s="3" t="s">
        <v>2749</v>
      </c>
      <c r="I3299" s="3">
        <v>191501.2</v>
      </c>
      <c r="J3299" s="3">
        <v>147596.6</v>
      </c>
      <c r="K3299" s="3">
        <v>141029.6</v>
      </c>
      <c r="L3299" s="3" t="s">
        <v>2750</v>
      </c>
      <c r="M3299" s="3">
        <v>66438</v>
      </c>
      <c r="N3299" s="3">
        <v>51571</v>
      </c>
      <c r="O3299" s="3">
        <v>46553</v>
      </c>
      <c r="P3299" s="3">
        <v>38428</v>
      </c>
      <c r="Q3299" s="3">
        <v>52127</v>
      </c>
    </row>
    <row r="3300" spans="1:17">
      <c r="A3300" s="2">
        <v>81740</v>
      </c>
      <c r="B3300" s="2" t="s">
        <v>1741</v>
      </c>
      <c r="C3300" t="s">
        <v>2685</v>
      </c>
      <c r="D3300" t="s">
        <v>2693</v>
      </c>
      <c r="E3300" t="s">
        <v>2690</v>
      </c>
      <c r="F3300" t="s">
        <v>1773</v>
      </c>
      <c r="G3300" s="2" t="s">
        <v>6</v>
      </c>
      <c r="H3300" s="3" t="s">
        <v>2751</v>
      </c>
      <c r="I3300" s="3">
        <v>30553</v>
      </c>
      <c r="J3300" s="3">
        <v>23581.2</v>
      </c>
      <c r="K3300" s="3">
        <v>12924.4</v>
      </c>
      <c r="L3300" s="3" t="s">
        <v>2752</v>
      </c>
      <c r="M3300" s="3">
        <v>6865</v>
      </c>
      <c r="N3300" s="3">
        <v>11830</v>
      </c>
      <c r="O3300" s="3">
        <v>13581</v>
      </c>
      <c r="P3300" s="3">
        <v>8165</v>
      </c>
      <c r="Q3300" s="3">
        <v>17807</v>
      </c>
    </row>
    <row r="3301" spans="1:17">
      <c r="A3301" s="2">
        <v>81750</v>
      </c>
      <c r="B3301" s="2" t="s">
        <v>1741</v>
      </c>
      <c r="C3301" t="s">
        <v>2685</v>
      </c>
      <c r="D3301" t="s">
        <v>2693</v>
      </c>
      <c r="E3301" t="s">
        <v>2690</v>
      </c>
      <c r="F3301" t="s">
        <v>1774</v>
      </c>
      <c r="G3301" s="2" t="s">
        <v>6</v>
      </c>
      <c r="H3301" s="3" t="s">
        <v>2753</v>
      </c>
      <c r="I3301" s="3">
        <v>111687.8</v>
      </c>
      <c r="J3301" s="3">
        <v>103402.4</v>
      </c>
      <c r="K3301" s="3">
        <v>89710</v>
      </c>
      <c r="L3301" s="3" t="s">
        <v>2754</v>
      </c>
      <c r="M3301" s="3">
        <v>60332</v>
      </c>
      <c r="N3301" s="3">
        <v>56502</v>
      </c>
      <c r="O3301" s="3">
        <v>53041</v>
      </c>
      <c r="P3301" s="3">
        <v>51190</v>
      </c>
      <c r="Q3301" s="3">
        <v>46814</v>
      </c>
    </row>
    <row r="3302" spans="1:17">
      <c r="A3302" s="2">
        <v>81760</v>
      </c>
      <c r="B3302" s="2" t="s">
        <v>1741</v>
      </c>
      <c r="C3302" t="s">
        <v>2685</v>
      </c>
      <c r="D3302" t="s">
        <v>2693</v>
      </c>
      <c r="E3302" t="s">
        <v>2690</v>
      </c>
      <c r="F3302" t="s">
        <v>1775</v>
      </c>
      <c r="G3302" s="2" t="s">
        <v>6</v>
      </c>
      <c r="H3302" s="3" t="s">
        <v>2755</v>
      </c>
      <c r="I3302" s="3">
        <v>93313.3</v>
      </c>
      <c r="J3302" s="3">
        <v>346181.9</v>
      </c>
      <c r="K3302" s="3">
        <v>289528.5</v>
      </c>
      <c r="L3302" s="3" t="s">
        <v>2756</v>
      </c>
      <c r="M3302" s="3">
        <v>183293</v>
      </c>
      <c r="N3302" s="3">
        <v>128659</v>
      </c>
      <c r="O3302" s="3">
        <v>104813</v>
      </c>
      <c r="P3302" s="3">
        <v>102857</v>
      </c>
      <c r="Q3302" s="3">
        <v>90019</v>
      </c>
    </row>
    <row r="3303" spans="1:17">
      <c r="A3303" s="2">
        <v>81770</v>
      </c>
      <c r="B3303" s="2" t="s">
        <v>1741</v>
      </c>
      <c r="C3303" t="s">
        <v>2685</v>
      </c>
      <c r="D3303" t="s">
        <v>2693</v>
      </c>
      <c r="E3303" t="s">
        <v>2690</v>
      </c>
      <c r="F3303" t="s">
        <v>1776</v>
      </c>
      <c r="G3303" s="2" t="s">
        <v>6</v>
      </c>
      <c r="H3303" s="3" t="s">
        <v>2757</v>
      </c>
      <c r="I3303" s="3">
        <v>2416883.9</v>
      </c>
      <c r="J3303" s="3">
        <v>2194802.5</v>
      </c>
      <c r="K3303" s="3">
        <v>1883360.9</v>
      </c>
      <c r="L3303" s="3" t="s">
        <v>2758</v>
      </c>
      <c r="M3303" s="3">
        <v>1018197</v>
      </c>
      <c r="N3303" s="3">
        <v>690066</v>
      </c>
      <c r="O3303" s="3">
        <v>527543</v>
      </c>
      <c r="P3303" s="3">
        <v>418286</v>
      </c>
      <c r="Q3303" s="3">
        <v>313096</v>
      </c>
    </row>
    <row r="3304" spans="1:17">
      <c r="A3304" s="2">
        <v>81780</v>
      </c>
      <c r="B3304" s="2" t="s">
        <v>1741</v>
      </c>
      <c r="C3304" t="s">
        <v>2685</v>
      </c>
      <c r="D3304" t="s">
        <v>2693</v>
      </c>
      <c r="E3304" t="s">
        <v>2690</v>
      </c>
      <c r="F3304" t="s">
        <v>1777</v>
      </c>
      <c r="G3304" s="2" t="s">
        <v>6</v>
      </c>
      <c r="H3304" s="3" t="s">
        <v>2759</v>
      </c>
      <c r="I3304" s="3">
        <v>234029.7</v>
      </c>
      <c r="J3304" s="3">
        <v>267554.3</v>
      </c>
      <c r="K3304" s="3">
        <v>192440.9</v>
      </c>
      <c r="L3304" s="3" t="s">
        <v>2760</v>
      </c>
      <c r="M3304" s="3">
        <v>145845</v>
      </c>
      <c r="N3304" s="3">
        <v>128037</v>
      </c>
      <c r="O3304" s="3">
        <v>139966</v>
      </c>
      <c r="P3304" s="3">
        <v>120812</v>
      </c>
      <c r="Q3304" s="3">
        <v>81510</v>
      </c>
    </row>
    <row r="3305" spans="1:17">
      <c r="A3305" s="2">
        <v>81790</v>
      </c>
      <c r="B3305" s="2" t="s">
        <v>1741</v>
      </c>
      <c r="C3305" t="s">
        <v>2685</v>
      </c>
      <c r="D3305" t="s">
        <v>2693</v>
      </c>
      <c r="E3305" t="s">
        <v>2690</v>
      </c>
      <c r="F3305" t="s">
        <v>2691</v>
      </c>
      <c r="G3305" s="2" t="s">
        <v>6</v>
      </c>
      <c r="H3305" s="3" t="s">
        <v>2761</v>
      </c>
      <c r="I3305" s="3">
        <v>43894.5</v>
      </c>
      <c r="J3305" s="3">
        <v>33968.5</v>
      </c>
      <c r="K3305" s="3">
        <v>21815.4</v>
      </c>
      <c r="L3305" s="3" t="s">
        <v>2762</v>
      </c>
      <c r="M3305" s="3">
        <v>8314</v>
      </c>
      <c r="N3305" s="3">
        <v>10713</v>
      </c>
      <c r="O3305" s="3">
        <v>5265</v>
      </c>
      <c r="P3305" s="3">
        <v>5504</v>
      </c>
      <c r="Q3305" s="3">
        <v>9118</v>
      </c>
    </row>
    <row r="3306" spans="1:17">
      <c r="A3306" s="2">
        <v>81800</v>
      </c>
      <c r="B3306" s="2" t="s">
        <v>1741</v>
      </c>
      <c r="C3306" t="s">
        <v>2685</v>
      </c>
      <c r="D3306" t="s">
        <v>2693</v>
      </c>
      <c r="E3306" t="s">
        <v>2690</v>
      </c>
      <c r="F3306" t="s">
        <v>2692</v>
      </c>
      <c r="G3306" s="2" t="s">
        <v>6</v>
      </c>
      <c r="H3306" s="3" t="s">
        <v>2763</v>
      </c>
      <c r="I3306" s="3">
        <v>94755.6</v>
      </c>
      <c r="J3306" s="3">
        <v>98568.4</v>
      </c>
      <c r="K3306" s="3">
        <v>64404.9</v>
      </c>
      <c r="L3306" s="3" t="s">
        <v>2764</v>
      </c>
      <c r="M3306" s="3">
        <v>45779</v>
      </c>
      <c r="N3306" s="3">
        <v>29866</v>
      </c>
      <c r="O3306" s="3">
        <v>30139</v>
      </c>
      <c r="P3306" s="3">
        <v>30504</v>
      </c>
      <c r="Q3306" s="3">
        <v>23298</v>
      </c>
    </row>
    <row r="3307" spans="1:17">
      <c r="A3307" s="2">
        <v>81810</v>
      </c>
      <c r="B3307" s="2" t="s">
        <v>1741</v>
      </c>
      <c r="C3307" t="s">
        <v>2685</v>
      </c>
      <c r="D3307" t="s">
        <v>2765</v>
      </c>
      <c r="E3307" t="s">
        <v>2687</v>
      </c>
      <c r="F3307" t="s">
        <v>2687</v>
      </c>
      <c r="G3307" s="2" t="s">
        <v>6</v>
      </c>
      <c r="H3307" s="3" t="s">
        <v>2766</v>
      </c>
      <c r="I3307" s="3">
        <v>14527305.4</v>
      </c>
      <c r="J3307" s="3">
        <v>9630292.1</v>
      </c>
      <c r="K3307" s="3">
        <v>8697024.3</v>
      </c>
      <c r="L3307" s="3" t="s">
        <v>2767</v>
      </c>
      <c r="M3307" s="3">
        <v>10316686</v>
      </c>
      <c r="N3307" s="3">
        <v>8131082</v>
      </c>
      <c r="O3307" s="3">
        <v>6895893</v>
      </c>
      <c r="P3307" s="3">
        <v>5292882</v>
      </c>
      <c r="Q3307" s="3">
        <v>4368984</v>
      </c>
    </row>
    <row r="3308" spans="1:17">
      <c r="A3308" s="2">
        <v>81820</v>
      </c>
      <c r="B3308" s="2" t="s">
        <v>1741</v>
      </c>
      <c r="C3308" t="s">
        <v>2685</v>
      </c>
      <c r="D3308" t="s">
        <v>2765</v>
      </c>
      <c r="E3308" t="s">
        <v>2687</v>
      </c>
      <c r="F3308" t="s">
        <v>369</v>
      </c>
      <c r="G3308" s="2" t="s">
        <v>6</v>
      </c>
      <c r="H3308" s="3" t="s">
        <v>2768</v>
      </c>
      <c r="I3308" s="3">
        <v>904603.6</v>
      </c>
      <c r="J3308" s="3">
        <v>961480.2</v>
      </c>
      <c r="K3308" s="3">
        <v>1220790.8</v>
      </c>
      <c r="L3308" s="3" t="s">
        <v>2769</v>
      </c>
      <c r="M3308" s="3">
        <v>1244946</v>
      </c>
      <c r="N3308" s="3">
        <v>1359600</v>
      </c>
      <c r="O3308" s="3">
        <v>1139011</v>
      </c>
      <c r="P3308" s="3">
        <v>796672</v>
      </c>
      <c r="Q3308" s="3">
        <v>736614</v>
      </c>
    </row>
    <row r="3309" spans="1:17">
      <c r="A3309" s="2">
        <v>81830</v>
      </c>
      <c r="B3309" s="2" t="s">
        <v>1741</v>
      </c>
      <c r="C3309" t="s">
        <v>2685</v>
      </c>
      <c r="D3309" t="s">
        <v>2765</v>
      </c>
      <c r="E3309" t="s">
        <v>2687</v>
      </c>
      <c r="F3309" t="s">
        <v>372</v>
      </c>
      <c r="G3309" s="2" t="s">
        <v>6</v>
      </c>
      <c r="H3309" s="3" t="s">
        <v>2698</v>
      </c>
      <c r="I3309" s="3">
        <v>13785</v>
      </c>
      <c r="J3309" s="3">
        <v>33525.6</v>
      </c>
      <c r="K3309" s="3">
        <v>59552.2</v>
      </c>
      <c r="L3309" s="3" t="s">
        <v>2699</v>
      </c>
      <c r="M3309" s="3">
        <v>62158</v>
      </c>
      <c r="N3309" s="3">
        <v>84194</v>
      </c>
      <c r="O3309" s="3">
        <v>197406</v>
      </c>
      <c r="P3309" s="3">
        <v>164768</v>
      </c>
      <c r="Q3309" s="3">
        <v>172111</v>
      </c>
    </row>
    <row r="3310" spans="1:17">
      <c r="A3310" s="2">
        <v>81840</v>
      </c>
      <c r="B3310" s="2" t="s">
        <v>1741</v>
      </c>
      <c r="C3310" t="s">
        <v>2685</v>
      </c>
      <c r="D3310" t="s">
        <v>2765</v>
      </c>
      <c r="E3310" t="s">
        <v>2687</v>
      </c>
      <c r="F3310" t="s">
        <v>374</v>
      </c>
      <c r="G3310" s="2" t="s">
        <v>6</v>
      </c>
      <c r="H3310" s="3"/>
      <c r="I3310" s="3"/>
      <c r="J3310" s="3"/>
      <c r="K3310" s="3"/>
      <c r="L3310" s="3"/>
      <c r="M3310" s="3"/>
      <c r="N3310" s="3">
        <v>5925</v>
      </c>
      <c r="O3310" s="3">
        <v>2370</v>
      </c>
      <c r="P3310" s="3">
        <v>115798</v>
      </c>
      <c r="Q3310" s="3">
        <v>68776</v>
      </c>
    </row>
    <row r="3311" spans="1:7">
      <c r="A3311" s="2">
        <v>81850</v>
      </c>
      <c r="B3311" s="2" t="s">
        <v>1741</v>
      </c>
      <c r="C3311" t="s">
        <v>2685</v>
      </c>
      <c r="D3311" t="s">
        <v>2765</v>
      </c>
      <c r="E3311" t="s">
        <v>2687</v>
      </c>
      <c r="F3311" t="s">
        <v>1758</v>
      </c>
      <c r="G3311" s="2" t="s">
        <v>6</v>
      </c>
    </row>
    <row r="3312" spans="1:17">
      <c r="A3312" s="2">
        <v>81860</v>
      </c>
      <c r="B3312" s="2" t="s">
        <v>1741</v>
      </c>
      <c r="C3312" t="s">
        <v>2685</v>
      </c>
      <c r="D3312" t="s">
        <v>2765</v>
      </c>
      <c r="E3312" t="s">
        <v>2687</v>
      </c>
      <c r="F3312" t="s">
        <v>377</v>
      </c>
      <c r="G3312" s="2" t="s">
        <v>6</v>
      </c>
      <c r="H3312" s="3" t="s">
        <v>2770</v>
      </c>
      <c r="I3312" s="3">
        <v>5971566.6</v>
      </c>
      <c r="J3312" s="3">
        <v>4585338.2</v>
      </c>
      <c r="K3312" s="3">
        <v>4136230.1</v>
      </c>
      <c r="L3312" s="3" t="s">
        <v>2771</v>
      </c>
      <c r="M3312" s="3">
        <v>4169545</v>
      </c>
      <c r="N3312" s="3">
        <v>3107442</v>
      </c>
      <c r="O3312" s="3">
        <v>2910286</v>
      </c>
      <c r="P3312" s="3">
        <v>1804185</v>
      </c>
      <c r="Q3312" s="3">
        <v>1348807</v>
      </c>
    </row>
    <row r="3313" spans="1:17">
      <c r="A3313" s="2">
        <v>81870</v>
      </c>
      <c r="B3313" s="2" t="s">
        <v>1741</v>
      </c>
      <c r="C3313" t="s">
        <v>2685</v>
      </c>
      <c r="D3313" t="s">
        <v>2765</v>
      </c>
      <c r="E3313" t="s">
        <v>2687</v>
      </c>
      <c r="F3313" t="s">
        <v>378</v>
      </c>
      <c r="G3313" s="2" t="s">
        <v>6</v>
      </c>
      <c r="H3313" s="3" t="s">
        <v>2702</v>
      </c>
      <c r="I3313" s="3">
        <v>131103.9</v>
      </c>
      <c r="J3313" s="3">
        <v>339164.1</v>
      </c>
      <c r="K3313" s="3">
        <v>272418.6</v>
      </c>
      <c r="L3313" s="3" t="s">
        <v>2772</v>
      </c>
      <c r="M3313" s="3">
        <v>495895</v>
      </c>
      <c r="N3313" s="3">
        <v>64884</v>
      </c>
      <c r="O3313" s="3">
        <v>91468</v>
      </c>
      <c r="P3313" s="3">
        <v>25664</v>
      </c>
      <c r="Q3313" s="3">
        <v>4222</v>
      </c>
    </row>
    <row r="3314" spans="1:17">
      <c r="A3314" s="2">
        <v>81880</v>
      </c>
      <c r="B3314" s="2" t="s">
        <v>1741</v>
      </c>
      <c r="C3314" t="s">
        <v>2685</v>
      </c>
      <c r="D3314" t="s">
        <v>2765</v>
      </c>
      <c r="E3314" t="s">
        <v>2687</v>
      </c>
      <c r="F3314" t="s">
        <v>379</v>
      </c>
      <c r="G3314" s="2" t="s">
        <v>6</v>
      </c>
      <c r="H3314" s="3" t="s">
        <v>2773</v>
      </c>
      <c r="I3314" s="3">
        <v>6114843</v>
      </c>
      <c r="J3314" s="3">
        <v>2687907</v>
      </c>
      <c r="K3314" s="3">
        <v>2368013.9</v>
      </c>
      <c r="L3314" s="3" t="s">
        <v>2774</v>
      </c>
      <c r="M3314" s="3">
        <v>3749940</v>
      </c>
      <c r="N3314" s="3">
        <v>2745835</v>
      </c>
      <c r="O3314" s="3">
        <v>1921963</v>
      </c>
      <c r="P3314" s="3">
        <v>1931367</v>
      </c>
      <c r="Q3314" s="3">
        <v>1736868</v>
      </c>
    </row>
    <row r="3315" spans="1:17">
      <c r="A3315" s="2">
        <v>81890</v>
      </c>
      <c r="B3315" s="2" t="s">
        <v>1741</v>
      </c>
      <c r="C3315" t="s">
        <v>2685</v>
      </c>
      <c r="D3315" t="s">
        <v>2765</v>
      </c>
      <c r="E3315" t="s">
        <v>2687</v>
      </c>
      <c r="F3315" t="s">
        <v>1759</v>
      </c>
      <c r="G3315" s="2" t="s">
        <v>6</v>
      </c>
      <c r="H3315" s="3" t="s">
        <v>2775</v>
      </c>
      <c r="I3315" s="3">
        <v>61013.5</v>
      </c>
      <c r="J3315" s="3">
        <v>62150.1</v>
      </c>
      <c r="K3315" s="3">
        <v>2050893.2</v>
      </c>
      <c r="L3315" s="3" t="s">
        <v>2776</v>
      </c>
      <c r="M3315" s="3">
        <v>94140</v>
      </c>
      <c r="N3315" s="3">
        <v>292540</v>
      </c>
      <c r="O3315" s="3">
        <v>98645</v>
      </c>
      <c r="P3315" s="3">
        <v>84604</v>
      </c>
      <c r="Q3315" s="3">
        <v>86629</v>
      </c>
    </row>
    <row r="3316" spans="1:17">
      <c r="A3316" s="2">
        <v>81900</v>
      </c>
      <c r="B3316" s="2" t="s">
        <v>1741</v>
      </c>
      <c r="C3316" t="s">
        <v>2685</v>
      </c>
      <c r="D3316" t="s">
        <v>2765</v>
      </c>
      <c r="E3316" t="s">
        <v>2687</v>
      </c>
      <c r="F3316" t="s">
        <v>382</v>
      </c>
      <c r="G3316" s="2" t="s">
        <v>6</v>
      </c>
      <c r="H3316" s="3" t="s">
        <v>2708</v>
      </c>
      <c r="I3316" s="3">
        <v>1028296</v>
      </c>
      <c r="J3316" s="3">
        <v>652914.1</v>
      </c>
      <c r="K3316" s="3">
        <v>334431.9</v>
      </c>
      <c r="L3316" s="3" t="s">
        <v>2709</v>
      </c>
      <c r="M3316" s="3">
        <v>353758</v>
      </c>
      <c r="N3316" s="3">
        <v>383423</v>
      </c>
      <c r="O3316" s="3">
        <v>488984</v>
      </c>
      <c r="P3316" s="3">
        <v>366712</v>
      </c>
      <c r="Q3316" s="3">
        <v>211935</v>
      </c>
    </row>
    <row r="3317" spans="1:17">
      <c r="A3317" s="2">
        <v>81910</v>
      </c>
      <c r="B3317" s="2" t="s">
        <v>1741</v>
      </c>
      <c r="C3317" t="s">
        <v>2685</v>
      </c>
      <c r="D3317" t="s">
        <v>2765</v>
      </c>
      <c r="E3317" t="s">
        <v>2687</v>
      </c>
      <c r="F3317" t="s">
        <v>383</v>
      </c>
      <c r="G3317" s="2" t="s">
        <v>6</v>
      </c>
      <c r="H3317" s="3" t="s">
        <v>2777</v>
      </c>
      <c r="I3317" s="3">
        <v>302093.8</v>
      </c>
      <c r="J3317" s="3">
        <v>307812.8</v>
      </c>
      <c r="K3317" s="3">
        <v>262120.8</v>
      </c>
      <c r="L3317" s="3" t="s">
        <v>2711</v>
      </c>
      <c r="M3317" s="3">
        <v>146303</v>
      </c>
      <c r="N3317" s="3">
        <v>87240</v>
      </c>
      <c r="O3317" s="3">
        <v>45761</v>
      </c>
      <c r="P3317" s="3">
        <v>3113</v>
      </c>
      <c r="Q3317" s="3">
        <v>3022</v>
      </c>
    </row>
    <row r="3318" spans="1:17">
      <c r="A3318" s="2">
        <v>81920</v>
      </c>
      <c r="B3318" s="2" t="s">
        <v>1741</v>
      </c>
      <c r="C3318" t="s">
        <v>2685</v>
      </c>
      <c r="D3318" t="s">
        <v>2765</v>
      </c>
      <c r="E3318" t="s">
        <v>2687</v>
      </c>
      <c r="F3318" t="s">
        <v>1761</v>
      </c>
      <c r="G3318" s="2" t="s">
        <v>6</v>
      </c>
      <c r="H3318" s="3" t="s">
        <v>2778</v>
      </c>
      <c r="I3318" s="3">
        <v>673686.6</v>
      </c>
      <c r="J3318" s="3">
        <v>697992.5</v>
      </c>
      <c r="K3318" s="3">
        <v>795907.8</v>
      </c>
      <c r="L3318" s="3" t="s">
        <v>2779</v>
      </c>
      <c r="M3318" s="3">
        <v>769352</v>
      </c>
      <c r="N3318" s="3">
        <v>695475</v>
      </c>
      <c r="O3318" s="3">
        <v>523493</v>
      </c>
      <c r="P3318" s="3">
        <v>393994</v>
      </c>
      <c r="Q3318" s="3">
        <v>264757</v>
      </c>
    </row>
    <row r="3319" spans="1:17">
      <c r="A3319" s="2">
        <v>81930</v>
      </c>
      <c r="B3319" s="2" t="s">
        <v>1741</v>
      </c>
      <c r="C3319" t="s">
        <v>2685</v>
      </c>
      <c r="D3319" t="s">
        <v>2765</v>
      </c>
      <c r="E3319" t="s">
        <v>2687</v>
      </c>
      <c r="F3319" t="s">
        <v>1762</v>
      </c>
      <c r="G3319" s="2" t="s">
        <v>6</v>
      </c>
      <c r="H3319" s="3" t="s">
        <v>2780</v>
      </c>
      <c r="I3319" s="3">
        <v>1423106.3</v>
      </c>
      <c r="J3319" s="3">
        <v>1108853.1</v>
      </c>
      <c r="K3319" s="3">
        <v>990028.9</v>
      </c>
      <c r="L3319" s="3" t="s">
        <v>2781</v>
      </c>
      <c r="M3319" s="3">
        <v>982257</v>
      </c>
      <c r="N3319" s="3">
        <v>637991</v>
      </c>
      <c r="O3319" s="3">
        <v>595468</v>
      </c>
      <c r="P3319" s="3">
        <v>577878</v>
      </c>
      <c r="Q3319" s="3">
        <v>544129</v>
      </c>
    </row>
    <row r="3320" spans="1:17">
      <c r="A3320" s="2">
        <v>81940</v>
      </c>
      <c r="B3320" s="2" t="s">
        <v>1741</v>
      </c>
      <c r="C3320" t="s">
        <v>2685</v>
      </c>
      <c r="D3320" t="s">
        <v>2765</v>
      </c>
      <c r="E3320" t="s">
        <v>2687</v>
      </c>
      <c r="F3320" t="s">
        <v>2688</v>
      </c>
      <c r="G3320" s="2" t="s">
        <v>6</v>
      </c>
      <c r="H3320" s="3" t="s">
        <v>2782</v>
      </c>
      <c r="I3320" s="3">
        <v>230725.7</v>
      </c>
      <c r="J3320" s="3">
        <v>282449.8</v>
      </c>
      <c r="K3320" s="3">
        <v>204691.1</v>
      </c>
      <c r="L3320" s="3" t="s">
        <v>2783</v>
      </c>
      <c r="M3320" s="3">
        <v>140310</v>
      </c>
      <c r="N3320" s="3">
        <v>104144</v>
      </c>
      <c r="O3320" s="3">
        <v>216363</v>
      </c>
      <c r="P3320" s="3">
        <v>19661</v>
      </c>
      <c r="Q3320" s="3">
        <v>29515</v>
      </c>
    </row>
    <row r="3321" spans="1:17">
      <c r="A3321" s="2">
        <v>81950</v>
      </c>
      <c r="B3321" s="2" t="s">
        <v>1741</v>
      </c>
      <c r="C3321" t="s">
        <v>2685</v>
      </c>
      <c r="D3321" t="s">
        <v>2765</v>
      </c>
      <c r="E3321" t="s">
        <v>2687</v>
      </c>
      <c r="F3321" t="s">
        <v>1764</v>
      </c>
      <c r="G3321" s="2" t="s">
        <v>6</v>
      </c>
      <c r="H3321" s="3" t="s">
        <v>2784</v>
      </c>
      <c r="I3321" s="3">
        <v>105310.7</v>
      </c>
      <c r="J3321" s="3">
        <v>103570.7</v>
      </c>
      <c r="K3321" s="3">
        <v>59485.4</v>
      </c>
      <c r="L3321" s="3" t="s">
        <v>2785</v>
      </c>
      <c r="M3321" s="3">
        <v>41539</v>
      </c>
      <c r="N3321" s="3">
        <v>28007</v>
      </c>
      <c r="O3321" s="3">
        <v>26248</v>
      </c>
      <c r="P3321" s="3">
        <v>16921</v>
      </c>
      <c r="Q3321" s="3">
        <v>6052</v>
      </c>
    </row>
    <row r="3322" spans="1:17">
      <c r="A3322" s="2">
        <v>81960</v>
      </c>
      <c r="B3322" s="2" t="s">
        <v>1741</v>
      </c>
      <c r="C3322" t="s">
        <v>2685</v>
      </c>
      <c r="D3322" t="s">
        <v>2765</v>
      </c>
      <c r="E3322" t="s">
        <v>2687</v>
      </c>
      <c r="F3322" t="s">
        <v>1765</v>
      </c>
      <c r="G3322" s="2" t="s">
        <v>6</v>
      </c>
      <c r="H3322" s="3" t="s">
        <v>2786</v>
      </c>
      <c r="I3322" s="3">
        <v>3687484.6</v>
      </c>
      <c r="J3322" s="3">
        <v>2850849.6</v>
      </c>
      <c r="K3322" s="3">
        <v>2580578.8</v>
      </c>
      <c r="L3322" s="3" t="s">
        <v>2787</v>
      </c>
      <c r="M3322" s="3">
        <v>1985140</v>
      </c>
      <c r="N3322" s="3">
        <v>1570247</v>
      </c>
      <c r="O3322" s="3">
        <v>1331385</v>
      </c>
      <c r="P3322" s="3">
        <v>946119</v>
      </c>
      <c r="Q3322" s="3">
        <v>655283</v>
      </c>
    </row>
    <row r="3323" spans="1:17">
      <c r="A3323" s="2">
        <v>81970</v>
      </c>
      <c r="B3323" s="2" t="s">
        <v>1741</v>
      </c>
      <c r="C3323" t="s">
        <v>2685</v>
      </c>
      <c r="D3323" t="s">
        <v>2765</v>
      </c>
      <c r="E3323" t="s">
        <v>2687</v>
      </c>
      <c r="F3323" t="s">
        <v>1766</v>
      </c>
      <c r="G3323" s="2" t="s">
        <v>6</v>
      </c>
      <c r="H3323" s="3" t="s">
        <v>2788</v>
      </c>
      <c r="I3323" s="3">
        <v>7085426.6</v>
      </c>
      <c r="J3323" s="3">
        <v>3685378.7</v>
      </c>
      <c r="K3323" s="3">
        <v>3380361.2</v>
      </c>
      <c r="L3323" s="3" t="s">
        <v>2789</v>
      </c>
      <c r="M3323" s="3">
        <v>5705732</v>
      </c>
      <c r="N3323" s="3">
        <v>4249380</v>
      </c>
      <c r="O3323" s="3">
        <v>3258277</v>
      </c>
      <c r="P3323" s="3">
        <v>1941422</v>
      </c>
      <c r="Q3323" s="3">
        <v>1203090</v>
      </c>
    </row>
    <row r="3324" spans="1:17">
      <c r="A3324" s="2">
        <v>81980</v>
      </c>
      <c r="B3324" s="2" t="s">
        <v>1741</v>
      </c>
      <c r="C3324" t="s">
        <v>2685</v>
      </c>
      <c r="D3324" t="s">
        <v>2765</v>
      </c>
      <c r="E3324" t="s">
        <v>2687</v>
      </c>
      <c r="F3324" t="s">
        <v>1767</v>
      </c>
      <c r="G3324" s="2" t="s">
        <v>6</v>
      </c>
      <c r="H3324" s="3" t="s">
        <v>2790</v>
      </c>
      <c r="I3324" s="3">
        <v>577633</v>
      </c>
      <c r="J3324" s="3">
        <v>595493.7</v>
      </c>
      <c r="K3324" s="3">
        <v>430691</v>
      </c>
      <c r="L3324" s="3" t="s">
        <v>2791</v>
      </c>
      <c r="M3324" s="3">
        <v>357365</v>
      </c>
      <c r="N3324" s="3">
        <v>319643</v>
      </c>
      <c r="O3324" s="3">
        <v>230288</v>
      </c>
      <c r="P3324" s="3">
        <v>393789</v>
      </c>
      <c r="Q3324" s="3">
        <v>258611</v>
      </c>
    </row>
    <row r="3325" spans="1:17">
      <c r="A3325" s="2">
        <v>81990</v>
      </c>
      <c r="B3325" s="2" t="s">
        <v>1741</v>
      </c>
      <c r="C3325" t="s">
        <v>2685</v>
      </c>
      <c r="D3325" t="s">
        <v>2765</v>
      </c>
      <c r="E3325" t="s">
        <v>2687</v>
      </c>
      <c r="F3325" t="s">
        <v>1768</v>
      </c>
      <c r="G3325" s="2" t="s">
        <v>6</v>
      </c>
      <c r="H3325" s="3" t="s">
        <v>2726</v>
      </c>
      <c r="I3325" s="3">
        <v>67713.5</v>
      </c>
      <c r="J3325" s="3">
        <v>63668.9</v>
      </c>
      <c r="K3325" s="3">
        <v>43419.3</v>
      </c>
      <c r="L3325" s="3" t="s">
        <v>2727</v>
      </c>
      <c r="M3325" s="3">
        <v>33287</v>
      </c>
      <c r="N3325" s="3">
        <v>29743</v>
      </c>
      <c r="O3325" s="3">
        <v>18088</v>
      </c>
      <c r="P3325" s="3">
        <v>18464</v>
      </c>
      <c r="Q3325" s="3">
        <v>6245</v>
      </c>
    </row>
    <row r="3326" spans="1:17">
      <c r="A3326" s="2">
        <v>82000</v>
      </c>
      <c r="B3326" s="2" t="s">
        <v>1741</v>
      </c>
      <c r="C3326" t="s">
        <v>2685</v>
      </c>
      <c r="D3326" t="s">
        <v>2765</v>
      </c>
      <c r="E3326" t="s">
        <v>2687</v>
      </c>
      <c r="F3326" t="s">
        <v>2689</v>
      </c>
      <c r="G3326" s="2" t="s">
        <v>6</v>
      </c>
      <c r="H3326" s="3" t="s">
        <v>2792</v>
      </c>
      <c r="I3326" s="3">
        <v>676218.4</v>
      </c>
      <c r="J3326" s="3">
        <v>242035.1</v>
      </c>
      <c r="K3326" s="3">
        <v>211860.8</v>
      </c>
      <c r="L3326" s="3" t="s">
        <v>2793</v>
      </c>
      <c r="M3326" s="3">
        <v>301704</v>
      </c>
      <c r="N3326" s="3">
        <v>496452</v>
      </c>
      <c r="O3326" s="3">
        <v>696284</v>
      </c>
      <c r="P3326" s="3">
        <v>229809</v>
      </c>
      <c r="Q3326" s="3">
        <v>39297</v>
      </c>
    </row>
    <row r="3327" spans="1:17">
      <c r="A3327" s="2">
        <v>82010</v>
      </c>
      <c r="B3327" s="2" t="s">
        <v>1741</v>
      </c>
      <c r="C3327" t="s">
        <v>2685</v>
      </c>
      <c r="D3327" t="s">
        <v>2765</v>
      </c>
      <c r="E3327" t="s">
        <v>2690</v>
      </c>
      <c r="F3327" t="s">
        <v>2690</v>
      </c>
      <c r="G3327" s="2" t="s">
        <v>6</v>
      </c>
      <c r="H3327" s="3" t="s">
        <v>2794</v>
      </c>
      <c r="I3327" s="3">
        <v>313634.8</v>
      </c>
      <c r="J3327" s="3">
        <v>352294.9</v>
      </c>
      <c r="K3327" s="3">
        <v>328798.9</v>
      </c>
      <c r="L3327" s="3" t="s">
        <v>2795</v>
      </c>
      <c r="M3327" s="3">
        <v>248895</v>
      </c>
      <c r="N3327" s="3">
        <v>164196</v>
      </c>
      <c r="O3327" s="3">
        <v>86768</v>
      </c>
      <c r="P3327" s="3">
        <v>121501</v>
      </c>
      <c r="Q3327" s="3">
        <v>52796</v>
      </c>
    </row>
    <row r="3328" spans="1:17">
      <c r="A3328" s="2">
        <v>82020</v>
      </c>
      <c r="B3328" s="2" t="s">
        <v>1741</v>
      </c>
      <c r="C3328" t="s">
        <v>2685</v>
      </c>
      <c r="D3328" t="s">
        <v>2765</v>
      </c>
      <c r="E3328" t="s">
        <v>2690</v>
      </c>
      <c r="F3328" t="s">
        <v>369</v>
      </c>
      <c r="G3328" s="2" t="s">
        <v>6</v>
      </c>
      <c r="H3328" s="3"/>
      <c r="I3328" s="3"/>
      <c r="J3328" s="3"/>
      <c r="K3328" s="3">
        <v>7665.9</v>
      </c>
      <c r="L3328" s="3"/>
      <c r="M3328" s="3"/>
      <c r="N3328" s="3"/>
      <c r="O3328" s="3"/>
      <c r="P3328" s="3">
        <v>2</v>
      </c>
      <c r="Q3328" s="3">
        <v>648</v>
      </c>
    </row>
    <row r="3329" spans="1:17">
      <c r="A3329" s="2">
        <v>82030</v>
      </c>
      <c r="B3329" s="2" t="s">
        <v>1741</v>
      </c>
      <c r="C3329" t="s">
        <v>2685</v>
      </c>
      <c r="D3329" t="s">
        <v>2765</v>
      </c>
      <c r="E3329" t="s">
        <v>2690</v>
      </c>
      <c r="F3329" t="s">
        <v>372</v>
      </c>
      <c r="G3329" s="2" t="s">
        <v>6</v>
      </c>
      <c r="H3329" s="3"/>
      <c r="I3329" s="3"/>
      <c r="J3329" s="3"/>
      <c r="K3329" s="3"/>
      <c r="L3329" s="3" t="s">
        <v>2796</v>
      </c>
      <c r="M3329" s="3">
        <v>21092</v>
      </c>
      <c r="N3329" s="3">
        <v>23184</v>
      </c>
      <c r="O3329" s="3">
        <v>15980</v>
      </c>
      <c r="P3329" s="3">
        <v>19979</v>
      </c>
      <c r="Q3329" s="3">
        <v>3716</v>
      </c>
    </row>
    <row r="3330" spans="1:15">
      <c r="A3330" s="2">
        <v>82040</v>
      </c>
      <c r="B3330" s="2" t="s">
        <v>1741</v>
      </c>
      <c r="C3330" t="s">
        <v>2685</v>
      </c>
      <c r="D3330" t="s">
        <v>2765</v>
      </c>
      <c r="E3330" t="s">
        <v>2690</v>
      </c>
      <c r="F3330" t="s">
        <v>374</v>
      </c>
      <c r="G3330" s="2" t="s">
        <v>6</v>
      </c>
      <c r="H3330" s="3"/>
      <c r="I3330" s="3"/>
      <c r="J3330" s="3"/>
      <c r="K3330" s="3"/>
      <c r="L3330" s="3"/>
      <c r="M3330" s="3"/>
      <c r="N3330" s="3"/>
      <c r="O3330" s="3">
        <v>236</v>
      </c>
    </row>
    <row r="3331" spans="1:7">
      <c r="A3331" s="2">
        <v>82050</v>
      </c>
      <c r="B3331" s="2" t="s">
        <v>1741</v>
      </c>
      <c r="C3331" t="s">
        <v>2685</v>
      </c>
      <c r="D3331" t="s">
        <v>2765</v>
      </c>
      <c r="E3331" t="s">
        <v>2690</v>
      </c>
      <c r="F3331" t="s">
        <v>1758</v>
      </c>
      <c r="G3331" s="2" t="s">
        <v>6</v>
      </c>
    </row>
    <row r="3332" spans="1:17">
      <c r="A3332" s="2">
        <v>82060</v>
      </c>
      <c r="B3332" s="2" t="s">
        <v>1741</v>
      </c>
      <c r="C3332" t="s">
        <v>2685</v>
      </c>
      <c r="D3332" t="s">
        <v>2765</v>
      </c>
      <c r="E3332" t="s">
        <v>2690</v>
      </c>
      <c r="F3332" t="s">
        <v>377</v>
      </c>
      <c r="G3332" s="2" t="s">
        <v>6</v>
      </c>
      <c r="H3332" s="3" t="s">
        <v>2797</v>
      </c>
      <c r="I3332" s="3">
        <v>120062.6</v>
      </c>
      <c r="J3332" s="3">
        <v>120677.5</v>
      </c>
      <c r="K3332" s="3">
        <v>345716.4</v>
      </c>
      <c r="L3332" s="3" t="s">
        <v>2798</v>
      </c>
      <c r="M3332" s="3">
        <v>149697</v>
      </c>
      <c r="N3332" s="3">
        <v>38528</v>
      </c>
      <c r="O3332" s="3">
        <v>18808</v>
      </c>
      <c r="P3332" s="3">
        <v>21028</v>
      </c>
      <c r="Q3332" s="3">
        <v>23506</v>
      </c>
    </row>
    <row r="3333" spans="1:17">
      <c r="A3333" s="2">
        <v>82070</v>
      </c>
      <c r="B3333" s="2" t="s">
        <v>1741</v>
      </c>
      <c r="C3333" t="s">
        <v>2685</v>
      </c>
      <c r="D3333" t="s">
        <v>2765</v>
      </c>
      <c r="E3333" t="s">
        <v>2690</v>
      </c>
      <c r="F3333" t="s">
        <v>378</v>
      </c>
      <c r="G3333" s="2" t="s">
        <v>6</v>
      </c>
      <c r="H3333" s="3" t="s">
        <v>2799</v>
      </c>
      <c r="I3333" s="3">
        <v>104548.4</v>
      </c>
      <c r="J3333" s="3">
        <v>101799.6</v>
      </c>
      <c r="K3333" s="3"/>
      <c r="L3333" s="3" t="s">
        <v>2800</v>
      </c>
      <c r="M3333" s="3">
        <v>9687</v>
      </c>
      <c r="N3333" s="3">
        <v>13459</v>
      </c>
      <c r="O3333" s="3">
        <v>12205</v>
      </c>
      <c r="P3333" s="3">
        <v>27091</v>
      </c>
      <c r="Q3333" s="3">
        <v>11044</v>
      </c>
    </row>
    <row r="3334" spans="1:17">
      <c r="A3334" s="2">
        <v>82080</v>
      </c>
      <c r="B3334" s="2" t="s">
        <v>1741</v>
      </c>
      <c r="C3334" t="s">
        <v>2685</v>
      </c>
      <c r="D3334" t="s">
        <v>2765</v>
      </c>
      <c r="E3334" t="s">
        <v>2690</v>
      </c>
      <c r="F3334" t="s">
        <v>379</v>
      </c>
      <c r="G3334" s="2" t="s">
        <v>6</v>
      </c>
      <c r="H3334" s="3" t="s">
        <v>2801</v>
      </c>
      <c r="I3334" s="3">
        <v>87136.7</v>
      </c>
      <c r="J3334" s="3">
        <v>122707.1</v>
      </c>
      <c r="K3334" s="3">
        <v>38055.7</v>
      </c>
      <c r="L3334" s="3" t="s">
        <v>2802</v>
      </c>
      <c r="M3334" s="3">
        <v>67756</v>
      </c>
      <c r="N3334" s="3">
        <v>82954</v>
      </c>
      <c r="O3334" s="3">
        <v>38234</v>
      </c>
      <c r="P3334" s="3">
        <v>52644</v>
      </c>
      <c r="Q3334" s="3">
        <v>13012</v>
      </c>
    </row>
    <row r="3335" spans="1:14">
      <c r="A3335" s="2">
        <v>82090</v>
      </c>
      <c r="B3335" s="2" t="s">
        <v>1741</v>
      </c>
      <c r="C3335" t="s">
        <v>2685</v>
      </c>
      <c r="D3335" t="s">
        <v>2765</v>
      </c>
      <c r="E3335" t="s">
        <v>2690</v>
      </c>
      <c r="F3335" t="s">
        <v>1759</v>
      </c>
      <c r="G3335" s="2" t="s">
        <v>6</v>
      </c>
      <c r="H3335" s="3" t="s">
        <v>2803</v>
      </c>
      <c r="I3335" s="3">
        <v>1652.2</v>
      </c>
      <c r="J3335" s="3">
        <v>7110.7</v>
      </c>
      <c r="K3335" s="3">
        <v>42590.1</v>
      </c>
      <c r="L3335" s="3" t="s">
        <v>2804</v>
      </c>
      <c r="M3335" s="3">
        <v>663</v>
      </c>
      <c r="N3335" s="3">
        <v>4760</v>
      </c>
    </row>
    <row r="3336" spans="1:14">
      <c r="A3336" s="2">
        <v>82100</v>
      </c>
      <c r="B3336" s="2" t="s">
        <v>1741</v>
      </c>
      <c r="C3336" t="s">
        <v>2685</v>
      </c>
      <c r="D3336" t="s">
        <v>2765</v>
      </c>
      <c r="E3336" t="s">
        <v>2690</v>
      </c>
      <c r="F3336" t="s">
        <v>382</v>
      </c>
      <c r="G3336" s="2" t="s">
        <v>6</v>
      </c>
      <c r="H3336" s="3" t="s">
        <v>2805</v>
      </c>
      <c r="I3336" s="3">
        <v>154.5</v>
      </c>
      <c r="J3336" s="3"/>
      <c r="K3336" s="3"/>
      <c r="L3336" s="3"/>
      <c r="M3336" s="3"/>
      <c r="N3336" s="3">
        <v>1312</v>
      </c>
    </row>
    <row r="3337" spans="1:17">
      <c r="A3337" s="2">
        <v>82110</v>
      </c>
      <c r="B3337" s="2" t="s">
        <v>1741</v>
      </c>
      <c r="C3337" t="s">
        <v>2685</v>
      </c>
      <c r="D3337" t="s">
        <v>2765</v>
      </c>
      <c r="E3337" t="s">
        <v>2690</v>
      </c>
      <c r="F3337" t="s">
        <v>383</v>
      </c>
      <c r="G3337" s="2" t="s">
        <v>6</v>
      </c>
      <c r="H3337" s="3" t="s">
        <v>2806</v>
      </c>
      <c r="I3337" s="3">
        <v>80.4</v>
      </c>
      <c r="J3337" s="3"/>
      <c r="K3337" s="3">
        <v>0.1</v>
      </c>
      <c r="L3337" s="3"/>
      <c r="M3337" s="3"/>
      <c r="N3337" s="3"/>
      <c r="O3337" s="3">
        <v>1306</v>
      </c>
      <c r="P3337" s="3">
        <v>758</v>
      </c>
      <c r="Q3337" s="3">
        <v>870</v>
      </c>
    </row>
    <row r="3338" spans="1:17">
      <c r="A3338" s="2">
        <v>82120</v>
      </c>
      <c r="B3338" s="2" t="s">
        <v>1741</v>
      </c>
      <c r="C3338" t="s">
        <v>2685</v>
      </c>
      <c r="D3338" t="s">
        <v>2765</v>
      </c>
      <c r="E3338" t="s">
        <v>2690</v>
      </c>
      <c r="F3338" t="s">
        <v>1771</v>
      </c>
      <c r="G3338" s="2" t="s">
        <v>6</v>
      </c>
      <c r="H3338" s="3" t="s">
        <v>2807</v>
      </c>
      <c r="I3338" s="3">
        <v>1698.4</v>
      </c>
      <c r="J3338" s="3">
        <v>4318.9</v>
      </c>
      <c r="K3338" s="3">
        <v>1150.1</v>
      </c>
      <c r="L3338" s="3" t="s">
        <v>2808</v>
      </c>
      <c r="M3338" s="3">
        <v>24174</v>
      </c>
      <c r="N3338" s="3">
        <v>30659</v>
      </c>
      <c r="O3338" s="3">
        <v>15980</v>
      </c>
      <c r="P3338" s="3">
        <v>23146</v>
      </c>
      <c r="Q3338" s="3">
        <v>980</v>
      </c>
    </row>
    <row r="3339" spans="1:17">
      <c r="A3339" s="2">
        <v>82130</v>
      </c>
      <c r="B3339" s="2" t="s">
        <v>1741</v>
      </c>
      <c r="C3339" t="s">
        <v>2685</v>
      </c>
      <c r="D3339" t="s">
        <v>2765</v>
      </c>
      <c r="E3339" t="s">
        <v>2690</v>
      </c>
      <c r="F3339" t="s">
        <v>1772</v>
      </c>
      <c r="G3339" s="2" t="s">
        <v>6</v>
      </c>
      <c r="H3339" s="3" t="s">
        <v>2809</v>
      </c>
      <c r="I3339" s="3">
        <v>32545.7</v>
      </c>
      <c r="J3339" s="3">
        <v>22165.6</v>
      </c>
      <c r="K3339" s="3">
        <v>13693.1</v>
      </c>
      <c r="L3339" s="3" t="s">
        <v>2810</v>
      </c>
      <c r="M3339" s="3">
        <v>1249</v>
      </c>
      <c r="N3339" s="3">
        <v>1241</v>
      </c>
      <c r="O3339" s="3">
        <v>4419</v>
      </c>
      <c r="P3339" s="3">
        <v>6331</v>
      </c>
      <c r="Q3339" s="3">
        <v>1688</v>
      </c>
    </row>
    <row r="3340" spans="1:17">
      <c r="A3340" s="2">
        <v>82140</v>
      </c>
      <c r="B3340" s="2" t="s">
        <v>1741</v>
      </c>
      <c r="C3340" t="s">
        <v>2685</v>
      </c>
      <c r="D3340" t="s">
        <v>2765</v>
      </c>
      <c r="E3340" t="s">
        <v>2690</v>
      </c>
      <c r="F3340" t="s">
        <v>1773</v>
      </c>
      <c r="G3340" s="2" t="s">
        <v>6</v>
      </c>
      <c r="H3340" s="3" t="s">
        <v>2811</v>
      </c>
      <c r="I3340" s="3">
        <v>80.7</v>
      </c>
      <c r="J3340" s="3">
        <v>3030.2</v>
      </c>
      <c r="K3340" s="3">
        <v>2036.3</v>
      </c>
      <c r="L3340" s="3"/>
      <c r="M3340" s="3">
        <v>304</v>
      </c>
      <c r="N3340" s="3"/>
      <c r="O3340" s="3">
        <v>144</v>
      </c>
      <c r="P3340" s="3">
        <v>266</v>
      </c>
      <c r="Q3340" s="3">
        <v>178</v>
      </c>
    </row>
    <row r="3341" spans="1:17">
      <c r="A3341" s="2">
        <v>82150</v>
      </c>
      <c r="B3341" s="2" t="s">
        <v>1741</v>
      </c>
      <c r="C3341" t="s">
        <v>2685</v>
      </c>
      <c r="D3341" t="s">
        <v>2765</v>
      </c>
      <c r="E3341" t="s">
        <v>2690</v>
      </c>
      <c r="F3341" t="s">
        <v>1774</v>
      </c>
      <c r="G3341" s="2" t="s">
        <v>6</v>
      </c>
      <c r="H3341" s="3" t="s">
        <v>2277</v>
      </c>
      <c r="I3341" s="3">
        <v>6145.4</v>
      </c>
      <c r="J3341" s="3">
        <v>2790.4</v>
      </c>
      <c r="K3341" s="3">
        <v>557.2</v>
      </c>
      <c r="L3341" s="3" t="s">
        <v>2370</v>
      </c>
      <c r="M3341" s="3">
        <v>1114</v>
      </c>
      <c r="N3341" s="3">
        <v>3276</v>
      </c>
      <c r="O3341" s="3">
        <v>359</v>
      </c>
      <c r="P3341" s="3">
        <v>935</v>
      </c>
      <c r="Q3341" s="3">
        <v>697</v>
      </c>
    </row>
    <row r="3342" spans="1:17">
      <c r="A3342" s="2">
        <v>82160</v>
      </c>
      <c r="B3342" s="2" t="s">
        <v>1741</v>
      </c>
      <c r="C3342" t="s">
        <v>2685</v>
      </c>
      <c r="D3342" t="s">
        <v>2765</v>
      </c>
      <c r="E3342" t="s">
        <v>2690</v>
      </c>
      <c r="F3342" t="s">
        <v>1775</v>
      </c>
      <c r="G3342" s="2" t="s">
        <v>6</v>
      </c>
      <c r="H3342" s="3" t="s">
        <v>2812</v>
      </c>
      <c r="I3342" s="3">
        <v>20700.5</v>
      </c>
      <c r="J3342" s="3">
        <v>74500.7</v>
      </c>
      <c r="K3342" s="3">
        <v>41165.8</v>
      </c>
      <c r="L3342" s="3" t="s">
        <v>2813</v>
      </c>
      <c r="M3342" s="3">
        <v>23485</v>
      </c>
      <c r="N3342" s="3">
        <v>15366</v>
      </c>
      <c r="O3342" s="3">
        <v>9689</v>
      </c>
      <c r="P3342" s="3">
        <v>13949</v>
      </c>
      <c r="Q3342" s="3">
        <v>8996</v>
      </c>
    </row>
    <row r="3343" spans="1:17">
      <c r="A3343" s="2">
        <v>82170</v>
      </c>
      <c r="B3343" s="2" t="s">
        <v>1741</v>
      </c>
      <c r="C3343" t="s">
        <v>2685</v>
      </c>
      <c r="D3343" t="s">
        <v>2765</v>
      </c>
      <c r="E3343" t="s">
        <v>2690</v>
      </c>
      <c r="F3343" t="s">
        <v>1776</v>
      </c>
      <c r="G3343" s="2" t="s">
        <v>6</v>
      </c>
      <c r="H3343" s="3" t="s">
        <v>2814</v>
      </c>
      <c r="I3343" s="3">
        <v>222908</v>
      </c>
      <c r="J3343" s="3">
        <v>208178.3</v>
      </c>
      <c r="K3343" s="3">
        <v>255984.3</v>
      </c>
      <c r="L3343" s="3" t="s">
        <v>2815</v>
      </c>
      <c r="M3343" s="3">
        <v>190793</v>
      </c>
      <c r="N3343" s="3">
        <v>103643</v>
      </c>
      <c r="O3343" s="3">
        <v>52391</v>
      </c>
      <c r="P3343" s="3">
        <v>73048</v>
      </c>
      <c r="Q3343" s="3">
        <v>35456</v>
      </c>
    </row>
    <row r="3344" spans="1:17">
      <c r="A3344" s="2">
        <v>82180</v>
      </c>
      <c r="B3344" s="2" t="s">
        <v>1741</v>
      </c>
      <c r="C3344" t="s">
        <v>2685</v>
      </c>
      <c r="D3344" t="s">
        <v>2765</v>
      </c>
      <c r="E3344" t="s">
        <v>2690</v>
      </c>
      <c r="F3344" t="s">
        <v>1777</v>
      </c>
      <c r="G3344" s="2" t="s">
        <v>6</v>
      </c>
      <c r="H3344" s="3" t="s">
        <v>2816</v>
      </c>
      <c r="I3344" s="3">
        <v>14980.6</v>
      </c>
      <c r="J3344" s="3">
        <v>11397</v>
      </c>
      <c r="K3344" s="3">
        <v>9762.3</v>
      </c>
      <c r="L3344" s="3" t="s">
        <v>2817</v>
      </c>
      <c r="M3344" s="3">
        <v>4406</v>
      </c>
      <c r="N3344" s="3">
        <v>7281</v>
      </c>
      <c r="O3344" s="3">
        <v>951</v>
      </c>
      <c r="P3344" s="3">
        <v>1225</v>
      </c>
      <c r="Q3344" s="3">
        <v>2898</v>
      </c>
    </row>
    <row r="3345" spans="1:17">
      <c r="A3345" s="2">
        <v>82190</v>
      </c>
      <c r="B3345" s="2" t="s">
        <v>1741</v>
      </c>
      <c r="C3345" t="s">
        <v>2685</v>
      </c>
      <c r="D3345" t="s">
        <v>2765</v>
      </c>
      <c r="E3345" t="s">
        <v>2690</v>
      </c>
      <c r="F3345" t="s">
        <v>2691</v>
      </c>
      <c r="G3345" s="2" t="s">
        <v>6</v>
      </c>
      <c r="H3345" s="3" t="s">
        <v>2818</v>
      </c>
      <c r="I3345" s="3">
        <v>865.8</v>
      </c>
      <c r="J3345" s="3">
        <v>9010.9</v>
      </c>
      <c r="K3345" s="3">
        <v>1660.1</v>
      </c>
      <c r="L3345" s="3" t="s">
        <v>2819</v>
      </c>
      <c r="M3345" s="3">
        <v>914</v>
      </c>
      <c r="N3345" s="3">
        <v>580</v>
      </c>
      <c r="O3345" s="3">
        <v>20</v>
      </c>
      <c r="P3345" s="3">
        <v>303</v>
      </c>
      <c r="Q3345" s="3">
        <v>200</v>
      </c>
    </row>
    <row r="3346" spans="1:17">
      <c r="A3346" s="2">
        <v>82200</v>
      </c>
      <c r="B3346" s="2" t="s">
        <v>1741</v>
      </c>
      <c r="C3346" t="s">
        <v>2685</v>
      </c>
      <c r="D3346" t="s">
        <v>2765</v>
      </c>
      <c r="E3346" t="s">
        <v>2690</v>
      </c>
      <c r="F3346" t="s">
        <v>2692</v>
      </c>
      <c r="G3346" s="2" t="s">
        <v>6</v>
      </c>
      <c r="H3346" s="3" t="s">
        <v>2820</v>
      </c>
      <c r="I3346" s="3">
        <v>13709.7</v>
      </c>
      <c r="J3346" s="3">
        <v>16902.9</v>
      </c>
      <c r="K3346" s="3">
        <v>2789.7</v>
      </c>
      <c r="L3346" s="3" t="s">
        <v>2821</v>
      </c>
      <c r="M3346" s="3">
        <v>2456</v>
      </c>
      <c r="N3346" s="3">
        <v>2151</v>
      </c>
      <c r="O3346" s="3">
        <v>2816</v>
      </c>
      <c r="P3346" s="3">
        <v>2300</v>
      </c>
      <c r="Q3346" s="3">
        <v>1703</v>
      </c>
    </row>
    <row r="3347" spans="1:17">
      <c r="A3347" s="2">
        <v>82210</v>
      </c>
      <c r="B3347" s="2" t="s">
        <v>1741</v>
      </c>
      <c r="C3347" t="s">
        <v>2685</v>
      </c>
      <c r="D3347" t="s">
        <v>2822</v>
      </c>
      <c r="E3347" t="s">
        <v>2687</v>
      </c>
      <c r="F3347" t="s">
        <v>2687</v>
      </c>
      <c r="G3347" s="2" t="s">
        <v>6</v>
      </c>
      <c r="H3347" s="3" t="s">
        <v>2823</v>
      </c>
      <c r="I3347" s="3">
        <v>869624.7</v>
      </c>
      <c r="J3347" s="3">
        <v>578058.4</v>
      </c>
      <c r="K3347" s="3">
        <v>400340.5</v>
      </c>
      <c r="L3347" s="3" t="s">
        <v>2824</v>
      </c>
      <c r="M3347" s="3">
        <v>544629</v>
      </c>
      <c r="N3347" s="3">
        <v>221588</v>
      </c>
      <c r="O3347" s="3">
        <v>147907</v>
      </c>
      <c r="P3347" s="3">
        <v>107530</v>
      </c>
      <c r="Q3347" s="3">
        <v>102731</v>
      </c>
    </row>
    <row r="3348" spans="1:17">
      <c r="A3348" s="2">
        <v>82220</v>
      </c>
      <c r="B3348" s="2" t="s">
        <v>1741</v>
      </c>
      <c r="C3348" t="s">
        <v>2685</v>
      </c>
      <c r="D3348" t="s">
        <v>2822</v>
      </c>
      <c r="E3348" t="s">
        <v>2687</v>
      </c>
      <c r="F3348" t="s">
        <v>369</v>
      </c>
      <c r="G3348" s="2" t="s">
        <v>6</v>
      </c>
      <c r="H3348" s="3" t="s">
        <v>2825</v>
      </c>
      <c r="I3348" s="3">
        <v>11379.5</v>
      </c>
      <c r="J3348" s="3">
        <v>17694.6</v>
      </c>
      <c r="K3348" s="3">
        <v>7665.9</v>
      </c>
      <c r="L3348" s="3" t="s">
        <v>2826</v>
      </c>
      <c r="M3348" s="3">
        <v>4951</v>
      </c>
      <c r="N3348" s="3">
        <v>5566</v>
      </c>
      <c r="O3348" s="3">
        <v>7868</v>
      </c>
      <c r="P3348" s="3">
        <v>62</v>
      </c>
      <c r="Q3348" s="3">
        <v>3000</v>
      </c>
    </row>
    <row r="3349" spans="1:10">
      <c r="A3349" s="2">
        <v>82230</v>
      </c>
      <c r="B3349" s="2" t="s">
        <v>1741</v>
      </c>
      <c r="C3349" t="s">
        <v>2685</v>
      </c>
      <c r="D3349" t="s">
        <v>2822</v>
      </c>
      <c r="E3349" t="s">
        <v>2687</v>
      </c>
      <c r="F3349" t="s">
        <v>372</v>
      </c>
      <c r="G3349" s="2" t="s">
        <v>6</v>
      </c>
      <c r="H3349" s="3"/>
      <c r="I3349" s="3"/>
      <c r="J3349" s="3">
        <v>4393.3</v>
      </c>
    </row>
    <row r="3350" spans="1:17">
      <c r="A3350" s="2">
        <v>82240</v>
      </c>
      <c r="B3350" s="2" t="s">
        <v>1741</v>
      </c>
      <c r="C3350" t="s">
        <v>2685</v>
      </c>
      <c r="D3350" t="s">
        <v>2822</v>
      </c>
      <c r="E3350" t="s">
        <v>2687</v>
      </c>
      <c r="F3350" t="s">
        <v>374</v>
      </c>
      <c r="G3350" s="2" t="s">
        <v>6</v>
      </c>
      <c r="H3350" s="3"/>
      <c r="I3350" s="3"/>
      <c r="J3350" s="3"/>
      <c r="K3350" s="3"/>
      <c r="L3350" s="3"/>
      <c r="M3350" s="3"/>
      <c r="N3350" s="3">
        <v>140</v>
      </c>
      <c r="O3350" s="3"/>
      <c r="P3350" s="3">
        <v>2985</v>
      </c>
      <c r="Q3350" s="3">
        <v>2752</v>
      </c>
    </row>
    <row r="3351" spans="1:7">
      <c r="A3351" s="2">
        <v>82250</v>
      </c>
      <c r="B3351" s="2" t="s">
        <v>1741</v>
      </c>
      <c r="C3351" t="s">
        <v>2685</v>
      </c>
      <c r="D3351" t="s">
        <v>2822</v>
      </c>
      <c r="E3351" t="s">
        <v>2687</v>
      </c>
      <c r="F3351" t="s">
        <v>1758</v>
      </c>
      <c r="G3351" s="2" t="s">
        <v>6</v>
      </c>
    </row>
    <row r="3352" spans="1:17">
      <c r="A3352" s="2">
        <v>82260</v>
      </c>
      <c r="B3352" s="2" t="s">
        <v>1741</v>
      </c>
      <c r="C3352" t="s">
        <v>2685</v>
      </c>
      <c r="D3352" t="s">
        <v>2822</v>
      </c>
      <c r="E3352" t="s">
        <v>2687</v>
      </c>
      <c r="F3352" t="s">
        <v>377</v>
      </c>
      <c r="G3352" s="2" t="s">
        <v>6</v>
      </c>
      <c r="H3352" s="3" t="s">
        <v>2827</v>
      </c>
      <c r="I3352" s="3">
        <v>558679.3</v>
      </c>
      <c r="J3352" s="3">
        <v>441048.1</v>
      </c>
      <c r="K3352" s="3">
        <v>345716.4</v>
      </c>
      <c r="L3352" s="3" t="s">
        <v>2828</v>
      </c>
      <c r="M3352" s="3">
        <v>240897</v>
      </c>
      <c r="N3352" s="3">
        <v>185260</v>
      </c>
      <c r="O3352" s="3">
        <v>125108</v>
      </c>
      <c r="P3352" s="3">
        <v>84993</v>
      </c>
      <c r="Q3352" s="3">
        <v>80622</v>
      </c>
    </row>
    <row r="3353" spans="1:17">
      <c r="A3353" s="2">
        <v>82270</v>
      </c>
      <c r="B3353" s="2" t="s">
        <v>1741</v>
      </c>
      <c r="C3353" t="s">
        <v>2685</v>
      </c>
      <c r="D3353" t="s">
        <v>2822</v>
      </c>
      <c r="E3353" t="s">
        <v>2687</v>
      </c>
      <c r="F3353" t="s">
        <v>378</v>
      </c>
      <c r="G3353" s="2" t="s">
        <v>6</v>
      </c>
      <c r="H3353" s="3"/>
      <c r="I3353" s="3">
        <v>98536.4</v>
      </c>
      <c r="J3353" s="3">
        <v>83.1</v>
      </c>
      <c r="K3353" s="3"/>
      <c r="L3353" s="3" t="s">
        <v>174</v>
      </c>
      <c r="M3353" s="3">
        <v>253174</v>
      </c>
      <c r="N3353" s="3">
        <v>2036</v>
      </c>
      <c r="O3353" s="3"/>
      <c r="P3353" s="3">
        <v>647</v>
      </c>
      <c r="Q3353" s="3">
        <v>68</v>
      </c>
    </row>
    <row r="3354" spans="1:17">
      <c r="A3354" s="2">
        <v>82280</v>
      </c>
      <c r="B3354" s="2" t="s">
        <v>1741</v>
      </c>
      <c r="C3354" t="s">
        <v>2685</v>
      </c>
      <c r="D3354" t="s">
        <v>2822</v>
      </c>
      <c r="E3354" t="s">
        <v>2687</v>
      </c>
      <c r="F3354" t="s">
        <v>379</v>
      </c>
      <c r="G3354" s="2" t="s">
        <v>6</v>
      </c>
      <c r="H3354" s="3" t="s">
        <v>2829</v>
      </c>
      <c r="I3354" s="3">
        <v>187535.8</v>
      </c>
      <c r="J3354" s="3">
        <v>105181.6</v>
      </c>
      <c r="K3354" s="3">
        <v>38055.7</v>
      </c>
      <c r="L3354" s="3" t="s">
        <v>2830</v>
      </c>
      <c r="M3354" s="3">
        <v>33472</v>
      </c>
      <c r="N3354" s="3">
        <v>21561</v>
      </c>
      <c r="O3354" s="3">
        <v>3117</v>
      </c>
      <c r="P3354" s="3">
        <v>12696</v>
      </c>
      <c r="Q3354" s="3">
        <v>6755</v>
      </c>
    </row>
    <row r="3355" spans="1:17">
      <c r="A3355" s="2">
        <v>82290</v>
      </c>
      <c r="B3355" s="2" t="s">
        <v>1741</v>
      </c>
      <c r="C3355" t="s">
        <v>2685</v>
      </c>
      <c r="D3355" t="s">
        <v>2822</v>
      </c>
      <c r="E3355" t="s">
        <v>2687</v>
      </c>
      <c r="F3355" t="s">
        <v>1759</v>
      </c>
      <c r="G3355" s="2" t="s">
        <v>6</v>
      </c>
      <c r="H3355" s="3" t="s">
        <v>2831</v>
      </c>
      <c r="I3355" s="3">
        <v>78093.9</v>
      </c>
      <c r="J3355" s="3">
        <v>95262.3</v>
      </c>
      <c r="K3355" s="3">
        <v>42590.1</v>
      </c>
      <c r="L3355" s="3" t="s">
        <v>2832</v>
      </c>
      <c r="M3355" s="3">
        <v>11767</v>
      </c>
      <c r="N3355" s="3"/>
      <c r="O3355" s="3">
        <v>8367</v>
      </c>
      <c r="P3355" s="3">
        <v>6140</v>
      </c>
      <c r="Q3355" s="3">
        <v>9534</v>
      </c>
    </row>
    <row r="3356" spans="1:15">
      <c r="A3356" s="2">
        <v>82300</v>
      </c>
      <c r="B3356" s="2" t="s">
        <v>1741</v>
      </c>
      <c r="C3356" t="s">
        <v>2685</v>
      </c>
      <c r="D3356" t="s">
        <v>2822</v>
      </c>
      <c r="E3356" t="s">
        <v>2687</v>
      </c>
      <c r="F3356" t="s">
        <v>382</v>
      </c>
      <c r="G3356" s="2" t="s">
        <v>6</v>
      </c>
      <c r="H3356" s="3"/>
      <c r="I3356" s="3"/>
      <c r="J3356" s="3">
        <v>504.6</v>
      </c>
      <c r="K3356" s="3"/>
      <c r="L3356" s="3"/>
      <c r="M3356" s="3">
        <v>367</v>
      </c>
      <c r="N3356" s="3"/>
      <c r="O3356" s="3">
        <v>3448</v>
      </c>
    </row>
    <row r="3357" spans="1:16">
      <c r="A3357" s="2">
        <v>82310</v>
      </c>
      <c r="B3357" s="2" t="s">
        <v>1741</v>
      </c>
      <c r="C3357" t="s">
        <v>2685</v>
      </c>
      <c r="D3357" t="s">
        <v>2822</v>
      </c>
      <c r="E3357" t="s">
        <v>2687</v>
      </c>
      <c r="F3357" t="s">
        <v>383</v>
      </c>
      <c r="G3357" s="2" t="s">
        <v>6</v>
      </c>
      <c r="H3357" s="3" t="s">
        <v>2833</v>
      </c>
      <c r="I3357" s="3">
        <v>6260.8</v>
      </c>
      <c r="J3357" s="3">
        <v>1186.2</v>
      </c>
      <c r="K3357" s="3">
        <v>0.1</v>
      </c>
      <c r="L3357" s="3"/>
      <c r="M3357" s="3"/>
      <c r="N3357" s="3"/>
      <c r="O3357" s="3"/>
      <c r="P3357" s="3">
        <v>8</v>
      </c>
    </row>
    <row r="3358" spans="1:17">
      <c r="A3358" s="2">
        <v>82320</v>
      </c>
      <c r="B3358" s="2" t="s">
        <v>1741</v>
      </c>
      <c r="C3358" t="s">
        <v>2685</v>
      </c>
      <c r="D3358" t="s">
        <v>2822</v>
      </c>
      <c r="E3358" t="s">
        <v>2687</v>
      </c>
      <c r="F3358" t="s">
        <v>1761</v>
      </c>
      <c r="G3358" s="2" t="s">
        <v>6</v>
      </c>
      <c r="H3358" s="3" t="s">
        <v>2834</v>
      </c>
      <c r="I3358" s="3">
        <v>34631.1</v>
      </c>
      <c r="J3358" s="3">
        <v>49479</v>
      </c>
      <c r="K3358" s="3">
        <v>31283.1</v>
      </c>
      <c r="L3358" s="3" t="s">
        <v>2682</v>
      </c>
      <c r="M3358" s="3">
        <v>8283</v>
      </c>
      <c r="N3358" s="3">
        <v>5968</v>
      </c>
      <c r="O3358" s="3">
        <v>7868</v>
      </c>
      <c r="P3358" s="3">
        <v>62</v>
      </c>
      <c r="Q3358" s="3">
        <v>3000</v>
      </c>
    </row>
    <row r="3359" spans="1:17">
      <c r="A3359" s="2">
        <v>82330</v>
      </c>
      <c r="B3359" s="2" t="s">
        <v>1741</v>
      </c>
      <c r="C3359" t="s">
        <v>2685</v>
      </c>
      <c r="D3359" t="s">
        <v>2822</v>
      </c>
      <c r="E3359" t="s">
        <v>2687</v>
      </c>
      <c r="F3359" t="s">
        <v>1762</v>
      </c>
      <c r="G3359" s="2" t="s">
        <v>6</v>
      </c>
      <c r="H3359" s="3" t="s">
        <v>2835</v>
      </c>
      <c r="I3359" s="3">
        <v>70456.1</v>
      </c>
      <c r="J3359" s="3">
        <v>62959.9</v>
      </c>
      <c r="K3359" s="3">
        <v>56758.8</v>
      </c>
      <c r="L3359" s="3" t="s">
        <v>2836</v>
      </c>
      <c r="M3359" s="3">
        <v>70927</v>
      </c>
      <c r="N3359" s="3">
        <v>31489</v>
      </c>
      <c r="O3359" s="3">
        <v>31288</v>
      </c>
      <c r="P3359" s="3">
        <v>6985</v>
      </c>
      <c r="Q3359" s="3">
        <v>4883</v>
      </c>
    </row>
    <row r="3360" spans="1:16">
      <c r="A3360" s="2">
        <v>82340</v>
      </c>
      <c r="B3360" s="2" t="s">
        <v>1741</v>
      </c>
      <c r="C3360" t="s">
        <v>2685</v>
      </c>
      <c r="D3360" t="s">
        <v>2822</v>
      </c>
      <c r="E3360" t="s">
        <v>2687</v>
      </c>
      <c r="F3360" t="s">
        <v>2688</v>
      </c>
      <c r="G3360" s="2" t="s">
        <v>6</v>
      </c>
      <c r="H3360" s="3" t="s">
        <v>2837</v>
      </c>
      <c r="I3360" s="3">
        <v>9865.9</v>
      </c>
      <c r="J3360" s="3">
        <v>18876.6</v>
      </c>
      <c r="K3360" s="3">
        <v>5418.6</v>
      </c>
      <c r="L3360" s="3" t="s">
        <v>2838</v>
      </c>
      <c r="M3360" s="3">
        <v>6153</v>
      </c>
      <c r="N3360" s="3">
        <v>5701</v>
      </c>
      <c r="O3360" s="3">
        <v>3654</v>
      </c>
      <c r="P3360" s="3">
        <v>24</v>
      </c>
    </row>
    <row r="3361" spans="1:16">
      <c r="A3361" s="2">
        <v>82350</v>
      </c>
      <c r="B3361" s="2" t="s">
        <v>1741</v>
      </c>
      <c r="C3361" t="s">
        <v>2685</v>
      </c>
      <c r="D3361" t="s">
        <v>2822</v>
      </c>
      <c r="E3361" t="s">
        <v>2687</v>
      </c>
      <c r="F3361" t="s">
        <v>1764</v>
      </c>
      <c r="G3361" s="2" t="s">
        <v>6</v>
      </c>
      <c r="H3361" s="3" t="s">
        <v>2839</v>
      </c>
      <c r="I3361" s="3">
        <v>11423</v>
      </c>
      <c r="J3361" s="3">
        <v>8235.9</v>
      </c>
      <c r="K3361" s="3">
        <v>4036.4</v>
      </c>
      <c r="L3361" s="3" t="s">
        <v>2840</v>
      </c>
      <c r="M3361" s="3">
        <v>3909</v>
      </c>
      <c r="N3361" s="3">
        <v>3357</v>
      </c>
      <c r="O3361" s="3">
        <v>80</v>
      </c>
      <c r="P3361" s="3">
        <v>4216</v>
      </c>
    </row>
    <row r="3362" spans="1:17">
      <c r="A3362" s="2">
        <v>82360</v>
      </c>
      <c r="B3362" s="2" t="s">
        <v>1741</v>
      </c>
      <c r="C3362" t="s">
        <v>2685</v>
      </c>
      <c r="D3362" t="s">
        <v>2822</v>
      </c>
      <c r="E3362" t="s">
        <v>2687</v>
      </c>
      <c r="F3362" t="s">
        <v>1765</v>
      </c>
      <c r="G3362" s="2" t="s">
        <v>6</v>
      </c>
      <c r="H3362" s="3" t="s">
        <v>2841</v>
      </c>
      <c r="I3362" s="3">
        <v>447072.2</v>
      </c>
      <c r="J3362" s="3">
        <v>346714.2</v>
      </c>
      <c r="K3362" s="3">
        <v>256845.9</v>
      </c>
      <c r="L3362" s="3" t="s">
        <v>2842</v>
      </c>
      <c r="M3362" s="3">
        <v>153905</v>
      </c>
      <c r="N3362" s="3">
        <v>120675</v>
      </c>
      <c r="O3362" s="3">
        <v>72801</v>
      </c>
      <c r="P3362" s="3">
        <v>60866</v>
      </c>
      <c r="Q3362" s="3">
        <v>43807</v>
      </c>
    </row>
    <row r="3363" spans="1:17">
      <c r="A3363" s="2">
        <v>82370</v>
      </c>
      <c r="B3363" s="2" t="s">
        <v>1741</v>
      </c>
      <c r="C3363" t="s">
        <v>2685</v>
      </c>
      <c r="D3363" t="s">
        <v>2822</v>
      </c>
      <c r="E3363" t="s">
        <v>2687</v>
      </c>
      <c r="F3363" t="s">
        <v>1766</v>
      </c>
      <c r="G3363" s="2" t="s">
        <v>6</v>
      </c>
      <c r="H3363" s="3" t="s">
        <v>2843</v>
      </c>
      <c r="I3363" s="3">
        <v>246088.1</v>
      </c>
      <c r="J3363" s="3">
        <v>56815.5</v>
      </c>
      <c r="K3363" s="3">
        <v>35594.6</v>
      </c>
      <c r="L3363" s="3" t="s">
        <v>2844</v>
      </c>
      <c r="M3363" s="3">
        <v>298566</v>
      </c>
      <c r="N3363" s="3">
        <v>46252</v>
      </c>
      <c r="O3363" s="3">
        <v>28130</v>
      </c>
      <c r="P3363" s="3">
        <v>26891</v>
      </c>
      <c r="Q3363" s="3">
        <v>47575</v>
      </c>
    </row>
    <row r="3364" spans="1:17">
      <c r="A3364" s="2">
        <v>82380</v>
      </c>
      <c r="B3364" s="2" t="s">
        <v>1741</v>
      </c>
      <c r="C3364" t="s">
        <v>2685</v>
      </c>
      <c r="D3364" t="s">
        <v>2822</v>
      </c>
      <c r="E3364" t="s">
        <v>2687</v>
      </c>
      <c r="F3364" t="s">
        <v>1767</v>
      </c>
      <c r="G3364" s="2" t="s">
        <v>6</v>
      </c>
      <c r="H3364" s="3" t="s">
        <v>2845</v>
      </c>
      <c r="I3364" s="3">
        <v>40660.4</v>
      </c>
      <c r="J3364" s="3">
        <v>25775.2</v>
      </c>
      <c r="K3364" s="3">
        <v>5405.9</v>
      </c>
      <c r="L3364" s="3" t="s">
        <v>2846</v>
      </c>
      <c r="M3364" s="3">
        <v>2886</v>
      </c>
      <c r="N3364" s="3">
        <v>8146</v>
      </c>
      <c r="O3364" s="3">
        <v>4087</v>
      </c>
      <c r="P3364" s="3">
        <v>6193</v>
      </c>
      <c r="Q3364" s="3">
        <v>4</v>
      </c>
    </row>
    <row r="3365" spans="1:10">
      <c r="A3365" s="2">
        <v>82390</v>
      </c>
      <c r="B3365" s="2" t="s">
        <v>1741</v>
      </c>
      <c r="C3365" t="s">
        <v>2685</v>
      </c>
      <c r="D3365" t="s">
        <v>2822</v>
      </c>
      <c r="E3365" t="s">
        <v>2687</v>
      </c>
      <c r="F3365" t="s">
        <v>1768</v>
      </c>
      <c r="G3365" s="2" t="s">
        <v>6</v>
      </c>
      <c r="H3365" s="3"/>
      <c r="I3365" s="3"/>
      <c r="J3365" s="3">
        <v>575.2</v>
      </c>
    </row>
    <row r="3366" spans="1:16">
      <c r="A3366" s="2">
        <v>82400</v>
      </c>
      <c r="B3366" s="2" t="s">
        <v>1741</v>
      </c>
      <c r="C3366" t="s">
        <v>2685</v>
      </c>
      <c r="D3366" t="s">
        <v>2822</v>
      </c>
      <c r="E3366" t="s">
        <v>2687</v>
      </c>
      <c r="F3366" t="s">
        <v>2689</v>
      </c>
      <c r="G3366" s="2" t="s">
        <v>6</v>
      </c>
      <c r="H3366" s="3" t="s">
        <v>2847</v>
      </c>
      <c r="I3366" s="3">
        <v>9427.9</v>
      </c>
      <c r="J3366" s="3">
        <v>8626.9</v>
      </c>
      <c r="K3366" s="3">
        <v>4997.2</v>
      </c>
      <c r="L3366" s="3" t="s">
        <v>2848</v>
      </c>
      <c r="M3366" s="3"/>
      <c r="N3366" s="3"/>
      <c r="O3366" s="3"/>
      <c r="P3366" s="3">
        <v>4529</v>
      </c>
    </row>
    <row r="3367" spans="1:17">
      <c r="A3367" s="2">
        <v>82410</v>
      </c>
      <c r="B3367" s="2" t="s">
        <v>1741</v>
      </c>
      <c r="C3367" t="s">
        <v>2685</v>
      </c>
      <c r="D3367" t="s">
        <v>2822</v>
      </c>
      <c r="E3367" t="s">
        <v>2690</v>
      </c>
      <c r="F3367" t="s">
        <v>2690</v>
      </c>
      <c r="G3367" s="2" t="s">
        <v>6</v>
      </c>
      <c r="H3367" s="3" t="s">
        <v>2849</v>
      </c>
      <c r="I3367" s="3">
        <v>3578569.3</v>
      </c>
      <c r="J3367" s="3">
        <v>3552963.8</v>
      </c>
      <c r="K3367" s="3">
        <v>3054840.2</v>
      </c>
      <c r="L3367" s="3" t="s">
        <v>2850</v>
      </c>
      <c r="M3367" s="3">
        <v>1980176</v>
      </c>
      <c r="N3367" s="3">
        <v>1602877</v>
      </c>
      <c r="O3367" s="3">
        <v>1387558</v>
      </c>
      <c r="P3367" s="3">
        <v>1150306</v>
      </c>
      <c r="Q3367" s="3">
        <v>956681</v>
      </c>
    </row>
    <row r="3368" spans="1:17">
      <c r="A3368" s="2">
        <v>82420</v>
      </c>
      <c r="B3368" s="2" t="s">
        <v>1741</v>
      </c>
      <c r="C3368" t="s">
        <v>2685</v>
      </c>
      <c r="D3368" t="s">
        <v>2822</v>
      </c>
      <c r="E3368" t="s">
        <v>2690</v>
      </c>
      <c r="F3368" t="s">
        <v>369</v>
      </c>
      <c r="G3368" s="2" t="s">
        <v>6</v>
      </c>
      <c r="H3368" s="3"/>
      <c r="I3368" s="3">
        <v>3289</v>
      </c>
      <c r="J3368" s="3">
        <v>2614.2</v>
      </c>
      <c r="K3368" s="3">
        <v>22467.2</v>
      </c>
      <c r="L3368" s="3" t="s">
        <v>2732</v>
      </c>
      <c r="M3368" s="3">
        <v>25244</v>
      </c>
      <c r="N3368" s="3">
        <v>35154</v>
      </c>
      <c r="O3368" s="3">
        <v>23824</v>
      </c>
      <c r="P3368" s="3">
        <v>24182</v>
      </c>
      <c r="Q3368" s="3">
        <v>25084</v>
      </c>
    </row>
    <row r="3369" spans="1:17">
      <c r="A3369" s="2">
        <v>82430</v>
      </c>
      <c r="B3369" s="2" t="s">
        <v>1741</v>
      </c>
      <c r="C3369" t="s">
        <v>2685</v>
      </c>
      <c r="D3369" t="s">
        <v>2822</v>
      </c>
      <c r="E3369" t="s">
        <v>2690</v>
      </c>
      <c r="F3369" t="s">
        <v>372</v>
      </c>
      <c r="G3369" s="2" t="s">
        <v>6</v>
      </c>
      <c r="H3369" s="3" t="s">
        <v>2733</v>
      </c>
      <c r="I3369" s="3">
        <v>3874.1</v>
      </c>
      <c r="J3369" s="3">
        <v>47320</v>
      </c>
      <c r="K3369" s="3">
        <v>41501.4</v>
      </c>
      <c r="L3369" s="3" t="s">
        <v>2851</v>
      </c>
      <c r="M3369" s="3">
        <v>33060</v>
      </c>
      <c r="N3369" s="3">
        <v>29938</v>
      </c>
      <c r="O3369" s="3">
        <v>25090</v>
      </c>
      <c r="P3369" s="3">
        <v>53030</v>
      </c>
      <c r="Q3369" s="3">
        <v>16147</v>
      </c>
    </row>
    <row r="3370" spans="1:15">
      <c r="A3370" s="2">
        <v>82440</v>
      </c>
      <c r="B3370" s="2" t="s">
        <v>1741</v>
      </c>
      <c r="C3370" t="s">
        <v>2685</v>
      </c>
      <c r="D3370" t="s">
        <v>2822</v>
      </c>
      <c r="E3370" t="s">
        <v>2690</v>
      </c>
      <c r="F3370" t="s">
        <v>374</v>
      </c>
      <c r="G3370" s="2" t="s">
        <v>6</v>
      </c>
      <c r="H3370" s="3"/>
      <c r="I3370" s="3"/>
      <c r="J3370" s="3"/>
      <c r="K3370" s="3"/>
      <c r="L3370" s="3"/>
      <c r="M3370" s="3"/>
      <c r="N3370" s="3">
        <v>9041</v>
      </c>
      <c r="O3370" s="3">
        <v>8753</v>
      </c>
    </row>
    <row r="3371" spans="1:7">
      <c r="A3371" s="2">
        <v>82450</v>
      </c>
      <c r="B3371" s="2" t="s">
        <v>1741</v>
      </c>
      <c r="C3371" t="s">
        <v>2685</v>
      </c>
      <c r="D3371" t="s">
        <v>2822</v>
      </c>
      <c r="E3371" t="s">
        <v>2690</v>
      </c>
      <c r="F3371" t="s">
        <v>1758</v>
      </c>
      <c r="G3371" s="2" t="s">
        <v>6</v>
      </c>
    </row>
    <row r="3372" spans="1:17">
      <c r="A3372" s="2">
        <v>82460</v>
      </c>
      <c r="B3372" s="2" t="s">
        <v>1741</v>
      </c>
      <c r="C3372" t="s">
        <v>2685</v>
      </c>
      <c r="D3372" t="s">
        <v>2822</v>
      </c>
      <c r="E3372" t="s">
        <v>2690</v>
      </c>
      <c r="F3372" t="s">
        <v>377</v>
      </c>
      <c r="G3372" s="2" t="s">
        <v>6</v>
      </c>
      <c r="H3372" s="3" t="s">
        <v>2852</v>
      </c>
      <c r="I3372" s="3">
        <v>1355832.8</v>
      </c>
      <c r="J3372" s="3">
        <v>1261010.6</v>
      </c>
      <c r="K3372" s="3">
        <v>1096498.2</v>
      </c>
      <c r="L3372" s="3" t="s">
        <v>2853</v>
      </c>
      <c r="M3372" s="3">
        <v>777297</v>
      </c>
      <c r="N3372" s="3">
        <v>516894</v>
      </c>
      <c r="O3372" s="3">
        <v>512111</v>
      </c>
      <c r="P3372" s="3">
        <v>443810</v>
      </c>
      <c r="Q3372" s="3">
        <v>348643</v>
      </c>
    </row>
    <row r="3373" spans="1:17">
      <c r="A3373" s="2">
        <v>82470</v>
      </c>
      <c r="B3373" s="2" t="s">
        <v>1741</v>
      </c>
      <c r="C3373" t="s">
        <v>2685</v>
      </c>
      <c r="D3373" t="s">
        <v>2822</v>
      </c>
      <c r="E3373" t="s">
        <v>2690</v>
      </c>
      <c r="F3373" t="s">
        <v>378</v>
      </c>
      <c r="G3373" s="2" t="s">
        <v>6</v>
      </c>
      <c r="H3373" s="3" t="s">
        <v>2854</v>
      </c>
      <c r="I3373" s="3">
        <v>720786.6</v>
      </c>
      <c r="J3373" s="3">
        <v>707566.2</v>
      </c>
      <c r="K3373" s="3">
        <v>617148.2</v>
      </c>
      <c r="L3373" s="3" t="s">
        <v>2855</v>
      </c>
      <c r="M3373" s="3">
        <v>286200</v>
      </c>
      <c r="N3373" s="3">
        <v>241855</v>
      </c>
      <c r="O3373" s="3">
        <v>282997</v>
      </c>
      <c r="P3373" s="3">
        <v>225357</v>
      </c>
      <c r="Q3373" s="3">
        <v>194695</v>
      </c>
    </row>
    <row r="3374" spans="1:17">
      <c r="A3374" s="2">
        <v>82480</v>
      </c>
      <c r="B3374" s="2" t="s">
        <v>1741</v>
      </c>
      <c r="C3374" t="s">
        <v>2685</v>
      </c>
      <c r="D3374" t="s">
        <v>2822</v>
      </c>
      <c r="E3374" t="s">
        <v>2690</v>
      </c>
      <c r="F3374" t="s">
        <v>379</v>
      </c>
      <c r="G3374" s="2" t="s">
        <v>6</v>
      </c>
      <c r="H3374" s="3" t="s">
        <v>2856</v>
      </c>
      <c r="I3374" s="3">
        <v>1310134.5</v>
      </c>
      <c r="J3374" s="3">
        <v>1384497.8</v>
      </c>
      <c r="K3374" s="3">
        <v>1131777.9</v>
      </c>
      <c r="L3374" s="3" t="s">
        <v>2857</v>
      </c>
      <c r="M3374" s="3">
        <v>767201</v>
      </c>
      <c r="N3374" s="3">
        <v>644515</v>
      </c>
      <c r="O3374" s="3">
        <v>453508</v>
      </c>
      <c r="P3374" s="3">
        <v>338522</v>
      </c>
      <c r="Q3374" s="3">
        <v>322731</v>
      </c>
    </row>
    <row r="3375" spans="1:17">
      <c r="A3375" s="2">
        <v>82490</v>
      </c>
      <c r="B3375" s="2" t="s">
        <v>1741</v>
      </c>
      <c r="C3375" t="s">
        <v>2685</v>
      </c>
      <c r="D3375" t="s">
        <v>2822</v>
      </c>
      <c r="E3375" t="s">
        <v>2690</v>
      </c>
      <c r="F3375" t="s">
        <v>1759</v>
      </c>
      <c r="G3375" s="2" t="s">
        <v>6</v>
      </c>
      <c r="H3375" s="3" t="s">
        <v>2858</v>
      </c>
      <c r="I3375" s="3">
        <v>674755.3</v>
      </c>
      <c r="J3375" s="3">
        <v>706326.3</v>
      </c>
      <c r="K3375" s="3">
        <v>582652.4</v>
      </c>
      <c r="L3375" s="3" t="s">
        <v>2859</v>
      </c>
      <c r="M3375" s="3">
        <v>2203</v>
      </c>
      <c r="N3375" s="3">
        <v>32898</v>
      </c>
      <c r="O3375" s="3">
        <v>2728</v>
      </c>
      <c r="P3375" s="3">
        <v>3953</v>
      </c>
      <c r="Q3375" s="3">
        <v>5949</v>
      </c>
    </row>
    <row r="3376" spans="1:17">
      <c r="A3376" s="2">
        <v>82500</v>
      </c>
      <c r="B3376" s="2" t="s">
        <v>1741</v>
      </c>
      <c r="C3376" t="s">
        <v>2685</v>
      </c>
      <c r="D3376" t="s">
        <v>2822</v>
      </c>
      <c r="E3376" t="s">
        <v>2690</v>
      </c>
      <c r="F3376" t="s">
        <v>382</v>
      </c>
      <c r="G3376" s="2" t="s">
        <v>6</v>
      </c>
      <c r="H3376" s="3" t="s">
        <v>2860</v>
      </c>
      <c r="I3376" s="3">
        <v>67784.7</v>
      </c>
      <c r="J3376" s="3">
        <v>64405.4</v>
      </c>
      <c r="K3376" s="3">
        <v>62465.9</v>
      </c>
      <c r="L3376" s="3" t="s">
        <v>2744</v>
      </c>
      <c r="M3376" s="3">
        <v>40179</v>
      </c>
      <c r="N3376" s="3">
        <v>35735</v>
      </c>
      <c r="O3376" s="3">
        <v>22047</v>
      </c>
      <c r="P3376" s="3">
        <v>18309</v>
      </c>
      <c r="Q3376" s="3">
        <v>5082</v>
      </c>
    </row>
    <row r="3377" spans="1:17">
      <c r="A3377" s="2">
        <v>82510</v>
      </c>
      <c r="B3377" s="2" t="s">
        <v>1741</v>
      </c>
      <c r="C3377" t="s">
        <v>2685</v>
      </c>
      <c r="D3377" t="s">
        <v>2822</v>
      </c>
      <c r="E3377" t="s">
        <v>2690</v>
      </c>
      <c r="F3377" t="s">
        <v>383</v>
      </c>
      <c r="G3377" s="2" t="s">
        <v>6</v>
      </c>
      <c r="H3377" s="3" t="s">
        <v>2861</v>
      </c>
      <c r="I3377" s="3">
        <v>90681.4</v>
      </c>
      <c r="J3377" s="3">
        <v>70099.8</v>
      </c>
      <c r="K3377" s="3">
        <v>68346.5</v>
      </c>
      <c r="L3377" s="3" t="s">
        <v>2746</v>
      </c>
      <c r="M3377" s="3">
        <v>48792</v>
      </c>
      <c r="N3377" s="3">
        <v>56846</v>
      </c>
      <c r="O3377" s="3">
        <v>56500</v>
      </c>
      <c r="P3377" s="3">
        <v>43143</v>
      </c>
      <c r="Q3377" s="3">
        <v>38350</v>
      </c>
    </row>
    <row r="3378" spans="1:17">
      <c r="A3378" s="2">
        <v>82520</v>
      </c>
      <c r="B3378" s="2" t="s">
        <v>1741</v>
      </c>
      <c r="C3378" t="s">
        <v>2685</v>
      </c>
      <c r="D3378" t="s">
        <v>2822</v>
      </c>
      <c r="E3378" t="s">
        <v>2690</v>
      </c>
      <c r="F3378" t="s">
        <v>1771</v>
      </c>
      <c r="G3378" s="2" t="s">
        <v>6</v>
      </c>
      <c r="H3378" s="3" t="s">
        <v>2862</v>
      </c>
      <c r="I3378" s="3">
        <v>673886.7</v>
      </c>
      <c r="J3378" s="3">
        <v>685284</v>
      </c>
      <c r="K3378" s="3">
        <v>687274.4</v>
      </c>
      <c r="L3378" s="3" t="s">
        <v>2863</v>
      </c>
      <c r="M3378" s="3">
        <v>669834</v>
      </c>
      <c r="N3378" s="3">
        <v>629169</v>
      </c>
      <c r="O3378" s="3">
        <v>537446</v>
      </c>
      <c r="P3378" s="3">
        <v>472916</v>
      </c>
      <c r="Q3378" s="3">
        <v>374708</v>
      </c>
    </row>
    <row r="3379" spans="1:17">
      <c r="A3379" s="2">
        <v>82530</v>
      </c>
      <c r="B3379" s="2" t="s">
        <v>1741</v>
      </c>
      <c r="C3379" t="s">
        <v>2685</v>
      </c>
      <c r="D3379" t="s">
        <v>2822</v>
      </c>
      <c r="E3379" t="s">
        <v>2690</v>
      </c>
      <c r="F3379" t="s">
        <v>1772</v>
      </c>
      <c r="G3379" s="2" t="s">
        <v>6</v>
      </c>
      <c r="H3379" s="3" t="s">
        <v>2864</v>
      </c>
      <c r="I3379" s="3">
        <v>158955.5</v>
      </c>
      <c r="J3379" s="3">
        <v>125431</v>
      </c>
      <c r="K3379" s="3">
        <v>127336.5</v>
      </c>
      <c r="L3379" s="3" t="s">
        <v>2865</v>
      </c>
      <c r="M3379" s="3">
        <v>65189</v>
      </c>
      <c r="N3379" s="3">
        <v>50330</v>
      </c>
      <c r="O3379" s="3">
        <v>42135</v>
      </c>
      <c r="P3379" s="3">
        <v>32097</v>
      </c>
      <c r="Q3379" s="3">
        <v>50439</v>
      </c>
    </row>
    <row r="3380" spans="1:17">
      <c r="A3380" s="2">
        <v>82540</v>
      </c>
      <c r="B3380" s="2" t="s">
        <v>1741</v>
      </c>
      <c r="C3380" t="s">
        <v>2685</v>
      </c>
      <c r="D3380" t="s">
        <v>2822</v>
      </c>
      <c r="E3380" t="s">
        <v>2690</v>
      </c>
      <c r="F3380" t="s">
        <v>1773</v>
      </c>
      <c r="G3380" s="2" t="s">
        <v>6</v>
      </c>
      <c r="H3380" s="3" t="s">
        <v>2866</v>
      </c>
      <c r="I3380" s="3">
        <v>30472.3</v>
      </c>
      <c r="J3380" s="3">
        <v>20551</v>
      </c>
      <c r="K3380" s="3">
        <v>10888.1</v>
      </c>
      <c r="L3380" s="3" t="s">
        <v>2752</v>
      </c>
      <c r="M3380" s="3">
        <v>6561</v>
      </c>
      <c r="N3380" s="3">
        <v>11830</v>
      </c>
      <c r="O3380" s="3">
        <v>13437</v>
      </c>
      <c r="P3380" s="3">
        <v>7899</v>
      </c>
      <c r="Q3380" s="3">
        <v>17629</v>
      </c>
    </row>
    <row r="3381" spans="1:17">
      <c r="A3381" s="2">
        <v>82550</v>
      </c>
      <c r="B3381" s="2" t="s">
        <v>1741</v>
      </c>
      <c r="C3381" t="s">
        <v>2685</v>
      </c>
      <c r="D3381" t="s">
        <v>2822</v>
      </c>
      <c r="E3381" t="s">
        <v>2690</v>
      </c>
      <c r="F3381" t="s">
        <v>1774</v>
      </c>
      <c r="G3381" s="2" t="s">
        <v>6</v>
      </c>
      <c r="H3381" s="3" t="s">
        <v>2867</v>
      </c>
      <c r="I3381" s="3">
        <v>105542.4</v>
      </c>
      <c r="J3381" s="3">
        <v>100612</v>
      </c>
      <c r="K3381" s="3">
        <v>89152.8</v>
      </c>
      <c r="L3381" s="3" t="s">
        <v>2868</v>
      </c>
      <c r="M3381" s="3">
        <v>59218</v>
      </c>
      <c r="N3381" s="3">
        <v>53226</v>
      </c>
      <c r="O3381" s="3">
        <v>52683</v>
      </c>
      <c r="P3381" s="3">
        <v>50255</v>
      </c>
      <c r="Q3381" s="3">
        <v>46117</v>
      </c>
    </row>
    <row r="3382" spans="1:17">
      <c r="A3382" s="2">
        <v>82560</v>
      </c>
      <c r="B3382" s="2" t="s">
        <v>1741</v>
      </c>
      <c r="C3382" t="s">
        <v>2685</v>
      </c>
      <c r="D3382" t="s">
        <v>2822</v>
      </c>
      <c r="E3382" t="s">
        <v>2690</v>
      </c>
      <c r="F3382" t="s">
        <v>1775</v>
      </c>
      <c r="G3382" s="2" t="s">
        <v>6</v>
      </c>
      <c r="H3382" s="3" t="s">
        <v>2869</v>
      </c>
      <c r="I3382" s="3">
        <v>72612.8</v>
      </c>
      <c r="J3382" s="3">
        <v>271681.2</v>
      </c>
      <c r="K3382" s="3">
        <v>248362.7</v>
      </c>
      <c r="L3382" s="3" t="s">
        <v>2870</v>
      </c>
      <c r="M3382" s="3">
        <v>159808</v>
      </c>
      <c r="N3382" s="3">
        <v>113293</v>
      </c>
      <c r="O3382" s="3">
        <v>95124</v>
      </c>
      <c r="P3382" s="3">
        <v>88908</v>
      </c>
      <c r="Q3382" s="3">
        <v>81023</v>
      </c>
    </row>
    <row r="3383" spans="1:17">
      <c r="A3383" s="2">
        <v>82570</v>
      </c>
      <c r="B3383" s="2" t="s">
        <v>1741</v>
      </c>
      <c r="C3383" t="s">
        <v>2685</v>
      </c>
      <c r="D3383" t="s">
        <v>2822</v>
      </c>
      <c r="E3383" t="s">
        <v>2690</v>
      </c>
      <c r="F3383" t="s">
        <v>1776</v>
      </c>
      <c r="G3383" s="2" t="s">
        <v>6</v>
      </c>
      <c r="H3383" s="3" t="s">
        <v>2871</v>
      </c>
      <c r="I3383" s="3">
        <v>2193975.9</v>
      </c>
      <c r="J3383" s="3">
        <v>1986624.2</v>
      </c>
      <c r="K3383" s="3">
        <v>1627376.6</v>
      </c>
      <c r="L3383" s="3" t="s">
        <v>2872</v>
      </c>
      <c r="M3383" s="3">
        <v>827404</v>
      </c>
      <c r="N3383" s="3">
        <v>586423</v>
      </c>
      <c r="O3383" s="3">
        <v>475151</v>
      </c>
      <c r="P3383" s="3">
        <v>345238</v>
      </c>
      <c r="Q3383" s="3">
        <v>277640</v>
      </c>
    </row>
    <row r="3384" spans="1:17">
      <c r="A3384" s="2">
        <v>82580</v>
      </c>
      <c r="B3384" s="2" t="s">
        <v>1741</v>
      </c>
      <c r="C3384" t="s">
        <v>2685</v>
      </c>
      <c r="D3384" t="s">
        <v>2822</v>
      </c>
      <c r="E3384" t="s">
        <v>2690</v>
      </c>
      <c r="F3384" t="s">
        <v>1777</v>
      </c>
      <c r="G3384" s="2" t="s">
        <v>6</v>
      </c>
      <c r="H3384" s="3" t="s">
        <v>2873</v>
      </c>
      <c r="I3384" s="3">
        <v>219049.1</v>
      </c>
      <c r="J3384" s="3">
        <v>256157.3</v>
      </c>
      <c r="K3384" s="3">
        <v>182678.6</v>
      </c>
      <c r="L3384" s="3" t="s">
        <v>2874</v>
      </c>
      <c r="M3384" s="3">
        <v>141439</v>
      </c>
      <c r="N3384" s="3">
        <v>120756</v>
      </c>
      <c r="O3384" s="3">
        <v>139015</v>
      </c>
      <c r="P3384" s="3">
        <v>119587</v>
      </c>
      <c r="Q3384" s="3">
        <v>78612</v>
      </c>
    </row>
    <row r="3385" spans="1:17">
      <c r="A3385" s="2">
        <v>82590</v>
      </c>
      <c r="B3385" s="2" t="s">
        <v>1741</v>
      </c>
      <c r="C3385" t="s">
        <v>2685</v>
      </c>
      <c r="D3385" t="s">
        <v>2822</v>
      </c>
      <c r="E3385" t="s">
        <v>2690</v>
      </c>
      <c r="F3385" t="s">
        <v>2691</v>
      </c>
      <c r="G3385" s="2" t="s">
        <v>6</v>
      </c>
      <c r="H3385" s="3" t="s">
        <v>2875</v>
      </c>
      <c r="I3385" s="3">
        <v>43028.7</v>
      </c>
      <c r="J3385" s="3">
        <v>24957.6</v>
      </c>
      <c r="K3385" s="3">
        <v>20155.3</v>
      </c>
      <c r="L3385" s="3" t="s">
        <v>2876</v>
      </c>
      <c r="M3385" s="3">
        <v>7401</v>
      </c>
      <c r="N3385" s="3">
        <v>10133</v>
      </c>
      <c r="O3385" s="3">
        <v>5245</v>
      </c>
      <c r="P3385" s="3">
        <v>5201</v>
      </c>
      <c r="Q3385" s="3">
        <v>8918</v>
      </c>
    </row>
    <row r="3386" spans="1:17">
      <c r="A3386" s="2">
        <v>82600</v>
      </c>
      <c r="B3386" s="2" t="s">
        <v>1741</v>
      </c>
      <c r="C3386" t="s">
        <v>2685</v>
      </c>
      <c r="D3386" t="s">
        <v>2822</v>
      </c>
      <c r="E3386" t="s">
        <v>2690</v>
      </c>
      <c r="F3386" t="s">
        <v>2692</v>
      </c>
      <c r="G3386" s="2" t="s">
        <v>6</v>
      </c>
      <c r="H3386" s="3" t="s">
        <v>2877</v>
      </c>
      <c r="I3386" s="3">
        <v>81045.9</v>
      </c>
      <c r="J3386" s="3">
        <v>81665.5</v>
      </c>
      <c r="K3386" s="3">
        <v>61615.2</v>
      </c>
      <c r="L3386" s="3" t="s">
        <v>2878</v>
      </c>
      <c r="M3386" s="3">
        <v>43323</v>
      </c>
      <c r="N3386" s="3">
        <v>27715</v>
      </c>
      <c r="O3386" s="3">
        <v>27323</v>
      </c>
      <c r="P3386" s="3">
        <v>28204</v>
      </c>
      <c r="Q3386" s="3">
        <v>21595</v>
      </c>
    </row>
    <row r="3387" spans="1:17">
      <c r="A3387" s="2">
        <v>90010</v>
      </c>
      <c r="B3387" t="s">
        <v>2879</v>
      </c>
      <c r="C3387" s="2" t="s">
        <v>2880</v>
      </c>
      <c r="D3387" s="2" t="s">
        <v>2881</v>
      </c>
      <c r="E3387" s="2" t="s">
        <v>57</v>
      </c>
      <c r="F3387" s="2" t="s">
        <v>57</v>
      </c>
      <c r="G3387" s="2" t="s">
        <v>57</v>
      </c>
      <c r="H3387" s="3">
        <f>H3396+H3405</f>
        <v>1308647</v>
      </c>
      <c r="I3387" s="3">
        <f t="shared" ref="I3387:Q3387" si="3">I3396+I3405</f>
        <v>1167963.58</v>
      </c>
      <c r="J3387" s="3">
        <f t="shared" si="3"/>
        <v>922353</v>
      </c>
      <c r="K3387" s="3">
        <f t="shared" si="3"/>
        <v>879921</v>
      </c>
      <c r="L3387" s="3">
        <f t="shared" si="3"/>
        <v>1012635</v>
      </c>
      <c r="M3387" s="3">
        <f t="shared" si="3"/>
        <v>965379</v>
      </c>
      <c r="N3387" s="3">
        <f t="shared" si="3"/>
        <v>947099</v>
      </c>
      <c r="O3387" s="3">
        <f t="shared" si="3"/>
        <v>1016912</v>
      </c>
      <c r="P3387" s="3">
        <f t="shared" si="3"/>
        <v>787401</v>
      </c>
      <c r="Q3387" s="3">
        <f t="shared" si="3"/>
        <v>560631</v>
      </c>
    </row>
    <row r="3388" spans="1:17">
      <c r="A3388" s="2">
        <v>90020</v>
      </c>
      <c r="B3388" t="s">
        <v>2879</v>
      </c>
      <c r="C3388" s="2" t="s">
        <v>2880</v>
      </c>
      <c r="D3388" s="2" t="s">
        <v>2881</v>
      </c>
      <c r="E3388" s="2" t="s">
        <v>2882</v>
      </c>
      <c r="F3388" s="2" t="s">
        <v>2882</v>
      </c>
      <c r="G3388" s="2" t="s">
        <v>2882</v>
      </c>
      <c r="H3388" s="3">
        <f>H3397+H3406</f>
        <v>659798</v>
      </c>
      <c r="I3388" s="3">
        <f t="shared" ref="I3388:Q3388" si="4">I3397+I3406</f>
        <v>508381.79</v>
      </c>
      <c r="J3388" s="3">
        <f t="shared" si="4"/>
        <v>413011</v>
      </c>
      <c r="K3388" s="3">
        <f t="shared" si="4"/>
        <v>439432</v>
      </c>
      <c r="L3388" s="3">
        <f t="shared" si="4"/>
        <v>526124</v>
      </c>
      <c r="M3388" s="3">
        <f t="shared" si="4"/>
        <v>479649</v>
      </c>
      <c r="N3388" s="3">
        <f t="shared" si="4"/>
        <v>486835</v>
      </c>
      <c r="O3388" s="3">
        <f t="shared" si="4"/>
        <v>429206</v>
      </c>
      <c r="P3388" s="3">
        <f t="shared" si="4"/>
        <v>327197</v>
      </c>
      <c r="Q3388" s="3">
        <f t="shared" si="4"/>
        <v>283310</v>
      </c>
    </row>
    <row r="3389" spans="1:7">
      <c r="A3389" s="2">
        <v>90030</v>
      </c>
      <c r="B3389" s="2" t="s">
        <v>2879</v>
      </c>
      <c r="C3389" s="2" t="s">
        <v>2880</v>
      </c>
      <c r="D3389" s="2" t="s">
        <v>2881</v>
      </c>
      <c r="E3389" s="2" t="s">
        <v>2883</v>
      </c>
      <c r="F3389" s="2" t="s">
        <v>2883</v>
      </c>
      <c r="G3389" s="2" t="s">
        <v>2883</v>
      </c>
    </row>
    <row r="3390" spans="1:17">
      <c r="A3390" s="2">
        <v>90040</v>
      </c>
      <c r="B3390" s="2" t="s">
        <v>2879</v>
      </c>
      <c r="C3390" s="2" t="s">
        <v>2880</v>
      </c>
      <c r="D3390" s="2" t="s">
        <v>2881</v>
      </c>
      <c r="E3390" s="2" t="s">
        <v>2884</v>
      </c>
      <c r="F3390" s="2" t="s">
        <v>2884</v>
      </c>
      <c r="G3390" s="2" t="s">
        <v>2884</v>
      </c>
      <c r="H3390" s="3">
        <f>H3399+H3408</f>
        <v>60455</v>
      </c>
      <c r="I3390" s="3">
        <f t="shared" ref="I3390:Q3390" si="5">I3399+I3408</f>
        <v>35413.07</v>
      </c>
      <c r="J3390" s="3">
        <f t="shared" si="5"/>
        <v>31272</v>
      </c>
      <c r="K3390" s="3">
        <f t="shared" si="5"/>
        <v>35481</v>
      </c>
      <c r="L3390" s="3">
        <f t="shared" si="5"/>
        <v>30429</v>
      </c>
      <c r="M3390" s="3">
        <f t="shared" si="5"/>
        <v>58249</v>
      </c>
      <c r="N3390" s="3">
        <f t="shared" si="5"/>
        <v>49938</v>
      </c>
      <c r="O3390" s="3">
        <f t="shared" si="5"/>
        <v>94541</v>
      </c>
      <c r="P3390" s="3">
        <f t="shared" si="5"/>
        <v>58481</v>
      </c>
      <c r="Q3390" s="3">
        <f t="shared" si="5"/>
        <v>19369</v>
      </c>
    </row>
    <row r="3391" spans="1:17">
      <c r="A3391" s="2">
        <v>90050</v>
      </c>
      <c r="B3391" s="2" t="s">
        <v>2879</v>
      </c>
      <c r="C3391" s="2" t="s">
        <v>2880</v>
      </c>
      <c r="D3391" s="2" t="s">
        <v>2881</v>
      </c>
      <c r="E3391" s="2" t="s">
        <v>2885</v>
      </c>
      <c r="F3391" s="2" t="s">
        <v>2885</v>
      </c>
      <c r="G3391" s="2" t="s">
        <v>2885</v>
      </c>
      <c r="H3391" s="3">
        <f>H3400+H3409</f>
        <v>232315</v>
      </c>
      <c r="I3391" s="3">
        <f t="shared" ref="I3391:Q3391" si="6">I3400+I3409</f>
        <v>242977.98</v>
      </c>
      <c r="J3391" s="3">
        <f t="shared" si="6"/>
        <v>166647</v>
      </c>
      <c r="K3391" s="3">
        <f t="shared" si="6"/>
        <v>149179</v>
      </c>
      <c r="L3391" s="3">
        <f t="shared" si="6"/>
        <v>168605</v>
      </c>
      <c r="M3391" s="3">
        <f t="shared" si="6"/>
        <v>160875</v>
      </c>
      <c r="N3391" s="3">
        <f t="shared" si="6"/>
        <v>196569</v>
      </c>
      <c r="O3391" s="3">
        <f t="shared" si="6"/>
        <v>265933</v>
      </c>
      <c r="P3391" s="3">
        <f t="shared" si="6"/>
        <v>254241</v>
      </c>
      <c r="Q3391" s="3">
        <f t="shared" si="6"/>
        <v>156683</v>
      </c>
    </row>
    <row r="3392" spans="1:7">
      <c r="A3392" s="2">
        <v>90060</v>
      </c>
      <c r="B3392" s="2" t="s">
        <v>2879</v>
      </c>
      <c r="C3392" s="2" t="s">
        <v>2880</v>
      </c>
      <c r="D3392" s="2" t="s">
        <v>2881</v>
      </c>
      <c r="E3392" s="2" t="s">
        <v>2886</v>
      </c>
      <c r="F3392" s="2" t="s">
        <v>2886</v>
      </c>
      <c r="G3392" s="2" t="s">
        <v>2886</v>
      </c>
    </row>
    <row r="3393" spans="1:7">
      <c r="A3393" s="2">
        <v>90070</v>
      </c>
      <c r="B3393" s="2" t="s">
        <v>2879</v>
      </c>
      <c r="C3393" s="2" t="s">
        <v>2880</v>
      </c>
      <c r="D3393" s="2" t="s">
        <v>2881</v>
      </c>
      <c r="E3393" s="2" t="s">
        <v>2887</v>
      </c>
      <c r="F3393" s="2" t="s">
        <v>2887</v>
      </c>
      <c r="G3393" s="2" t="s">
        <v>2887</v>
      </c>
    </row>
    <row r="3394" spans="1:17">
      <c r="A3394" s="2">
        <v>90080</v>
      </c>
      <c r="B3394" s="2" t="s">
        <v>2879</v>
      </c>
      <c r="C3394" s="2" t="s">
        <v>2880</v>
      </c>
      <c r="D3394" s="2" t="s">
        <v>2881</v>
      </c>
      <c r="E3394" s="2" t="s">
        <v>2888</v>
      </c>
      <c r="F3394" s="2" t="s">
        <v>2888</v>
      </c>
      <c r="G3394" s="2" t="s">
        <v>2888</v>
      </c>
      <c r="H3394" s="3">
        <f>H3403+H3412</f>
        <v>245032</v>
      </c>
      <c r="I3394" s="3">
        <f t="shared" ref="I3394:Q3394" si="7">I3403+I3412</f>
        <v>243746.89</v>
      </c>
      <c r="J3394" s="3">
        <f t="shared" si="7"/>
        <v>201964</v>
      </c>
      <c r="K3394" s="3">
        <f t="shared" si="7"/>
        <v>191129</v>
      </c>
      <c r="L3394" s="3">
        <f t="shared" si="7"/>
        <v>226686</v>
      </c>
      <c r="M3394" s="3">
        <f t="shared" si="7"/>
        <v>197618</v>
      </c>
      <c r="N3394" s="3">
        <f t="shared" si="7"/>
        <v>151184</v>
      </c>
      <c r="O3394" s="3">
        <f t="shared" si="7"/>
        <v>172993</v>
      </c>
      <c r="P3394" s="3">
        <f t="shared" si="7"/>
        <v>122634</v>
      </c>
      <c r="Q3394" s="3">
        <f t="shared" si="7"/>
        <v>90843</v>
      </c>
    </row>
    <row r="3395" spans="1:17">
      <c r="A3395" s="2">
        <v>90090</v>
      </c>
      <c r="B3395" s="2" t="s">
        <v>2879</v>
      </c>
      <c r="C3395" s="2" t="s">
        <v>2880</v>
      </c>
      <c r="D3395" s="2" t="s">
        <v>2881</v>
      </c>
      <c r="E3395" s="2" t="s">
        <v>2889</v>
      </c>
      <c r="F3395" s="2" t="s">
        <v>2889</v>
      </c>
      <c r="G3395" s="2" t="s">
        <v>2889</v>
      </c>
      <c r="H3395" s="3">
        <f>H3404+H3413</f>
        <v>111047</v>
      </c>
      <c r="I3395" s="3">
        <f t="shared" ref="I3395:Q3395" si="8">I3404+I3413</f>
        <v>137443.85</v>
      </c>
      <c r="J3395" s="3">
        <f t="shared" si="8"/>
        <v>109459</v>
      </c>
      <c r="K3395" s="3">
        <f t="shared" si="8"/>
        <v>64700</v>
      </c>
      <c r="L3395" s="3">
        <f t="shared" si="8"/>
        <v>60791</v>
      </c>
      <c r="M3395" s="3">
        <f t="shared" si="8"/>
        <v>68988</v>
      </c>
      <c r="N3395" s="3">
        <f t="shared" si="8"/>
        <v>62573</v>
      </c>
      <c r="O3395" s="3">
        <f t="shared" si="8"/>
        <v>54239</v>
      </c>
      <c r="P3395" s="3">
        <f t="shared" si="8"/>
        <v>24848</v>
      </c>
      <c r="Q3395" s="3">
        <f t="shared" si="8"/>
        <v>10426</v>
      </c>
    </row>
    <row r="3396" spans="1:17">
      <c r="A3396" s="2">
        <v>90100</v>
      </c>
      <c r="B3396" s="2" t="s">
        <v>2879</v>
      </c>
      <c r="C3396" s="2" t="s">
        <v>2880</v>
      </c>
      <c r="D3396" s="2" t="s">
        <v>2890</v>
      </c>
      <c r="E3396" s="2" t="s">
        <v>57</v>
      </c>
      <c r="F3396" s="2" t="s">
        <v>57</v>
      </c>
      <c r="G3396" s="2" t="s">
        <v>57</v>
      </c>
      <c r="H3396" s="3">
        <f>H3397+H3399+H3400+H3403+H3404</f>
        <v>408000</v>
      </c>
      <c r="I3396" s="3">
        <f t="shared" ref="I3396:Q3396" si="9">I3397+I3399+I3400+I3403+I3404</f>
        <v>395528.22</v>
      </c>
      <c r="J3396" s="3">
        <f t="shared" si="9"/>
        <v>310633</v>
      </c>
      <c r="K3396" s="3">
        <f t="shared" si="9"/>
        <v>331314</v>
      </c>
      <c r="L3396" s="3">
        <f t="shared" si="9"/>
        <v>432780</v>
      </c>
      <c r="M3396" s="3">
        <f t="shared" si="9"/>
        <v>378314</v>
      </c>
      <c r="N3396" s="3">
        <f t="shared" si="9"/>
        <v>300116</v>
      </c>
      <c r="O3396" s="3">
        <f t="shared" si="9"/>
        <v>329301</v>
      </c>
      <c r="P3396" s="3">
        <f t="shared" si="9"/>
        <v>242671</v>
      </c>
      <c r="Q3396" s="3">
        <f t="shared" si="9"/>
        <v>152560</v>
      </c>
    </row>
    <row r="3397" spans="1:17">
      <c r="A3397" s="2">
        <v>90110</v>
      </c>
      <c r="B3397" s="2" t="s">
        <v>2879</v>
      </c>
      <c r="C3397" s="2" t="s">
        <v>2880</v>
      </c>
      <c r="D3397" s="2" t="s">
        <v>2890</v>
      </c>
      <c r="E3397" s="2" t="s">
        <v>2882</v>
      </c>
      <c r="F3397" s="2" t="s">
        <v>2882</v>
      </c>
      <c r="G3397" s="2" t="s">
        <v>2882</v>
      </c>
      <c r="H3397" s="3" t="s">
        <v>2891</v>
      </c>
      <c r="I3397" s="3">
        <v>201371.1</v>
      </c>
      <c r="J3397" s="3">
        <v>164649</v>
      </c>
      <c r="K3397" s="3">
        <v>190204</v>
      </c>
      <c r="L3397" s="3" t="s">
        <v>2892</v>
      </c>
      <c r="M3397" s="3">
        <v>210931</v>
      </c>
      <c r="N3397" s="3">
        <v>176842</v>
      </c>
      <c r="O3397" s="3">
        <v>166929</v>
      </c>
      <c r="P3397" s="3">
        <v>133104</v>
      </c>
      <c r="Q3397" s="3">
        <v>79483</v>
      </c>
    </row>
    <row r="3398" spans="1:7">
      <c r="A3398" s="2">
        <v>90120</v>
      </c>
      <c r="B3398" s="2" t="s">
        <v>2879</v>
      </c>
      <c r="C3398" s="2" t="s">
        <v>2880</v>
      </c>
      <c r="D3398" s="2" t="s">
        <v>2890</v>
      </c>
      <c r="E3398" s="2" t="s">
        <v>2883</v>
      </c>
      <c r="F3398" s="2" t="s">
        <v>2883</v>
      </c>
      <c r="G3398" s="2" t="s">
        <v>2883</v>
      </c>
    </row>
    <row r="3399" spans="1:17">
      <c r="A3399" s="2">
        <v>90130</v>
      </c>
      <c r="B3399" s="2" t="s">
        <v>2879</v>
      </c>
      <c r="C3399" s="2" t="s">
        <v>2880</v>
      </c>
      <c r="D3399" s="2" t="s">
        <v>2890</v>
      </c>
      <c r="E3399" s="2" t="s">
        <v>2884</v>
      </c>
      <c r="F3399" s="2" t="s">
        <v>2884</v>
      </c>
      <c r="G3399" s="2" t="s">
        <v>2884</v>
      </c>
      <c r="H3399" s="3" t="s">
        <v>2893</v>
      </c>
      <c r="I3399" s="3">
        <v>21776.01</v>
      </c>
      <c r="J3399" s="3">
        <v>20677</v>
      </c>
      <c r="K3399" s="3">
        <v>17480</v>
      </c>
      <c r="L3399" s="3" t="s">
        <v>2894</v>
      </c>
      <c r="M3399" s="3">
        <v>14101</v>
      </c>
      <c r="N3399" s="3">
        <v>11184</v>
      </c>
      <c r="O3399" s="3">
        <v>11063</v>
      </c>
      <c r="P3399" s="3">
        <v>13058</v>
      </c>
      <c r="Q3399" s="3">
        <v>7156</v>
      </c>
    </row>
    <row r="3400" spans="1:17">
      <c r="A3400" s="2">
        <v>90140</v>
      </c>
      <c r="B3400" s="2" t="s">
        <v>2879</v>
      </c>
      <c r="C3400" s="2" t="s">
        <v>2880</v>
      </c>
      <c r="D3400" s="2" t="s">
        <v>2890</v>
      </c>
      <c r="E3400" s="2" t="s">
        <v>2885</v>
      </c>
      <c r="F3400" s="2" t="s">
        <v>2885</v>
      </c>
      <c r="G3400" s="2" t="s">
        <v>2885</v>
      </c>
      <c r="H3400" s="3" t="s">
        <v>2895</v>
      </c>
      <c r="I3400" s="3">
        <v>70637.23</v>
      </c>
      <c r="J3400" s="3">
        <v>38806</v>
      </c>
      <c r="K3400" s="3">
        <v>34526</v>
      </c>
      <c r="L3400" s="3" t="s">
        <v>2896</v>
      </c>
      <c r="M3400" s="3">
        <v>36765</v>
      </c>
      <c r="N3400" s="3">
        <v>30427</v>
      </c>
      <c r="O3400" s="3">
        <v>41487</v>
      </c>
      <c r="P3400" s="3">
        <v>42059</v>
      </c>
      <c r="Q3400" s="3">
        <v>27032</v>
      </c>
    </row>
    <row r="3401" spans="1:7">
      <c r="A3401" s="2">
        <v>90150</v>
      </c>
      <c r="B3401" s="2" t="s">
        <v>2879</v>
      </c>
      <c r="C3401" s="2" t="s">
        <v>2880</v>
      </c>
      <c r="D3401" s="2" t="s">
        <v>2890</v>
      </c>
      <c r="E3401" s="2" t="s">
        <v>2886</v>
      </c>
      <c r="F3401" s="2" t="s">
        <v>2886</v>
      </c>
      <c r="G3401" s="2" t="s">
        <v>2886</v>
      </c>
    </row>
    <row r="3402" spans="1:7">
      <c r="A3402" s="2">
        <v>90160</v>
      </c>
      <c r="B3402" s="2" t="s">
        <v>2879</v>
      </c>
      <c r="C3402" s="2" t="s">
        <v>2880</v>
      </c>
      <c r="D3402" s="2" t="s">
        <v>2890</v>
      </c>
      <c r="E3402" s="2" t="s">
        <v>2887</v>
      </c>
      <c r="F3402" s="2" t="s">
        <v>2887</v>
      </c>
      <c r="G3402" s="2" t="s">
        <v>2887</v>
      </c>
    </row>
    <row r="3403" spans="1:17">
      <c r="A3403" s="2">
        <v>90170</v>
      </c>
      <c r="B3403" s="2" t="s">
        <v>2879</v>
      </c>
      <c r="C3403" s="2" t="s">
        <v>2880</v>
      </c>
      <c r="D3403" s="2" t="s">
        <v>2890</v>
      </c>
      <c r="E3403" s="2" t="s">
        <v>2888</v>
      </c>
      <c r="F3403" s="2" t="s">
        <v>2888</v>
      </c>
      <c r="G3403" s="2" t="s">
        <v>2888</v>
      </c>
      <c r="H3403" s="3" t="s">
        <v>2897</v>
      </c>
      <c r="I3403" s="3">
        <v>73444.87</v>
      </c>
      <c r="J3403" s="3">
        <v>62580</v>
      </c>
      <c r="K3403" s="3">
        <v>60221</v>
      </c>
      <c r="L3403" s="3" t="s">
        <v>2898</v>
      </c>
      <c r="M3403" s="3">
        <v>74655</v>
      </c>
      <c r="N3403" s="3">
        <v>56295</v>
      </c>
      <c r="O3403" s="3">
        <v>82455</v>
      </c>
      <c r="P3403" s="3">
        <v>41073</v>
      </c>
      <c r="Q3403" s="3">
        <v>36974</v>
      </c>
    </row>
    <row r="3404" spans="1:17">
      <c r="A3404" s="2">
        <v>90180</v>
      </c>
      <c r="B3404" s="2" t="s">
        <v>2879</v>
      </c>
      <c r="C3404" s="2" t="s">
        <v>2880</v>
      </c>
      <c r="D3404" s="2" t="s">
        <v>2890</v>
      </c>
      <c r="E3404" s="2" t="s">
        <v>2889</v>
      </c>
      <c r="F3404" s="2" t="s">
        <v>2889</v>
      </c>
      <c r="G3404" s="2" t="s">
        <v>2889</v>
      </c>
      <c r="H3404" s="3" t="s">
        <v>2899</v>
      </c>
      <c r="I3404" s="3">
        <v>28299.01</v>
      </c>
      <c r="J3404" s="3">
        <v>23921</v>
      </c>
      <c r="K3404" s="3">
        <v>28883</v>
      </c>
      <c r="L3404" s="3" t="s">
        <v>2900</v>
      </c>
      <c r="M3404" s="3">
        <v>41862</v>
      </c>
      <c r="N3404" s="3">
        <v>25368</v>
      </c>
      <c r="O3404" s="3">
        <v>27367</v>
      </c>
      <c r="P3404" s="3">
        <v>13377</v>
      </c>
      <c r="Q3404" s="3">
        <v>1915</v>
      </c>
    </row>
    <row r="3405" spans="1:17">
      <c r="A3405" s="2">
        <v>90190</v>
      </c>
      <c r="B3405" s="2" t="s">
        <v>2879</v>
      </c>
      <c r="C3405" s="2" t="s">
        <v>2880</v>
      </c>
      <c r="D3405" s="2" t="s">
        <v>2901</v>
      </c>
      <c r="E3405" s="2" t="s">
        <v>57</v>
      </c>
      <c r="F3405" s="2" t="s">
        <v>57</v>
      </c>
      <c r="G3405" s="2" t="s">
        <v>57</v>
      </c>
      <c r="H3405" s="3">
        <f>H3406+H3408+H3409+H3412+H3413</f>
        <v>900647</v>
      </c>
      <c r="I3405" s="3">
        <f t="shared" ref="I3405:Q3405" si="10">I3406+I3408+I3409+I3412+I3413</f>
        <v>772435.36</v>
      </c>
      <c r="J3405" s="3">
        <f t="shared" si="10"/>
        <v>611720</v>
      </c>
      <c r="K3405" s="3">
        <f t="shared" si="10"/>
        <v>548607</v>
      </c>
      <c r="L3405" s="3">
        <f t="shared" si="10"/>
        <v>579855</v>
      </c>
      <c r="M3405" s="3">
        <f t="shared" si="10"/>
        <v>587065</v>
      </c>
      <c r="N3405" s="3">
        <f t="shared" si="10"/>
        <v>646983</v>
      </c>
      <c r="O3405" s="3">
        <f t="shared" si="10"/>
        <v>687611</v>
      </c>
      <c r="P3405" s="3">
        <f t="shared" si="10"/>
        <v>544730</v>
      </c>
      <c r="Q3405" s="3">
        <f t="shared" si="10"/>
        <v>408071</v>
      </c>
    </row>
    <row r="3406" spans="1:17">
      <c r="A3406" s="2">
        <v>90200</v>
      </c>
      <c r="B3406" s="2" t="s">
        <v>2879</v>
      </c>
      <c r="C3406" s="2" t="s">
        <v>2880</v>
      </c>
      <c r="D3406" s="2" t="s">
        <v>2901</v>
      </c>
      <c r="E3406" s="2" t="s">
        <v>2882</v>
      </c>
      <c r="F3406" s="2" t="s">
        <v>2882</v>
      </c>
      <c r="G3406" s="2" t="s">
        <v>2882</v>
      </c>
      <c r="H3406" s="3" t="s">
        <v>2902</v>
      </c>
      <c r="I3406" s="3">
        <v>307010.69</v>
      </c>
      <c r="J3406" s="3">
        <v>248362</v>
      </c>
      <c r="K3406" s="3">
        <v>249228</v>
      </c>
      <c r="L3406" s="3" t="s">
        <v>2903</v>
      </c>
      <c r="M3406" s="3">
        <v>268718</v>
      </c>
      <c r="N3406" s="3">
        <v>309993</v>
      </c>
      <c r="O3406" s="3">
        <v>262277</v>
      </c>
      <c r="P3406" s="3">
        <v>194093</v>
      </c>
      <c r="Q3406" s="3">
        <v>203827</v>
      </c>
    </row>
    <row r="3407" spans="1:7">
      <c r="A3407" s="2">
        <v>90210</v>
      </c>
      <c r="B3407" s="2" t="s">
        <v>2879</v>
      </c>
      <c r="C3407" s="2" t="s">
        <v>2880</v>
      </c>
      <c r="D3407" s="2" t="s">
        <v>2901</v>
      </c>
      <c r="E3407" s="2" t="s">
        <v>2883</v>
      </c>
      <c r="F3407" s="2" t="s">
        <v>2883</v>
      </c>
      <c r="G3407" s="2" t="s">
        <v>2883</v>
      </c>
    </row>
    <row r="3408" spans="1:17">
      <c r="A3408" s="2">
        <v>90220</v>
      </c>
      <c r="B3408" s="2" t="s">
        <v>2879</v>
      </c>
      <c r="C3408" s="2" t="s">
        <v>2880</v>
      </c>
      <c r="D3408" s="2" t="s">
        <v>2901</v>
      </c>
      <c r="E3408" s="2" t="s">
        <v>2884</v>
      </c>
      <c r="F3408" s="2" t="s">
        <v>2884</v>
      </c>
      <c r="G3408" s="2" t="s">
        <v>2884</v>
      </c>
      <c r="H3408" s="3" t="s">
        <v>2904</v>
      </c>
      <c r="I3408" s="3">
        <v>13637.06</v>
      </c>
      <c r="J3408" s="3">
        <v>10595</v>
      </c>
      <c r="K3408" s="3">
        <v>18001</v>
      </c>
      <c r="L3408" s="3" t="s">
        <v>2905</v>
      </c>
      <c r="M3408" s="3">
        <v>44148</v>
      </c>
      <c r="N3408" s="3">
        <v>38754</v>
      </c>
      <c r="O3408" s="3">
        <v>83478</v>
      </c>
      <c r="P3408" s="3">
        <v>45423</v>
      </c>
      <c r="Q3408" s="3">
        <v>12213</v>
      </c>
    </row>
    <row r="3409" spans="1:17">
      <c r="A3409" s="2">
        <v>90230</v>
      </c>
      <c r="B3409" s="2" t="s">
        <v>2879</v>
      </c>
      <c r="C3409" s="2" t="s">
        <v>2880</v>
      </c>
      <c r="D3409" s="2" t="s">
        <v>2901</v>
      </c>
      <c r="E3409" s="2" t="s">
        <v>2885</v>
      </c>
      <c r="F3409" s="2" t="s">
        <v>2885</v>
      </c>
      <c r="G3409" s="2" t="s">
        <v>2885</v>
      </c>
      <c r="H3409" s="3" t="s">
        <v>2906</v>
      </c>
      <c r="I3409" s="3">
        <v>172340.75</v>
      </c>
      <c r="J3409" s="3">
        <v>127841</v>
      </c>
      <c r="K3409" s="3">
        <v>114653</v>
      </c>
      <c r="L3409" s="3" t="s">
        <v>2907</v>
      </c>
      <c r="M3409" s="3">
        <v>124110</v>
      </c>
      <c r="N3409" s="3">
        <v>166142</v>
      </c>
      <c r="O3409" s="3">
        <v>224446</v>
      </c>
      <c r="P3409" s="3">
        <v>212182</v>
      </c>
      <c r="Q3409" s="3">
        <v>129651</v>
      </c>
    </row>
    <row r="3410" spans="1:7">
      <c r="A3410" s="2">
        <v>90240</v>
      </c>
      <c r="B3410" s="2" t="s">
        <v>2879</v>
      </c>
      <c r="C3410" s="2" t="s">
        <v>2880</v>
      </c>
      <c r="D3410" s="2" t="s">
        <v>2901</v>
      </c>
      <c r="E3410" s="2" t="s">
        <v>2886</v>
      </c>
      <c r="F3410" s="2" t="s">
        <v>2886</v>
      </c>
      <c r="G3410" s="2" t="s">
        <v>2886</v>
      </c>
    </row>
    <row r="3411" spans="1:7">
      <c r="A3411" s="2">
        <v>90250</v>
      </c>
      <c r="B3411" s="2" t="s">
        <v>2879</v>
      </c>
      <c r="C3411" s="2" t="s">
        <v>2880</v>
      </c>
      <c r="D3411" s="2" t="s">
        <v>2901</v>
      </c>
      <c r="E3411" s="2" t="s">
        <v>2887</v>
      </c>
      <c r="F3411" s="2" t="s">
        <v>2887</v>
      </c>
      <c r="G3411" s="2" t="s">
        <v>2887</v>
      </c>
    </row>
    <row r="3412" spans="1:17">
      <c r="A3412" s="2">
        <v>90260</v>
      </c>
      <c r="B3412" s="2" t="s">
        <v>2879</v>
      </c>
      <c r="C3412" s="2" t="s">
        <v>2880</v>
      </c>
      <c r="D3412" s="2" t="s">
        <v>2901</v>
      </c>
      <c r="E3412" s="2" t="s">
        <v>2888</v>
      </c>
      <c r="F3412" s="2" t="s">
        <v>2888</v>
      </c>
      <c r="G3412" s="2" t="s">
        <v>2888</v>
      </c>
      <c r="H3412" s="3" t="s">
        <v>2908</v>
      </c>
      <c r="I3412" s="3">
        <v>170302.02</v>
      </c>
      <c r="J3412" s="3">
        <v>139384</v>
      </c>
      <c r="K3412" s="3">
        <v>130908</v>
      </c>
      <c r="L3412" s="3" t="s">
        <v>2909</v>
      </c>
      <c r="M3412" s="3">
        <v>122963</v>
      </c>
      <c r="N3412" s="3">
        <v>94889</v>
      </c>
      <c r="O3412" s="3">
        <v>90538</v>
      </c>
      <c r="P3412" s="3">
        <v>81561</v>
      </c>
      <c r="Q3412" s="3">
        <v>53869</v>
      </c>
    </row>
    <row r="3413" spans="1:17">
      <c r="A3413" s="2">
        <v>90270</v>
      </c>
      <c r="B3413" s="2" t="s">
        <v>2879</v>
      </c>
      <c r="C3413" s="2" t="s">
        <v>2880</v>
      </c>
      <c r="D3413" s="2" t="s">
        <v>2901</v>
      </c>
      <c r="E3413" s="2" t="s">
        <v>2889</v>
      </c>
      <c r="F3413" s="2" t="s">
        <v>2889</v>
      </c>
      <c r="G3413" s="2" t="s">
        <v>2889</v>
      </c>
      <c r="H3413" s="3" t="s">
        <v>2910</v>
      </c>
      <c r="I3413" s="3">
        <v>109144.84</v>
      </c>
      <c r="J3413" s="3">
        <v>85538</v>
      </c>
      <c r="K3413" s="3">
        <v>35817</v>
      </c>
      <c r="L3413" s="3" t="s">
        <v>2911</v>
      </c>
      <c r="M3413" s="3">
        <v>27126</v>
      </c>
      <c r="N3413" s="3">
        <v>37205</v>
      </c>
      <c r="O3413" s="3">
        <v>26872</v>
      </c>
      <c r="P3413" s="3">
        <v>11471</v>
      </c>
      <c r="Q3413" s="3">
        <v>8511</v>
      </c>
    </row>
    <row r="3414" spans="1:17">
      <c r="A3414" s="2">
        <v>90370</v>
      </c>
      <c r="B3414" s="2" t="s">
        <v>2879</v>
      </c>
      <c r="C3414" s="2" t="s">
        <v>2912</v>
      </c>
      <c r="D3414" s="2" t="s">
        <v>2913</v>
      </c>
      <c r="E3414" s="2" t="s">
        <v>2913</v>
      </c>
      <c r="F3414" s="2" t="s">
        <v>2913</v>
      </c>
      <c r="G3414" s="2" t="s">
        <v>2913</v>
      </c>
      <c r="H3414" s="3" t="s">
        <v>2914</v>
      </c>
      <c r="I3414" s="3">
        <v>4161.45</v>
      </c>
      <c r="J3414" s="3">
        <v>3631.28</v>
      </c>
      <c r="K3414" s="3">
        <v>3255.32</v>
      </c>
      <c r="L3414" s="3" t="s">
        <v>2915</v>
      </c>
      <c r="M3414" s="3">
        <v>1990.16</v>
      </c>
      <c r="N3414" s="3">
        <v>10855.2</v>
      </c>
      <c r="O3414" s="3">
        <v>9440.19</v>
      </c>
      <c r="P3414" s="3">
        <v>7930.62</v>
      </c>
      <c r="Q3414" s="3">
        <v>6872.34</v>
      </c>
    </row>
    <row r="3415" spans="1:17">
      <c r="A3415" s="2">
        <v>90380</v>
      </c>
      <c r="B3415" s="2" t="s">
        <v>2879</v>
      </c>
      <c r="C3415" s="2" t="s">
        <v>2912</v>
      </c>
      <c r="D3415" s="2" t="s">
        <v>2916</v>
      </c>
      <c r="E3415" s="2" t="s">
        <v>2917</v>
      </c>
      <c r="F3415" s="2" t="s">
        <v>2917</v>
      </c>
      <c r="G3415" s="2" t="s">
        <v>2917</v>
      </c>
      <c r="H3415" s="3" t="s">
        <v>2918</v>
      </c>
      <c r="I3415" s="3">
        <v>40808</v>
      </c>
      <c r="J3415" s="3">
        <v>36068</v>
      </c>
      <c r="K3415" s="3">
        <v>31891</v>
      </c>
      <c r="L3415" s="3" t="s">
        <v>2919</v>
      </c>
      <c r="M3415" s="3" t="s">
        <v>2920</v>
      </c>
      <c r="N3415" s="3">
        <v>101323</v>
      </c>
      <c r="O3415" s="3">
        <v>9.16</v>
      </c>
      <c r="P3415" s="3">
        <v>7.9</v>
      </c>
      <c r="Q3415" s="3">
        <v>6.82</v>
      </c>
    </row>
    <row r="3416" spans="1:17">
      <c r="A3416" s="2">
        <v>90390</v>
      </c>
      <c r="B3416" s="2" t="s">
        <v>2879</v>
      </c>
      <c r="C3416" s="2" t="s">
        <v>2912</v>
      </c>
      <c r="D3416" s="2" t="s">
        <v>2921</v>
      </c>
      <c r="E3416" s="2" t="s">
        <v>2921</v>
      </c>
      <c r="F3416" s="2" t="s">
        <v>2921</v>
      </c>
      <c r="G3416" s="2" t="s">
        <v>2921</v>
      </c>
      <c r="H3416" s="3" t="s">
        <v>2922</v>
      </c>
      <c r="I3416" s="3">
        <v>325.94</v>
      </c>
      <c r="J3416" s="3">
        <v>282.66</v>
      </c>
      <c r="K3416" s="3">
        <v>245.29</v>
      </c>
      <c r="L3416" s="3" t="s">
        <v>2923</v>
      </c>
      <c r="M3416" s="3">
        <v>190.86</v>
      </c>
      <c r="N3416" s="3">
        <v>10855.2</v>
      </c>
      <c r="O3416" s="3">
        <v>145.66</v>
      </c>
      <c r="P3416" s="3">
        <v>120.61</v>
      </c>
      <c r="Q3416" s="3">
        <v>99.59</v>
      </c>
    </row>
    <row r="3417" spans="1:7">
      <c r="A3417" s="2">
        <v>90400</v>
      </c>
      <c r="B3417" s="2" t="s">
        <v>2879</v>
      </c>
      <c r="C3417" s="2" t="s">
        <v>2912</v>
      </c>
      <c r="D3417" s="2" t="s">
        <v>2924</v>
      </c>
      <c r="E3417" s="2" t="s">
        <v>2924</v>
      </c>
      <c r="F3417" s="2" t="s">
        <v>2924</v>
      </c>
      <c r="G3417" s="2" t="s">
        <v>2924</v>
      </c>
    </row>
    <row r="3418" spans="1:11">
      <c r="A3418" s="2">
        <v>90410</v>
      </c>
      <c r="B3418" s="2" t="s">
        <v>2879</v>
      </c>
      <c r="C3418" s="2" t="s">
        <v>2912</v>
      </c>
      <c r="D3418" s="2" t="s">
        <v>2925</v>
      </c>
      <c r="E3418" s="2" t="s">
        <v>2925</v>
      </c>
      <c r="F3418" s="2" t="s">
        <v>2925</v>
      </c>
      <c r="G3418" s="2" t="s">
        <v>2925</v>
      </c>
      <c r="H3418" s="3" t="s">
        <v>2926</v>
      </c>
      <c r="I3418" s="3">
        <v>2558.32</v>
      </c>
      <c r="J3418" s="3">
        <v>2282.32</v>
      </c>
      <c r="K3418" s="3">
        <v>2037.34</v>
      </c>
    </row>
    <row r="3419" spans="1:7">
      <c r="A3419" s="2">
        <v>90420</v>
      </c>
      <c r="B3419" s="2" t="s">
        <v>2879</v>
      </c>
      <c r="C3419" s="2" t="s">
        <v>2927</v>
      </c>
      <c r="D3419" s="2" t="s">
        <v>2928</v>
      </c>
      <c r="E3419" s="2" t="s">
        <v>2928</v>
      </c>
      <c r="F3419" s="2" t="s">
        <v>2928</v>
      </c>
      <c r="G3419" s="2" t="s">
        <v>6</v>
      </c>
    </row>
    <row r="3420" spans="1:7">
      <c r="A3420" s="2">
        <v>90430</v>
      </c>
      <c r="B3420" s="2" t="s">
        <v>2879</v>
      </c>
      <c r="C3420" s="2" t="s">
        <v>2927</v>
      </c>
      <c r="D3420" s="2" t="s">
        <v>378</v>
      </c>
      <c r="E3420" s="2" t="s">
        <v>378</v>
      </c>
      <c r="F3420" s="2" t="s">
        <v>378</v>
      </c>
      <c r="G3420" s="2" t="s">
        <v>6</v>
      </c>
    </row>
    <row r="3421" spans="1:7">
      <c r="A3421" s="2">
        <v>90440</v>
      </c>
      <c r="B3421" s="2" t="s">
        <v>2879</v>
      </c>
      <c r="C3421" s="2" t="s">
        <v>2927</v>
      </c>
      <c r="D3421" s="2" t="s">
        <v>2929</v>
      </c>
      <c r="E3421" s="2" t="s">
        <v>2929</v>
      </c>
      <c r="F3421" s="2" t="s">
        <v>2929</v>
      </c>
      <c r="G3421" s="2" t="s">
        <v>6</v>
      </c>
    </row>
    <row r="3422" spans="1:7">
      <c r="A3422" s="2">
        <v>90450</v>
      </c>
      <c r="B3422" s="2" t="s">
        <v>2879</v>
      </c>
      <c r="C3422" s="2" t="s">
        <v>2927</v>
      </c>
      <c r="D3422" s="2" t="s">
        <v>2930</v>
      </c>
      <c r="E3422" s="2" t="s">
        <v>2930</v>
      </c>
      <c r="F3422" s="2" t="s">
        <v>2930</v>
      </c>
      <c r="G3422" s="2" t="s">
        <v>6</v>
      </c>
    </row>
    <row r="3423" spans="1:7">
      <c r="A3423" s="2">
        <v>90460</v>
      </c>
      <c r="B3423" s="2" t="s">
        <v>2879</v>
      </c>
      <c r="C3423" s="2" t="s">
        <v>2927</v>
      </c>
      <c r="D3423" s="2" t="s">
        <v>2931</v>
      </c>
      <c r="E3423" s="2" t="s">
        <v>2931</v>
      </c>
      <c r="F3423" s="2" t="s">
        <v>2931</v>
      </c>
      <c r="G3423" s="2" t="s">
        <v>6</v>
      </c>
    </row>
    <row r="3424" spans="1:7">
      <c r="A3424" s="2">
        <v>90470</v>
      </c>
      <c r="B3424" s="2" t="s">
        <v>2879</v>
      </c>
      <c r="C3424" s="2" t="s">
        <v>2927</v>
      </c>
      <c r="D3424" s="2" t="s">
        <v>2932</v>
      </c>
      <c r="E3424" s="2" t="s">
        <v>2932</v>
      </c>
      <c r="F3424" s="2" t="s">
        <v>2932</v>
      </c>
      <c r="G3424" s="2" t="s">
        <v>6</v>
      </c>
    </row>
    <row r="3425" spans="1:7">
      <c r="A3425" s="2">
        <v>90480</v>
      </c>
      <c r="B3425" s="2" t="s">
        <v>2879</v>
      </c>
      <c r="C3425" s="2" t="s">
        <v>2927</v>
      </c>
      <c r="D3425" s="2" t="s">
        <v>378</v>
      </c>
      <c r="E3425" s="2" t="s">
        <v>378</v>
      </c>
      <c r="F3425" s="2" t="s">
        <v>378</v>
      </c>
      <c r="G3425" s="2" t="s">
        <v>6</v>
      </c>
    </row>
    <row r="3426" spans="1:7">
      <c r="A3426" s="2">
        <v>90490</v>
      </c>
      <c r="B3426" s="2" t="s">
        <v>2879</v>
      </c>
      <c r="C3426" s="2" t="s">
        <v>2927</v>
      </c>
      <c r="D3426" s="2" t="s">
        <v>2929</v>
      </c>
      <c r="E3426" s="2" t="s">
        <v>2929</v>
      </c>
      <c r="F3426" s="2" t="s">
        <v>2929</v>
      </c>
      <c r="G3426" s="2" t="s">
        <v>6</v>
      </c>
    </row>
    <row r="3427" spans="1:7">
      <c r="A3427" s="2">
        <v>90500</v>
      </c>
      <c r="B3427" t="s">
        <v>2879</v>
      </c>
      <c r="C3427" s="2" t="s">
        <v>2927</v>
      </c>
      <c r="D3427" s="2" t="s">
        <v>2930</v>
      </c>
      <c r="E3427" s="2" t="s">
        <v>2930</v>
      </c>
      <c r="F3427" s="2" t="s">
        <v>2930</v>
      </c>
      <c r="G3427" s="2" t="s">
        <v>6</v>
      </c>
    </row>
    <row r="3428" spans="1:7">
      <c r="A3428" s="2">
        <v>90510</v>
      </c>
      <c r="B3428" s="2" t="s">
        <v>2879</v>
      </c>
      <c r="C3428" s="2" t="s">
        <v>2927</v>
      </c>
      <c r="D3428" s="2" t="s">
        <v>2931</v>
      </c>
      <c r="E3428" s="2" t="s">
        <v>2931</v>
      </c>
      <c r="F3428" s="2" t="s">
        <v>2931</v>
      </c>
      <c r="G3428" s="2" t="s">
        <v>6</v>
      </c>
    </row>
    <row r="3429" spans="1:7">
      <c r="A3429" s="2">
        <v>90520</v>
      </c>
      <c r="B3429" s="2" t="s">
        <v>2879</v>
      </c>
      <c r="C3429" s="2" t="s">
        <v>2927</v>
      </c>
      <c r="D3429" s="2" t="s">
        <v>2933</v>
      </c>
      <c r="E3429" s="2" t="s">
        <v>2933</v>
      </c>
      <c r="F3429" s="2" t="s">
        <v>2933</v>
      </c>
      <c r="G3429" s="2" t="s">
        <v>6</v>
      </c>
    </row>
    <row r="3430" spans="1:7">
      <c r="A3430" s="2">
        <v>90530</v>
      </c>
      <c r="B3430" s="2" t="s">
        <v>2879</v>
      </c>
      <c r="C3430" s="2" t="s">
        <v>2927</v>
      </c>
      <c r="D3430" s="2" t="s">
        <v>378</v>
      </c>
      <c r="E3430" s="2" t="s">
        <v>378</v>
      </c>
      <c r="F3430" s="2" t="s">
        <v>378</v>
      </c>
      <c r="G3430" s="2" t="s">
        <v>6</v>
      </c>
    </row>
    <row r="3431" spans="1:7">
      <c r="A3431" s="2">
        <v>90540</v>
      </c>
      <c r="B3431" s="2" t="s">
        <v>2879</v>
      </c>
      <c r="C3431" s="2" t="s">
        <v>2927</v>
      </c>
      <c r="D3431" s="2" t="s">
        <v>2929</v>
      </c>
      <c r="E3431" s="2" t="s">
        <v>2929</v>
      </c>
      <c r="F3431" s="2" t="s">
        <v>2929</v>
      </c>
      <c r="G3431" s="2" t="s">
        <v>6</v>
      </c>
    </row>
    <row r="3432" spans="1:7">
      <c r="A3432" s="2">
        <v>90550</v>
      </c>
      <c r="B3432" t="s">
        <v>2879</v>
      </c>
      <c r="C3432" s="2" t="s">
        <v>2927</v>
      </c>
      <c r="D3432" s="2" t="s">
        <v>2930</v>
      </c>
      <c r="E3432" s="2" t="s">
        <v>2930</v>
      </c>
      <c r="F3432" s="2" t="s">
        <v>2930</v>
      </c>
      <c r="G3432" s="2" t="s">
        <v>6</v>
      </c>
    </row>
    <row r="3433" spans="1:7">
      <c r="A3433" s="2">
        <v>90560</v>
      </c>
      <c r="B3433" s="2" t="s">
        <v>2879</v>
      </c>
      <c r="C3433" s="2" t="s">
        <v>2927</v>
      </c>
      <c r="D3433" s="2" t="s">
        <v>2931</v>
      </c>
      <c r="E3433" s="2" t="s">
        <v>2931</v>
      </c>
      <c r="F3433" s="2" t="s">
        <v>2931</v>
      </c>
      <c r="G3433" s="2" t="s">
        <v>6</v>
      </c>
    </row>
    <row r="3434" spans="1:7">
      <c r="A3434" s="2">
        <v>90570</v>
      </c>
      <c r="B3434" s="2" t="s">
        <v>2879</v>
      </c>
      <c r="C3434" s="2" t="s">
        <v>2934</v>
      </c>
      <c r="D3434" s="2" t="s">
        <v>2935</v>
      </c>
      <c r="E3434" s="2" t="s">
        <v>2935</v>
      </c>
      <c r="F3434" s="2" t="s">
        <v>2935</v>
      </c>
      <c r="G3434" s="2" t="s">
        <v>2935</v>
      </c>
    </row>
    <row r="3435" spans="1:7">
      <c r="A3435" s="2">
        <v>90580</v>
      </c>
      <c r="B3435" s="2" t="s">
        <v>2879</v>
      </c>
      <c r="C3435" s="2" t="s">
        <v>2934</v>
      </c>
      <c r="D3435" s="2" t="s">
        <v>2936</v>
      </c>
      <c r="E3435" s="2" t="s">
        <v>2936</v>
      </c>
      <c r="F3435" s="2" t="s">
        <v>2936</v>
      </c>
      <c r="G3435" s="2" t="s">
        <v>2936</v>
      </c>
    </row>
    <row r="3436" spans="1:7">
      <c r="A3436" s="2">
        <v>90590</v>
      </c>
      <c r="B3436" s="2" t="s">
        <v>2879</v>
      </c>
      <c r="C3436" s="2" t="s">
        <v>2934</v>
      </c>
      <c r="D3436" s="2" t="s">
        <v>2937</v>
      </c>
      <c r="E3436" s="2" t="s">
        <v>2937</v>
      </c>
      <c r="F3436" s="2" t="s">
        <v>2937</v>
      </c>
      <c r="G3436" s="2" t="s">
        <v>2937</v>
      </c>
    </row>
    <row r="3437" spans="1:7">
      <c r="A3437" s="2">
        <v>100010</v>
      </c>
      <c r="B3437" s="2" t="s">
        <v>2938</v>
      </c>
      <c r="C3437" s="2" t="s">
        <v>2939</v>
      </c>
      <c r="D3437" s="2" t="s">
        <v>2940</v>
      </c>
      <c r="E3437" s="2" t="s">
        <v>57</v>
      </c>
      <c r="F3437" s="2" t="s">
        <v>57</v>
      </c>
      <c r="G3437" s="2" t="s">
        <v>57</v>
      </c>
    </row>
    <row r="3438" spans="1:7">
      <c r="A3438" s="2">
        <v>100020</v>
      </c>
      <c r="B3438" s="2" t="s">
        <v>2938</v>
      </c>
      <c r="C3438" s="2" t="s">
        <v>2939</v>
      </c>
      <c r="D3438" s="2" t="s">
        <v>2940</v>
      </c>
      <c r="E3438" s="2" t="s">
        <v>369</v>
      </c>
      <c r="F3438" s="2" t="s">
        <v>369</v>
      </c>
      <c r="G3438" s="2" t="s">
        <v>369</v>
      </c>
    </row>
    <row r="3439" spans="1:7">
      <c r="A3439" s="2">
        <v>100030</v>
      </c>
      <c r="B3439" s="2" t="s">
        <v>2938</v>
      </c>
      <c r="C3439" s="2" t="s">
        <v>2939</v>
      </c>
      <c r="D3439" s="2" t="s">
        <v>2940</v>
      </c>
      <c r="E3439" s="2" t="s">
        <v>372</v>
      </c>
      <c r="F3439" s="2" t="s">
        <v>372</v>
      </c>
      <c r="G3439" s="2" t="s">
        <v>372</v>
      </c>
    </row>
    <row r="3440" spans="1:7">
      <c r="A3440" s="2">
        <v>100040</v>
      </c>
      <c r="B3440" s="2" t="s">
        <v>2938</v>
      </c>
      <c r="C3440" s="2" t="s">
        <v>2939</v>
      </c>
      <c r="D3440" s="2" t="s">
        <v>2940</v>
      </c>
      <c r="E3440" s="2" t="s">
        <v>374</v>
      </c>
      <c r="F3440" s="2" t="s">
        <v>374</v>
      </c>
      <c r="G3440" s="2" t="s">
        <v>374</v>
      </c>
    </row>
    <row r="3441" spans="1:7">
      <c r="A3441" s="2">
        <v>100050</v>
      </c>
      <c r="B3441" s="2" t="s">
        <v>2938</v>
      </c>
      <c r="C3441" s="2" t="s">
        <v>2939</v>
      </c>
      <c r="D3441" s="2" t="s">
        <v>2940</v>
      </c>
      <c r="E3441" s="2" t="s">
        <v>1758</v>
      </c>
      <c r="F3441" s="2" t="s">
        <v>1758</v>
      </c>
      <c r="G3441" s="2" t="s">
        <v>1758</v>
      </c>
    </row>
    <row r="3442" spans="1:7">
      <c r="A3442" s="2">
        <v>100060</v>
      </c>
      <c r="B3442" s="2" t="s">
        <v>2938</v>
      </c>
      <c r="C3442" s="2" t="s">
        <v>2939</v>
      </c>
      <c r="D3442" s="2" t="s">
        <v>2940</v>
      </c>
      <c r="E3442" s="2" t="s">
        <v>377</v>
      </c>
      <c r="F3442" s="2" t="s">
        <v>377</v>
      </c>
      <c r="G3442" s="2" t="s">
        <v>377</v>
      </c>
    </row>
    <row r="3443" spans="1:7">
      <c r="A3443" s="2">
        <v>100070</v>
      </c>
      <c r="B3443" s="2" t="s">
        <v>2938</v>
      </c>
      <c r="C3443" s="2" t="s">
        <v>2939</v>
      </c>
      <c r="D3443" s="2" t="s">
        <v>2940</v>
      </c>
      <c r="E3443" s="2" t="s">
        <v>378</v>
      </c>
      <c r="F3443" s="2" t="s">
        <v>378</v>
      </c>
      <c r="G3443" s="2" t="s">
        <v>378</v>
      </c>
    </row>
    <row r="3444" spans="1:7">
      <c r="A3444" s="2">
        <v>100080</v>
      </c>
      <c r="B3444" s="2" t="s">
        <v>2938</v>
      </c>
      <c r="C3444" s="2" t="s">
        <v>2939</v>
      </c>
      <c r="D3444" s="2" t="s">
        <v>2940</v>
      </c>
      <c r="E3444" s="2" t="s">
        <v>379</v>
      </c>
      <c r="F3444" s="2" t="s">
        <v>379</v>
      </c>
      <c r="G3444" s="2" t="s">
        <v>379</v>
      </c>
    </row>
    <row r="3445" spans="1:7">
      <c r="A3445" s="2">
        <v>100090</v>
      </c>
      <c r="B3445" s="2" t="s">
        <v>2938</v>
      </c>
      <c r="C3445" s="2" t="s">
        <v>2939</v>
      </c>
      <c r="D3445" s="2" t="s">
        <v>2940</v>
      </c>
      <c r="E3445" s="2" t="s">
        <v>1759</v>
      </c>
      <c r="F3445" s="2" t="s">
        <v>1759</v>
      </c>
      <c r="G3445" s="2" t="s">
        <v>1759</v>
      </c>
    </row>
    <row r="3446" spans="1:7">
      <c r="A3446" s="2">
        <v>100100</v>
      </c>
      <c r="B3446" s="2" t="s">
        <v>2938</v>
      </c>
      <c r="C3446" s="2" t="s">
        <v>2939</v>
      </c>
      <c r="D3446" s="2" t="s">
        <v>2940</v>
      </c>
      <c r="E3446" s="2" t="s">
        <v>1760</v>
      </c>
      <c r="F3446" s="2" t="s">
        <v>1760</v>
      </c>
      <c r="G3446" s="2" t="s">
        <v>1760</v>
      </c>
    </row>
    <row r="3447" spans="1:7">
      <c r="A3447" s="2">
        <v>100110</v>
      </c>
      <c r="B3447" s="2" t="s">
        <v>2938</v>
      </c>
      <c r="C3447" s="2" t="s">
        <v>2939</v>
      </c>
      <c r="D3447" s="2" t="s">
        <v>2940</v>
      </c>
      <c r="E3447" s="2" t="s">
        <v>383</v>
      </c>
      <c r="F3447" s="2" t="s">
        <v>383</v>
      </c>
      <c r="G3447" s="2" t="s">
        <v>383</v>
      </c>
    </row>
    <row r="3448" spans="1:7">
      <c r="A3448" s="2">
        <v>100120</v>
      </c>
      <c r="B3448" s="2" t="s">
        <v>2938</v>
      </c>
      <c r="C3448" s="2" t="s">
        <v>2939</v>
      </c>
      <c r="D3448" s="2" t="s">
        <v>2940</v>
      </c>
      <c r="E3448" s="2" t="s">
        <v>89</v>
      </c>
      <c r="F3448" s="2" t="s">
        <v>89</v>
      </c>
      <c r="G3448" s="2" t="s">
        <v>89</v>
      </c>
    </row>
    <row r="3449" spans="1:7">
      <c r="A3449" s="2">
        <v>100130</v>
      </c>
      <c r="B3449" s="2" t="s">
        <v>2938</v>
      </c>
      <c r="C3449" s="2" t="s">
        <v>2939</v>
      </c>
      <c r="D3449" s="2" t="s">
        <v>2940</v>
      </c>
      <c r="E3449" s="2" t="s">
        <v>95</v>
      </c>
      <c r="F3449" s="2" t="s">
        <v>95</v>
      </c>
      <c r="G3449" s="2" t="s">
        <v>95</v>
      </c>
    </row>
    <row r="3450" spans="1:7">
      <c r="A3450" s="2">
        <v>100140</v>
      </c>
      <c r="B3450" s="2" t="s">
        <v>2938</v>
      </c>
      <c r="C3450" s="2" t="s">
        <v>2939</v>
      </c>
      <c r="D3450" s="2" t="s">
        <v>2940</v>
      </c>
      <c r="E3450" s="2" t="s">
        <v>101</v>
      </c>
      <c r="F3450" s="2" t="s">
        <v>101</v>
      </c>
      <c r="G3450" s="2" t="s">
        <v>101</v>
      </c>
    </row>
    <row r="3451" spans="1:7">
      <c r="A3451" s="2">
        <v>100150</v>
      </c>
      <c r="B3451" s="2" t="s">
        <v>2938</v>
      </c>
      <c r="C3451" s="2" t="s">
        <v>2939</v>
      </c>
      <c r="D3451" s="2" t="s">
        <v>2940</v>
      </c>
      <c r="E3451" s="2" t="s">
        <v>104</v>
      </c>
      <c r="F3451" s="2" t="s">
        <v>104</v>
      </c>
      <c r="G3451" s="2" t="s">
        <v>104</v>
      </c>
    </row>
    <row r="3452" spans="1:7">
      <c r="A3452" s="2">
        <v>100160</v>
      </c>
      <c r="B3452" s="2" t="s">
        <v>2938</v>
      </c>
      <c r="C3452" s="2" t="s">
        <v>2939</v>
      </c>
      <c r="D3452" s="2" t="s">
        <v>2940</v>
      </c>
      <c r="E3452" s="2" t="s">
        <v>107</v>
      </c>
      <c r="F3452" s="2" t="s">
        <v>107</v>
      </c>
      <c r="G3452" s="2" t="s">
        <v>107</v>
      </c>
    </row>
    <row r="3453" spans="1:7">
      <c r="A3453" s="2">
        <v>100170</v>
      </c>
      <c r="B3453" s="2" t="s">
        <v>2938</v>
      </c>
      <c r="C3453" s="2" t="s">
        <v>2939</v>
      </c>
      <c r="D3453" s="2" t="s">
        <v>2940</v>
      </c>
      <c r="E3453" s="2" t="s">
        <v>110</v>
      </c>
      <c r="F3453" s="2" t="s">
        <v>110</v>
      </c>
      <c r="G3453" s="2" t="s">
        <v>110</v>
      </c>
    </row>
    <row r="3454" spans="1:7">
      <c r="A3454" s="2">
        <v>100180</v>
      </c>
      <c r="B3454" s="2" t="s">
        <v>2938</v>
      </c>
      <c r="C3454" s="2" t="s">
        <v>2939</v>
      </c>
      <c r="D3454" s="2" t="s">
        <v>2940</v>
      </c>
      <c r="E3454" s="2" t="s">
        <v>2941</v>
      </c>
      <c r="F3454" s="2" t="s">
        <v>2941</v>
      </c>
      <c r="G3454" s="2" t="s">
        <v>2941</v>
      </c>
    </row>
    <row r="3455" spans="1:7">
      <c r="A3455" s="2">
        <v>100190</v>
      </c>
      <c r="B3455" s="2" t="s">
        <v>2938</v>
      </c>
      <c r="C3455" s="2" t="s">
        <v>2939</v>
      </c>
      <c r="D3455" s="2" t="s">
        <v>2940</v>
      </c>
      <c r="E3455" s="2" t="s">
        <v>116</v>
      </c>
      <c r="F3455" s="2" t="s">
        <v>116</v>
      </c>
      <c r="G3455" s="2" t="s">
        <v>116</v>
      </c>
    </row>
    <row r="3456" spans="1:7">
      <c r="A3456" s="2">
        <v>100200</v>
      </c>
      <c r="B3456" s="2" t="s">
        <v>2938</v>
      </c>
      <c r="C3456" s="2" t="s">
        <v>2939</v>
      </c>
      <c r="D3456" s="2" t="s">
        <v>2940</v>
      </c>
      <c r="E3456" s="2" t="s">
        <v>119</v>
      </c>
      <c r="F3456" s="2" t="s">
        <v>119</v>
      </c>
      <c r="G3456" s="2" t="s">
        <v>119</v>
      </c>
    </row>
    <row r="3457" spans="1:7">
      <c r="A3457" s="2">
        <v>100210</v>
      </c>
      <c r="B3457" s="2" t="s">
        <v>2938</v>
      </c>
      <c r="C3457" s="2" t="s">
        <v>2939</v>
      </c>
      <c r="D3457" s="2" t="s">
        <v>2940</v>
      </c>
      <c r="E3457" s="2" t="s">
        <v>122</v>
      </c>
      <c r="F3457" s="2" t="s">
        <v>122</v>
      </c>
      <c r="G3457" s="2" t="s">
        <v>122</v>
      </c>
    </row>
    <row r="3458" spans="1:7">
      <c r="A3458" s="2">
        <v>100220</v>
      </c>
      <c r="B3458" s="2" t="s">
        <v>2938</v>
      </c>
      <c r="C3458" s="2" t="s">
        <v>2939</v>
      </c>
      <c r="D3458" s="2" t="s">
        <v>838</v>
      </c>
      <c r="E3458" s="2" t="s">
        <v>57</v>
      </c>
      <c r="F3458" s="2" t="s">
        <v>57</v>
      </c>
      <c r="G3458" s="2" t="s">
        <v>57</v>
      </c>
    </row>
    <row r="3459" spans="1:7">
      <c r="A3459" s="2">
        <v>100230</v>
      </c>
      <c r="B3459" s="2" t="s">
        <v>2938</v>
      </c>
      <c r="C3459" s="2" t="s">
        <v>2939</v>
      </c>
      <c r="D3459" s="2" t="s">
        <v>838</v>
      </c>
      <c r="E3459" s="2" t="s">
        <v>369</v>
      </c>
      <c r="F3459" s="2" t="s">
        <v>369</v>
      </c>
      <c r="G3459" s="2" t="s">
        <v>369</v>
      </c>
    </row>
    <row r="3460" spans="1:7">
      <c r="A3460" s="2">
        <v>100240</v>
      </c>
      <c r="B3460" s="2" t="s">
        <v>2938</v>
      </c>
      <c r="C3460" s="2" t="s">
        <v>2939</v>
      </c>
      <c r="D3460" s="2" t="s">
        <v>838</v>
      </c>
      <c r="E3460" s="2" t="s">
        <v>372</v>
      </c>
      <c r="F3460" s="2" t="s">
        <v>372</v>
      </c>
      <c r="G3460" s="2" t="s">
        <v>372</v>
      </c>
    </row>
    <row r="3461" spans="1:7">
      <c r="A3461" s="2">
        <v>100250</v>
      </c>
      <c r="B3461" s="2" t="s">
        <v>2938</v>
      </c>
      <c r="C3461" s="2" t="s">
        <v>2939</v>
      </c>
      <c r="D3461" s="2" t="s">
        <v>838</v>
      </c>
      <c r="E3461" s="2" t="s">
        <v>374</v>
      </c>
      <c r="F3461" s="2" t="s">
        <v>374</v>
      </c>
      <c r="G3461" s="2" t="s">
        <v>374</v>
      </c>
    </row>
    <row r="3462" spans="1:7">
      <c r="A3462" s="2">
        <v>100260</v>
      </c>
      <c r="B3462" s="2" t="s">
        <v>2938</v>
      </c>
      <c r="C3462" s="2" t="s">
        <v>2939</v>
      </c>
      <c r="D3462" s="2" t="s">
        <v>838</v>
      </c>
      <c r="E3462" s="2" t="s">
        <v>1758</v>
      </c>
      <c r="F3462" s="2" t="s">
        <v>1758</v>
      </c>
      <c r="G3462" s="2" t="s">
        <v>1758</v>
      </c>
    </row>
    <row r="3463" spans="1:7">
      <c r="A3463" s="2">
        <v>100270</v>
      </c>
      <c r="B3463" s="2" t="s">
        <v>2938</v>
      </c>
      <c r="C3463" s="2" t="s">
        <v>2939</v>
      </c>
      <c r="D3463" s="2" t="s">
        <v>838</v>
      </c>
      <c r="E3463" s="2" t="s">
        <v>377</v>
      </c>
      <c r="F3463" s="2" t="s">
        <v>377</v>
      </c>
      <c r="G3463" s="2" t="s">
        <v>377</v>
      </c>
    </row>
    <row r="3464" spans="1:7">
      <c r="A3464" s="2">
        <v>100280</v>
      </c>
      <c r="B3464" s="2" t="s">
        <v>2938</v>
      </c>
      <c r="C3464" s="2" t="s">
        <v>2939</v>
      </c>
      <c r="D3464" s="2" t="s">
        <v>838</v>
      </c>
      <c r="E3464" s="2" t="s">
        <v>378</v>
      </c>
      <c r="F3464" s="2" t="s">
        <v>378</v>
      </c>
      <c r="G3464" s="2" t="s">
        <v>378</v>
      </c>
    </row>
    <row r="3465" spans="1:7">
      <c r="A3465" s="2">
        <v>100290</v>
      </c>
      <c r="B3465" s="2" t="s">
        <v>2938</v>
      </c>
      <c r="C3465" s="2" t="s">
        <v>2939</v>
      </c>
      <c r="D3465" s="2" t="s">
        <v>838</v>
      </c>
      <c r="E3465" s="2" t="s">
        <v>379</v>
      </c>
      <c r="F3465" s="2" t="s">
        <v>379</v>
      </c>
      <c r="G3465" s="2" t="s">
        <v>379</v>
      </c>
    </row>
    <row r="3466" spans="1:7">
      <c r="A3466" s="2">
        <v>100300</v>
      </c>
      <c r="B3466" s="2" t="s">
        <v>2938</v>
      </c>
      <c r="C3466" s="2" t="s">
        <v>2939</v>
      </c>
      <c r="D3466" s="2" t="s">
        <v>838</v>
      </c>
      <c r="E3466" s="2" t="s">
        <v>1759</v>
      </c>
      <c r="F3466" s="2" t="s">
        <v>1759</v>
      </c>
      <c r="G3466" s="2" t="s">
        <v>1759</v>
      </c>
    </row>
    <row r="3467" spans="1:7">
      <c r="A3467" s="2">
        <v>100310</v>
      </c>
      <c r="B3467" s="2" t="s">
        <v>2938</v>
      </c>
      <c r="C3467" s="2" t="s">
        <v>2939</v>
      </c>
      <c r="D3467" s="2" t="s">
        <v>838</v>
      </c>
      <c r="E3467" s="2" t="s">
        <v>1760</v>
      </c>
      <c r="F3467" s="2" t="s">
        <v>1760</v>
      </c>
      <c r="G3467" s="2" t="s">
        <v>1760</v>
      </c>
    </row>
    <row r="3468" spans="1:7">
      <c r="A3468" s="2">
        <v>100320</v>
      </c>
      <c r="B3468" s="2" t="s">
        <v>2938</v>
      </c>
      <c r="C3468" s="2" t="s">
        <v>2939</v>
      </c>
      <c r="D3468" s="2" t="s">
        <v>838</v>
      </c>
      <c r="E3468" s="2" t="s">
        <v>383</v>
      </c>
      <c r="F3468" s="2" t="s">
        <v>383</v>
      </c>
      <c r="G3468" s="2" t="s">
        <v>383</v>
      </c>
    </row>
    <row r="3469" spans="1:7">
      <c r="A3469" s="2">
        <v>100330</v>
      </c>
      <c r="B3469" s="2" t="s">
        <v>2938</v>
      </c>
      <c r="C3469" s="2" t="s">
        <v>2939</v>
      </c>
      <c r="D3469" s="2" t="s">
        <v>838</v>
      </c>
      <c r="E3469" s="2" t="s">
        <v>89</v>
      </c>
      <c r="F3469" s="2" t="s">
        <v>89</v>
      </c>
      <c r="G3469" s="2" t="s">
        <v>89</v>
      </c>
    </row>
    <row r="3470" spans="1:7">
      <c r="A3470" s="2">
        <v>100340</v>
      </c>
      <c r="B3470" s="2" t="s">
        <v>2938</v>
      </c>
      <c r="C3470" s="2" t="s">
        <v>2939</v>
      </c>
      <c r="D3470" s="2" t="s">
        <v>838</v>
      </c>
      <c r="E3470" s="2" t="s">
        <v>95</v>
      </c>
      <c r="F3470" s="2" t="s">
        <v>95</v>
      </c>
      <c r="G3470" s="2" t="s">
        <v>95</v>
      </c>
    </row>
    <row r="3471" spans="1:7">
      <c r="A3471" s="2">
        <v>100350</v>
      </c>
      <c r="B3471" s="2" t="s">
        <v>2938</v>
      </c>
      <c r="C3471" s="2" t="s">
        <v>2939</v>
      </c>
      <c r="D3471" s="2" t="s">
        <v>838</v>
      </c>
      <c r="E3471" s="2" t="s">
        <v>101</v>
      </c>
      <c r="F3471" s="2" t="s">
        <v>101</v>
      </c>
      <c r="G3471" s="2" t="s">
        <v>101</v>
      </c>
    </row>
    <row r="3472" spans="1:7">
      <c r="A3472" s="2">
        <v>100360</v>
      </c>
      <c r="B3472" s="2" t="s">
        <v>2938</v>
      </c>
      <c r="C3472" s="2" t="s">
        <v>2939</v>
      </c>
      <c r="D3472" s="2" t="s">
        <v>838</v>
      </c>
      <c r="E3472" s="2" t="s">
        <v>104</v>
      </c>
      <c r="F3472" s="2" t="s">
        <v>104</v>
      </c>
      <c r="G3472" s="2" t="s">
        <v>104</v>
      </c>
    </row>
    <row r="3473" spans="1:7">
      <c r="A3473" s="2">
        <v>100370</v>
      </c>
      <c r="B3473" s="2" t="s">
        <v>2938</v>
      </c>
      <c r="C3473" s="2" t="s">
        <v>2939</v>
      </c>
      <c r="D3473" s="2" t="s">
        <v>838</v>
      </c>
      <c r="E3473" s="2" t="s">
        <v>107</v>
      </c>
      <c r="F3473" s="2" t="s">
        <v>107</v>
      </c>
      <c r="G3473" s="2" t="s">
        <v>107</v>
      </c>
    </row>
    <row r="3474" spans="1:7">
      <c r="A3474" s="2">
        <v>100380</v>
      </c>
      <c r="B3474" s="2" t="s">
        <v>2938</v>
      </c>
      <c r="C3474" s="2" t="s">
        <v>2939</v>
      </c>
      <c r="D3474" s="2" t="s">
        <v>838</v>
      </c>
      <c r="E3474" s="2" t="s">
        <v>110</v>
      </c>
      <c r="F3474" s="2" t="s">
        <v>110</v>
      </c>
      <c r="G3474" s="2" t="s">
        <v>110</v>
      </c>
    </row>
    <row r="3475" spans="1:7">
      <c r="A3475" s="2">
        <v>100390</v>
      </c>
      <c r="B3475" s="2" t="s">
        <v>2938</v>
      </c>
      <c r="C3475" s="2" t="s">
        <v>2939</v>
      </c>
      <c r="D3475" s="2" t="s">
        <v>838</v>
      </c>
      <c r="E3475" s="2" t="s">
        <v>2941</v>
      </c>
      <c r="F3475" s="2" t="s">
        <v>2941</v>
      </c>
      <c r="G3475" s="2" t="s">
        <v>2941</v>
      </c>
    </row>
    <row r="3476" spans="1:7">
      <c r="A3476" s="2">
        <v>100400</v>
      </c>
      <c r="B3476" s="2" t="s">
        <v>2938</v>
      </c>
      <c r="C3476" s="2" t="s">
        <v>2939</v>
      </c>
      <c r="D3476" s="2" t="s">
        <v>838</v>
      </c>
      <c r="E3476" s="2" t="s">
        <v>116</v>
      </c>
      <c r="F3476" s="2" t="s">
        <v>116</v>
      </c>
      <c r="G3476" s="2" t="s">
        <v>116</v>
      </c>
    </row>
    <row r="3477" spans="1:7">
      <c r="A3477" s="2">
        <v>100410</v>
      </c>
      <c r="B3477" s="2" t="s">
        <v>2938</v>
      </c>
      <c r="C3477" s="2" t="s">
        <v>2939</v>
      </c>
      <c r="D3477" s="2" t="s">
        <v>838</v>
      </c>
      <c r="E3477" s="2" t="s">
        <v>119</v>
      </c>
      <c r="F3477" s="2" t="s">
        <v>119</v>
      </c>
      <c r="G3477" s="2" t="s">
        <v>119</v>
      </c>
    </row>
    <row r="3478" spans="1:7">
      <c r="A3478" s="2">
        <v>100420</v>
      </c>
      <c r="B3478" s="2" t="s">
        <v>2938</v>
      </c>
      <c r="C3478" s="2" t="s">
        <v>2939</v>
      </c>
      <c r="D3478" s="2" t="s">
        <v>838</v>
      </c>
      <c r="E3478" s="2" t="s">
        <v>122</v>
      </c>
      <c r="F3478" s="2" t="s">
        <v>122</v>
      </c>
      <c r="G3478" s="2" t="s">
        <v>122</v>
      </c>
    </row>
    <row r="3479" spans="1:7">
      <c r="A3479" s="2">
        <v>100640</v>
      </c>
      <c r="B3479" s="2" t="s">
        <v>2938</v>
      </c>
      <c r="C3479" s="2" t="s">
        <v>2939</v>
      </c>
      <c r="D3479" s="2" t="s">
        <v>498</v>
      </c>
      <c r="E3479" s="2" t="s">
        <v>57</v>
      </c>
      <c r="F3479" s="2" t="s">
        <v>57</v>
      </c>
      <c r="G3479" s="2" t="s">
        <v>57</v>
      </c>
    </row>
    <row r="3480" spans="1:7">
      <c r="A3480" s="2">
        <v>100650</v>
      </c>
      <c r="B3480" s="2" t="s">
        <v>2938</v>
      </c>
      <c r="C3480" s="2" t="s">
        <v>2939</v>
      </c>
      <c r="D3480" s="2" t="s">
        <v>498</v>
      </c>
      <c r="E3480" s="2" t="s">
        <v>369</v>
      </c>
      <c r="F3480" s="2" t="s">
        <v>369</v>
      </c>
      <c r="G3480" s="2" t="s">
        <v>369</v>
      </c>
    </row>
    <row r="3481" spans="1:7">
      <c r="A3481" s="2">
        <v>100660</v>
      </c>
      <c r="B3481" s="2" t="s">
        <v>2938</v>
      </c>
      <c r="C3481" s="2" t="s">
        <v>2939</v>
      </c>
      <c r="D3481" s="2" t="s">
        <v>498</v>
      </c>
      <c r="E3481" s="2" t="s">
        <v>372</v>
      </c>
      <c r="F3481" s="2" t="s">
        <v>372</v>
      </c>
      <c r="G3481" s="2" t="s">
        <v>372</v>
      </c>
    </row>
    <row r="3482" spans="1:7">
      <c r="A3482" s="2">
        <v>100670</v>
      </c>
      <c r="B3482" s="2" t="s">
        <v>2938</v>
      </c>
      <c r="C3482" s="2" t="s">
        <v>2939</v>
      </c>
      <c r="D3482" s="2" t="s">
        <v>498</v>
      </c>
      <c r="E3482" s="2" t="s">
        <v>374</v>
      </c>
      <c r="F3482" s="2" t="s">
        <v>374</v>
      </c>
      <c r="G3482" s="2" t="s">
        <v>374</v>
      </c>
    </row>
    <row r="3483" spans="1:7">
      <c r="A3483" s="2">
        <v>100680</v>
      </c>
      <c r="B3483" s="2" t="s">
        <v>2938</v>
      </c>
      <c r="C3483" s="2" t="s">
        <v>2939</v>
      </c>
      <c r="D3483" s="2" t="s">
        <v>498</v>
      </c>
      <c r="E3483" s="2" t="s">
        <v>1758</v>
      </c>
      <c r="F3483" s="2" t="s">
        <v>1758</v>
      </c>
      <c r="G3483" s="2" t="s">
        <v>1758</v>
      </c>
    </row>
    <row r="3484" spans="1:7">
      <c r="A3484" s="2">
        <v>100690</v>
      </c>
      <c r="B3484" s="2" t="s">
        <v>2938</v>
      </c>
      <c r="C3484" s="2" t="s">
        <v>2939</v>
      </c>
      <c r="D3484" s="2" t="s">
        <v>498</v>
      </c>
      <c r="E3484" s="2" t="s">
        <v>377</v>
      </c>
      <c r="F3484" s="2" t="s">
        <v>377</v>
      </c>
      <c r="G3484" s="2" t="s">
        <v>377</v>
      </c>
    </row>
    <row r="3485" spans="1:7">
      <c r="A3485" s="2">
        <v>100700</v>
      </c>
      <c r="B3485" s="2" t="s">
        <v>2938</v>
      </c>
      <c r="C3485" s="2" t="s">
        <v>2939</v>
      </c>
      <c r="D3485" s="2" t="s">
        <v>498</v>
      </c>
      <c r="E3485" s="2" t="s">
        <v>378</v>
      </c>
      <c r="F3485" s="2" t="s">
        <v>378</v>
      </c>
      <c r="G3485" s="2" t="s">
        <v>378</v>
      </c>
    </row>
    <row r="3486" spans="1:7">
      <c r="A3486" s="2">
        <v>100710</v>
      </c>
      <c r="B3486" s="2" t="s">
        <v>2938</v>
      </c>
      <c r="C3486" s="2" t="s">
        <v>2939</v>
      </c>
      <c r="D3486" s="2" t="s">
        <v>498</v>
      </c>
      <c r="E3486" s="2" t="s">
        <v>379</v>
      </c>
      <c r="F3486" s="2" t="s">
        <v>379</v>
      </c>
      <c r="G3486" s="2" t="s">
        <v>379</v>
      </c>
    </row>
    <row r="3487" spans="1:7">
      <c r="A3487" s="2">
        <v>100720</v>
      </c>
      <c r="B3487" s="2" t="s">
        <v>2938</v>
      </c>
      <c r="C3487" s="2" t="s">
        <v>2939</v>
      </c>
      <c r="D3487" s="2" t="s">
        <v>498</v>
      </c>
      <c r="E3487" s="2" t="s">
        <v>1759</v>
      </c>
      <c r="F3487" s="2" t="s">
        <v>1759</v>
      </c>
      <c r="G3487" s="2" t="s">
        <v>1759</v>
      </c>
    </row>
    <row r="3488" spans="1:7">
      <c r="A3488" s="2">
        <v>100730</v>
      </c>
      <c r="B3488" s="2" t="s">
        <v>2938</v>
      </c>
      <c r="C3488" s="2" t="s">
        <v>2939</v>
      </c>
      <c r="D3488" s="2" t="s">
        <v>498</v>
      </c>
      <c r="E3488" s="2" t="s">
        <v>1760</v>
      </c>
      <c r="F3488" s="2" t="s">
        <v>1760</v>
      </c>
      <c r="G3488" s="2" t="s">
        <v>1760</v>
      </c>
    </row>
    <row r="3489" spans="1:7">
      <c r="A3489" s="2">
        <v>100740</v>
      </c>
      <c r="B3489" s="2" t="s">
        <v>2938</v>
      </c>
      <c r="C3489" s="2" t="s">
        <v>2939</v>
      </c>
      <c r="D3489" s="2" t="s">
        <v>498</v>
      </c>
      <c r="E3489" s="2" t="s">
        <v>383</v>
      </c>
      <c r="F3489" s="2" t="s">
        <v>383</v>
      </c>
      <c r="G3489" s="2" t="s">
        <v>383</v>
      </c>
    </row>
    <row r="3490" spans="1:7">
      <c r="A3490" s="2">
        <v>100750</v>
      </c>
      <c r="B3490" s="2" t="s">
        <v>2938</v>
      </c>
      <c r="C3490" s="2" t="s">
        <v>2939</v>
      </c>
      <c r="D3490" s="2" t="s">
        <v>498</v>
      </c>
      <c r="E3490" s="2" t="s">
        <v>89</v>
      </c>
      <c r="F3490" s="2" t="s">
        <v>89</v>
      </c>
      <c r="G3490" s="2" t="s">
        <v>89</v>
      </c>
    </row>
    <row r="3491" spans="1:7">
      <c r="A3491" s="2">
        <v>100760</v>
      </c>
      <c r="B3491" s="2" t="s">
        <v>2938</v>
      </c>
      <c r="C3491" s="2" t="s">
        <v>2939</v>
      </c>
      <c r="D3491" s="2" t="s">
        <v>498</v>
      </c>
      <c r="E3491" s="2" t="s">
        <v>95</v>
      </c>
      <c r="F3491" s="2" t="s">
        <v>95</v>
      </c>
      <c r="G3491" s="2" t="s">
        <v>95</v>
      </c>
    </row>
    <row r="3492" spans="1:7">
      <c r="A3492" s="2">
        <v>100770</v>
      </c>
      <c r="B3492" s="2" t="s">
        <v>2938</v>
      </c>
      <c r="C3492" s="2" t="s">
        <v>2939</v>
      </c>
      <c r="D3492" s="2" t="s">
        <v>498</v>
      </c>
      <c r="E3492" s="2" t="s">
        <v>101</v>
      </c>
      <c r="F3492" s="2" t="s">
        <v>101</v>
      </c>
      <c r="G3492" s="2" t="s">
        <v>101</v>
      </c>
    </row>
    <row r="3493" spans="1:7">
      <c r="A3493" s="2">
        <v>100780</v>
      </c>
      <c r="B3493" s="2" t="s">
        <v>2938</v>
      </c>
      <c r="C3493" s="2" t="s">
        <v>2939</v>
      </c>
      <c r="D3493" s="2" t="s">
        <v>498</v>
      </c>
      <c r="E3493" s="2" t="s">
        <v>104</v>
      </c>
      <c r="F3493" s="2" t="s">
        <v>104</v>
      </c>
      <c r="G3493" s="2" t="s">
        <v>104</v>
      </c>
    </row>
    <row r="3494" spans="1:7">
      <c r="A3494" s="2">
        <v>100790</v>
      </c>
      <c r="B3494" s="2" t="s">
        <v>2938</v>
      </c>
      <c r="C3494" s="2" t="s">
        <v>2939</v>
      </c>
      <c r="D3494" s="2" t="s">
        <v>498</v>
      </c>
      <c r="E3494" s="2" t="s">
        <v>107</v>
      </c>
      <c r="F3494" s="2" t="s">
        <v>107</v>
      </c>
      <c r="G3494" s="2" t="s">
        <v>107</v>
      </c>
    </row>
    <row r="3495" spans="1:7">
      <c r="A3495" s="2">
        <v>100800</v>
      </c>
      <c r="B3495" s="2" t="s">
        <v>2938</v>
      </c>
      <c r="C3495" s="2" t="s">
        <v>2939</v>
      </c>
      <c r="D3495" s="2" t="s">
        <v>498</v>
      </c>
      <c r="E3495" s="2" t="s">
        <v>110</v>
      </c>
      <c r="F3495" s="2" t="s">
        <v>110</v>
      </c>
      <c r="G3495" s="2" t="s">
        <v>110</v>
      </c>
    </row>
    <row r="3496" spans="1:7">
      <c r="A3496" s="2">
        <v>100810</v>
      </c>
      <c r="B3496" s="2" t="s">
        <v>2938</v>
      </c>
      <c r="C3496" s="2" t="s">
        <v>2939</v>
      </c>
      <c r="D3496" s="2" t="s">
        <v>498</v>
      </c>
      <c r="E3496" s="2" t="s">
        <v>2941</v>
      </c>
      <c r="F3496" s="2" t="s">
        <v>2941</v>
      </c>
      <c r="G3496" s="2" t="s">
        <v>2941</v>
      </c>
    </row>
    <row r="3497" spans="1:7">
      <c r="A3497" s="2">
        <v>100820</v>
      </c>
      <c r="B3497" s="2" t="s">
        <v>2938</v>
      </c>
      <c r="C3497" s="2" t="s">
        <v>2939</v>
      </c>
      <c r="D3497" s="2" t="s">
        <v>498</v>
      </c>
      <c r="E3497" s="2" t="s">
        <v>116</v>
      </c>
      <c r="F3497" s="2" t="s">
        <v>116</v>
      </c>
      <c r="G3497" s="2" t="s">
        <v>116</v>
      </c>
    </row>
    <row r="3498" spans="1:7">
      <c r="A3498" s="2">
        <v>100830</v>
      </c>
      <c r="B3498" s="2" t="s">
        <v>2938</v>
      </c>
      <c r="C3498" s="2" t="s">
        <v>2939</v>
      </c>
      <c r="D3498" s="2" t="s">
        <v>498</v>
      </c>
      <c r="E3498" s="2" t="s">
        <v>119</v>
      </c>
      <c r="F3498" s="2" t="s">
        <v>119</v>
      </c>
      <c r="G3498" s="2" t="s">
        <v>119</v>
      </c>
    </row>
    <row r="3499" spans="1:7">
      <c r="A3499" s="2">
        <v>100840</v>
      </c>
      <c r="B3499" s="2" t="s">
        <v>2938</v>
      </c>
      <c r="C3499" s="2" t="s">
        <v>2939</v>
      </c>
      <c r="D3499" s="2" t="s">
        <v>498</v>
      </c>
      <c r="E3499" s="2" t="s">
        <v>122</v>
      </c>
      <c r="F3499" s="2" t="s">
        <v>122</v>
      </c>
      <c r="G3499" s="2" t="s">
        <v>122</v>
      </c>
    </row>
    <row r="3500" spans="1:7">
      <c r="A3500" s="2">
        <v>100850</v>
      </c>
      <c r="B3500" s="2" t="s">
        <v>2938</v>
      </c>
      <c r="C3500" s="2" t="s">
        <v>2939</v>
      </c>
      <c r="D3500" s="2" t="s">
        <v>1851</v>
      </c>
      <c r="E3500" s="2" t="s">
        <v>57</v>
      </c>
      <c r="F3500" s="2" t="s">
        <v>57</v>
      </c>
      <c r="G3500" s="2" t="s">
        <v>57</v>
      </c>
    </row>
    <row r="3501" spans="1:7">
      <c r="A3501" s="2">
        <v>100860</v>
      </c>
      <c r="B3501" s="2" t="s">
        <v>2938</v>
      </c>
      <c r="C3501" s="2" t="s">
        <v>2939</v>
      </c>
      <c r="D3501" s="2" t="s">
        <v>1851</v>
      </c>
      <c r="E3501" s="2" t="s">
        <v>369</v>
      </c>
      <c r="F3501" s="2" t="s">
        <v>369</v>
      </c>
      <c r="G3501" s="2" t="s">
        <v>369</v>
      </c>
    </row>
    <row r="3502" spans="1:7">
      <c r="A3502" s="2">
        <v>100870</v>
      </c>
      <c r="B3502" s="2" t="s">
        <v>2938</v>
      </c>
      <c r="C3502" s="2" t="s">
        <v>2939</v>
      </c>
      <c r="D3502" s="2" t="s">
        <v>1851</v>
      </c>
      <c r="E3502" s="2" t="s">
        <v>372</v>
      </c>
      <c r="F3502" s="2" t="s">
        <v>372</v>
      </c>
      <c r="G3502" s="2" t="s">
        <v>372</v>
      </c>
    </row>
    <row r="3503" spans="1:7">
      <c r="A3503" s="2">
        <v>100880</v>
      </c>
      <c r="B3503" s="2" t="s">
        <v>2938</v>
      </c>
      <c r="C3503" s="2" t="s">
        <v>2939</v>
      </c>
      <c r="D3503" s="2" t="s">
        <v>1851</v>
      </c>
      <c r="E3503" s="2" t="s">
        <v>374</v>
      </c>
      <c r="F3503" s="2" t="s">
        <v>374</v>
      </c>
      <c r="G3503" s="2" t="s">
        <v>374</v>
      </c>
    </row>
    <row r="3504" spans="1:7">
      <c r="A3504" s="2">
        <v>100890</v>
      </c>
      <c r="B3504" s="2" t="s">
        <v>2938</v>
      </c>
      <c r="C3504" s="2" t="s">
        <v>2939</v>
      </c>
      <c r="D3504" s="2" t="s">
        <v>1851</v>
      </c>
      <c r="E3504" s="2" t="s">
        <v>1758</v>
      </c>
      <c r="F3504" s="2" t="s">
        <v>1758</v>
      </c>
      <c r="G3504" s="2" t="s">
        <v>1758</v>
      </c>
    </row>
    <row r="3505" spans="1:7">
      <c r="A3505" s="2">
        <v>100900</v>
      </c>
      <c r="B3505" s="2" t="s">
        <v>2938</v>
      </c>
      <c r="C3505" s="2" t="s">
        <v>2939</v>
      </c>
      <c r="D3505" s="2" t="s">
        <v>1851</v>
      </c>
      <c r="E3505" s="2" t="s">
        <v>377</v>
      </c>
      <c r="F3505" s="2" t="s">
        <v>377</v>
      </c>
      <c r="G3505" s="2" t="s">
        <v>377</v>
      </c>
    </row>
    <row r="3506" spans="1:7">
      <c r="A3506" s="2">
        <v>100910</v>
      </c>
      <c r="B3506" s="2" t="s">
        <v>2938</v>
      </c>
      <c r="C3506" s="2" t="s">
        <v>2939</v>
      </c>
      <c r="D3506" s="2" t="s">
        <v>1851</v>
      </c>
      <c r="E3506" s="2" t="s">
        <v>378</v>
      </c>
      <c r="F3506" s="2" t="s">
        <v>378</v>
      </c>
      <c r="G3506" s="2" t="s">
        <v>378</v>
      </c>
    </row>
    <row r="3507" spans="1:7">
      <c r="A3507" s="2">
        <v>100920</v>
      </c>
      <c r="B3507" s="2" t="s">
        <v>2938</v>
      </c>
      <c r="C3507" s="2" t="s">
        <v>2939</v>
      </c>
      <c r="D3507" s="2" t="s">
        <v>1851</v>
      </c>
      <c r="E3507" s="2" t="s">
        <v>379</v>
      </c>
      <c r="F3507" s="2" t="s">
        <v>379</v>
      </c>
      <c r="G3507" s="2" t="s">
        <v>379</v>
      </c>
    </row>
    <row r="3508" spans="1:7">
      <c r="A3508" s="2">
        <v>100930</v>
      </c>
      <c r="B3508" s="2" t="s">
        <v>2938</v>
      </c>
      <c r="C3508" s="2" t="s">
        <v>2939</v>
      </c>
      <c r="D3508" s="2" t="s">
        <v>1851</v>
      </c>
      <c r="E3508" s="2" t="s">
        <v>1759</v>
      </c>
      <c r="F3508" s="2" t="s">
        <v>1759</v>
      </c>
      <c r="G3508" s="2" t="s">
        <v>1759</v>
      </c>
    </row>
    <row r="3509" spans="1:7">
      <c r="A3509" s="2">
        <v>100940</v>
      </c>
      <c r="B3509" s="2" t="s">
        <v>2938</v>
      </c>
      <c r="C3509" s="2" t="s">
        <v>2939</v>
      </c>
      <c r="D3509" s="2" t="s">
        <v>1851</v>
      </c>
      <c r="E3509" s="2" t="s">
        <v>1760</v>
      </c>
      <c r="F3509" s="2" t="s">
        <v>1760</v>
      </c>
      <c r="G3509" s="2" t="s">
        <v>1760</v>
      </c>
    </row>
    <row r="3510" spans="1:7">
      <c r="A3510" s="2">
        <v>100950</v>
      </c>
      <c r="B3510" s="2" t="s">
        <v>2938</v>
      </c>
      <c r="C3510" s="2" t="s">
        <v>2939</v>
      </c>
      <c r="D3510" s="2" t="s">
        <v>1851</v>
      </c>
      <c r="E3510" s="2" t="s">
        <v>383</v>
      </c>
      <c r="F3510" s="2" t="s">
        <v>383</v>
      </c>
      <c r="G3510" s="2" t="s">
        <v>383</v>
      </c>
    </row>
    <row r="3511" spans="1:7">
      <c r="A3511" s="2">
        <v>100960</v>
      </c>
      <c r="B3511" s="2" t="s">
        <v>2938</v>
      </c>
      <c r="C3511" s="2" t="s">
        <v>2939</v>
      </c>
      <c r="D3511" s="2" t="s">
        <v>1851</v>
      </c>
      <c r="E3511" s="2" t="s">
        <v>89</v>
      </c>
      <c r="F3511" s="2" t="s">
        <v>89</v>
      </c>
      <c r="G3511" s="2" t="s">
        <v>89</v>
      </c>
    </row>
    <row r="3512" spans="1:7">
      <c r="A3512" s="2">
        <v>100970</v>
      </c>
      <c r="B3512" s="2" t="s">
        <v>2938</v>
      </c>
      <c r="C3512" s="2" t="s">
        <v>2939</v>
      </c>
      <c r="D3512" s="2" t="s">
        <v>1851</v>
      </c>
      <c r="E3512" s="2" t="s">
        <v>95</v>
      </c>
      <c r="F3512" s="2" t="s">
        <v>95</v>
      </c>
      <c r="G3512" s="2" t="s">
        <v>95</v>
      </c>
    </row>
    <row r="3513" spans="1:7">
      <c r="A3513" s="2">
        <v>100980</v>
      </c>
      <c r="B3513" s="2" t="s">
        <v>2938</v>
      </c>
      <c r="C3513" s="2" t="s">
        <v>2939</v>
      </c>
      <c r="D3513" s="2" t="s">
        <v>1851</v>
      </c>
      <c r="E3513" s="2" t="s">
        <v>101</v>
      </c>
      <c r="F3513" s="2" t="s">
        <v>101</v>
      </c>
      <c r="G3513" s="2" t="s">
        <v>101</v>
      </c>
    </row>
    <row r="3514" spans="1:7">
      <c r="A3514" s="2">
        <v>100990</v>
      </c>
      <c r="B3514" s="2" t="s">
        <v>2938</v>
      </c>
      <c r="C3514" s="2" t="s">
        <v>2939</v>
      </c>
      <c r="D3514" s="2" t="s">
        <v>1851</v>
      </c>
      <c r="E3514" s="2" t="s">
        <v>104</v>
      </c>
      <c r="F3514" s="2" t="s">
        <v>104</v>
      </c>
      <c r="G3514" s="2" t="s">
        <v>104</v>
      </c>
    </row>
    <row r="3515" spans="1:7">
      <c r="A3515" s="2">
        <v>101000</v>
      </c>
      <c r="B3515" s="2" t="s">
        <v>2938</v>
      </c>
      <c r="C3515" s="2" t="s">
        <v>2939</v>
      </c>
      <c r="D3515" s="2" t="s">
        <v>1851</v>
      </c>
      <c r="E3515" s="2" t="s">
        <v>107</v>
      </c>
      <c r="F3515" s="2" t="s">
        <v>107</v>
      </c>
      <c r="G3515" s="2" t="s">
        <v>107</v>
      </c>
    </row>
    <row r="3516" spans="1:7">
      <c r="A3516" s="2">
        <v>101010</v>
      </c>
      <c r="B3516" s="2" t="s">
        <v>2938</v>
      </c>
      <c r="C3516" s="2" t="s">
        <v>2939</v>
      </c>
      <c r="D3516" s="2" t="s">
        <v>1851</v>
      </c>
      <c r="E3516" s="2" t="s">
        <v>110</v>
      </c>
      <c r="F3516" s="2" t="s">
        <v>110</v>
      </c>
      <c r="G3516" s="2" t="s">
        <v>110</v>
      </c>
    </row>
    <row r="3517" spans="1:7">
      <c r="A3517" s="2">
        <v>101020</v>
      </c>
      <c r="B3517" s="2" t="s">
        <v>2938</v>
      </c>
      <c r="C3517" s="2" t="s">
        <v>2939</v>
      </c>
      <c r="D3517" s="2" t="s">
        <v>1851</v>
      </c>
      <c r="E3517" s="2" t="s">
        <v>2941</v>
      </c>
      <c r="F3517" s="2" t="s">
        <v>2941</v>
      </c>
      <c r="G3517" s="2" t="s">
        <v>2941</v>
      </c>
    </row>
    <row r="3518" spans="1:7">
      <c r="A3518" s="2">
        <v>101030</v>
      </c>
      <c r="B3518" s="2" t="s">
        <v>2938</v>
      </c>
      <c r="C3518" s="2" t="s">
        <v>2939</v>
      </c>
      <c r="D3518" s="2" t="s">
        <v>1851</v>
      </c>
      <c r="E3518" s="2" t="s">
        <v>116</v>
      </c>
      <c r="F3518" s="2" t="s">
        <v>116</v>
      </c>
      <c r="G3518" s="2" t="s">
        <v>116</v>
      </c>
    </row>
    <row r="3519" spans="1:7">
      <c r="A3519" s="2">
        <v>101040</v>
      </c>
      <c r="B3519" s="2" t="s">
        <v>2938</v>
      </c>
      <c r="C3519" s="2" t="s">
        <v>2939</v>
      </c>
      <c r="D3519" s="2" t="s">
        <v>1851</v>
      </c>
      <c r="E3519" s="2" t="s">
        <v>119</v>
      </c>
      <c r="F3519" s="2" t="s">
        <v>119</v>
      </c>
      <c r="G3519" s="2" t="s">
        <v>119</v>
      </c>
    </row>
    <row r="3520" spans="1:7">
      <c r="A3520" s="2">
        <v>101050</v>
      </c>
      <c r="B3520" s="2" t="s">
        <v>2938</v>
      </c>
      <c r="C3520" s="2" t="s">
        <v>2939</v>
      </c>
      <c r="D3520" s="2" t="s">
        <v>1851</v>
      </c>
      <c r="E3520" s="2" t="s">
        <v>122</v>
      </c>
      <c r="F3520" s="2" t="s">
        <v>122</v>
      </c>
      <c r="G3520" s="2" t="s">
        <v>122</v>
      </c>
    </row>
    <row r="3521" spans="1:7">
      <c r="A3521" s="2">
        <v>101060</v>
      </c>
      <c r="B3521" s="2" t="s">
        <v>2938</v>
      </c>
      <c r="C3521" s="2" t="s">
        <v>2939</v>
      </c>
      <c r="D3521" s="2" t="s">
        <v>2942</v>
      </c>
      <c r="E3521" s="2" t="s">
        <v>57</v>
      </c>
      <c r="F3521" s="2" t="s">
        <v>57</v>
      </c>
      <c r="G3521" s="2" t="s">
        <v>57</v>
      </c>
    </row>
    <row r="3522" spans="1:7">
      <c r="A3522" s="2">
        <v>101070</v>
      </c>
      <c r="B3522" s="2" t="s">
        <v>2938</v>
      </c>
      <c r="C3522" s="2" t="s">
        <v>2939</v>
      </c>
      <c r="D3522" s="2" t="s">
        <v>2942</v>
      </c>
      <c r="E3522" s="2" t="s">
        <v>369</v>
      </c>
      <c r="F3522" s="2" t="s">
        <v>369</v>
      </c>
      <c r="G3522" s="2" t="s">
        <v>369</v>
      </c>
    </row>
    <row r="3523" spans="1:7">
      <c r="A3523" s="2">
        <v>101080</v>
      </c>
      <c r="B3523" s="2" t="s">
        <v>2938</v>
      </c>
      <c r="C3523" s="2" t="s">
        <v>2939</v>
      </c>
      <c r="D3523" s="2" t="s">
        <v>2942</v>
      </c>
      <c r="E3523" s="2" t="s">
        <v>372</v>
      </c>
      <c r="F3523" s="2" t="s">
        <v>372</v>
      </c>
      <c r="G3523" s="2" t="s">
        <v>372</v>
      </c>
    </row>
    <row r="3524" spans="1:7">
      <c r="A3524" s="2">
        <v>101090</v>
      </c>
      <c r="B3524" s="2" t="s">
        <v>2938</v>
      </c>
      <c r="C3524" s="2" t="s">
        <v>2939</v>
      </c>
      <c r="D3524" s="2" t="s">
        <v>2942</v>
      </c>
      <c r="E3524" s="2" t="s">
        <v>374</v>
      </c>
      <c r="F3524" s="2" t="s">
        <v>374</v>
      </c>
      <c r="G3524" s="2" t="s">
        <v>374</v>
      </c>
    </row>
    <row r="3525" spans="1:7">
      <c r="A3525" s="2">
        <v>101100</v>
      </c>
      <c r="B3525" s="2" t="s">
        <v>2938</v>
      </c>
      <c r="C3525" s="2" t="s">
        <v>2939</v>
      </c>
      <c r="D3525" s="2" t="s">
        <v>2942</v>
      </c>
      <c r="E3525" s="2" t="s">
        <v>1758</v>
      </c>
      <c r="F3525" s="2" t="s">
        <v>1758</v>
      </c>
      <c r="G3525" s="2" t="s">
        <v>1758</v>
      </c>
    </row>
    <row r="3526" spans="1:7">
      <c r="A3526" s="2">
        <v>101110</v>
      </c>
      <c r="B3526" s="2" t="s">
        <v>2938</v>
      </c>
      <c r="C3526" s="2" t="s">
        <v>2939</v>
      </c>
      <c r="D3526" s="2" t="s">
        <v>2942</v>
      </c>
      <c r="E3526" s="2" t="s">
        <v>377</v>
      </c>
      <c r="F3526" s="2" t="s">
        <v>377</v>
      </c>
      <c r="G3526" s="2" t="s">
        <v>377</v>
      </c>
    </row>
    <row r="3527" spans="1:7">
      <c r="A3527" s="2">
        <v>101120</v>
      </c>
      <c r="B3527" s="2" t="s">
        <v>2938</v>
      </c>
      <c r="C3527" s="2" t="s">
        <v>2939</v>
      </c>
      <c r="D3527" s="2" t="s">
        <v>2942</v>
      </c>
      <c r="E3527" s="2" t="s">
        <v>378</v>
      </c>
      <c r="F3527" s="2" t="s">
        <v>378</v>
      </c>
      <c r="G3527" s="2" t="s">
        <v>378</v>
      </c>
    </row>
    <row r="3528" spans="1:7">
      <c r="A3528" s="2">
        <v>101130</v>
      </c>
      <c r="B3528" s="2" t="s">
        <v>2938</v>
      </c>
      <c r="C3528" s="2" t="s">
        <v>2939</v>
      </c>
      <c r="D3528" s="2" t="s">
        <v>2942</v>
      </c>
      <c r="E3528" s="2" t="s">
        <v>379</v>
      </c>
      <c r="F3528" s="2" t="s">
        <v>379</v>
      </c>
      <c r="G3528" s="2" t="s">
        <v>379</v>
      </c>
    </row>
    <row r="3529" spans="1:7">
      <c r="A3529" s="2">
        <v>101140</v>
      </c>
      <c r="B3529" s="2" t="s">
        <v>2938</v>
      </c>
      <c r="C3529" s="2" t="s">
        <v>2939</v>
      </c>
      <c r="D3529" s="2" t="s">
        <v>2942</v>
      </c>
      <c r="E3529" s="2" t="s">
        <v>1759</v>
      </c>
      <c r="F3529" s="2" t="s">
        <v>1759</v>
      </c>
      <c r="G3529" s="2" t="s">
        <v>1759</v>
      </c>
    </row>
    <row r="3530" spans="1:7">
      <c r="A3530" s="2">
        <v>101150</v>
      </c>
      <c r="B3530" s="2" t="s">
        <v>2938</v>
      </c>
      <c r="C3530" s="2" t="s">
        <v>2939</v>
      </c>
      <c r="D3530" s="2" t="s">
        <v>2942</v>
      </c>
      <c r="E3530" s="2" t="s">
        <v>1760</v>
      </c>
      <c r="F3530" s="2" t="s">
        <v>1760</v>
      </c>
      <c r="G3530" s="2" t="s">
        <v>1760</v>
      </c>
    </row>
    <row r="3531" spans="1:7">
      <c r="A3531" s="2">
        <v>101160</v>
      </c>
      <c r="B3531" s="2" t="s">
        <v>2938</v>
      </c>
      <c r="C3531" s="2" t="s">
        <v>2939</v>
      </c>
      <c r="D3531" s="2" t="s">
        <v>2942</v>
      </c>
      <c r="E3531" s="2" t="s">
        <v>383</v>
      </c>
      <c r="F3531" s="2" t="s">
        <v>383</v>
      </c>
      <c r="G3531" s="2" t="s">
        <v>383</v>
      </c>
    </row>
    <row r="3532" spans="1:7">
      <c r="A3532" s="2">
        <v>101170</v>
      </c>
      <c r="B3532" s="2" t="s">
        <v>2938</v>
      </c>
      <c r="C3532" s="2" t="s">
        <v>2939</v>
      </c>
      <c r="D3532" s="2" t="s">
        <v>2942</v>
      </c>
      <c r="E3532" s="2" t="s">
        <v>89</v>
      </c>
      <c r="F3532" s="2" t="s">
        <v>89</v>
      </c>
      <c r="G3532" s="2" t="s">
        <v>89</v>
      </c>
    </row>
    <row r="3533" spans="1:7">
      <c r="A3533" s="2">
        <v>101180</v>
      </c>
      <c r="B3533" s="2" t="s">
        <v>2938</v>
      </c>
      <c r="C3533" s="2" t="s">
        <v>2939</v>
      </c>
      <c r="D3533" s="2" t="s">
        <v>2942</v>
      </c>
      <c r="E3533" s="2" t="s">
        <v>95</v>
      </c>
      <c r="F3533" s="2" t="s">
        <v>95</v>
      </c>
      <c r="G3533" s="2" t="s">
        <v>95</v>
      </c>
    </row>
    <row r="3534" spans="1:7">
      <c r="A3534" s="2">
        <v>101190</v>
      </c>
      <c r="B3534" s="2" t="s">
        <v>2938</v>
      </c>
      <c r="C3534" s="2" t="s">
        <v>2939</v>
      </c>
      <c r="D3534" s="2" t="s">
        <v>2942</v>
      </c>
      <c r="E3534" s="2" t="s">
        <v>101</v>
      </c>
      <c r="F3534" s="2" t="s">
        <v>101</v>
      </c>
      <c r="G3534" s="2" t="s">
        <v>101</v>
      </c>
    </row>
    <row r="3535" spans="1:7">
      <c r="A3535" s="2">
        <v>101200</v>
      </c>
      <c r="B3535" s="2" t="s">
        <v>2938</v>
      </c>
      <c r="C3535" s="2" t="s">
        <v>2939</v>
      </c>
      <c r="D3535" s="2" t="s">
        <v>2942</v>
      </c>
      <c r="E3535" s="2" t="s">
        <v>104</v>
      </c>
      <c r="F3535" s="2" t="s">
        <v>104</v>
      </c>
      <c r="G3535" s="2" t="s">
        <v>104</v>
      </c>
    </row>
    <row r="3536" spans="1:7">
      <c r="A3536" s="2">
        <v>101210</v>
      </c>
      <c r="B3536" s="2" t="s">
        <v>2938</v>
      </c>
      <c r="C3536" s="2" t="s">
        <v>2939</v>
      </c>
      <c r="D3536" s="2" t="s">
        <v>2942</v>
      </c>
      <c r="E3536" s="2" t="s">
        <v>107</v>
      </c>
      <c r="F3536" s="2" t="s">
        <v>107</v>
      </c>
      <c r="G3536" s="2" t="s">
        <v>107</v>
      </c>
    </row>
    <row r="3537" spans="1:7">
      <c r="A3537" s="2">
        <v>101220</v>
      </c>
      <c r="B3537" s="2" t="s">
        <v>2938</v>
      </c>
      <c r="C3537" s="2" t="s">
        <v>2939</v>
      </c>
      <c r="D3537" s="2" t="s">
        <v>2942</v>
      </c>
      <c r="E3537" s="2" t="s">
        <v>110</v>
      </c>
      <c r="F3537" s="2" t="s">
        <v>110</v>
      </c>
      <c r="G3537" s="2" t="s">
        <v>110</v>
      </c>
    </row>
    <row r="3538" spans="1:7">
      <c r="A3538" s="2">
        <v>101230</v>
      </c>
      <c r="B3538" s="2" t="s">
        <v>2938</v>
      </c>
      <c r="C3538" s="2" t="s">
        <v>2939</v>
      </c>
      <c r="D3538" s="2" t="s">
        <v>2942</v>
      </c>
      <c r="E3538" s="2" t="s">
        <v>2941</v>
      </c>
      <c r="F3538" s="2" t="s">
        <v>2941</v>
      </c>
      <c r="G3538" s="2" t="s">
        <v>2941</v>
      </c>
    </row>
    <row r="3539" spans="1:7">
      <c r="A3539" s="2">
        <v>101240</v>
      </c>
      <c r="B3539" s="2" t="s">
        <v>2938</v>
      </c>
      <c r="C3539" s="2" t="s">
        <v>2939</v>
      </c>
      <c r="D3539" s="2" t="s">
        <v>2942</v>
      </c>
      <c r="E3539" s="2" t="s">
        <v>116</v>
      </c>
      <c r="F3539" s="2" t="s">
        <v>116</v>
      </c>
      <c r="G3539" s="2" t="s">
        <v>116</v>
      </c>
    </row>
    <row r="3540" spans="1:7">
      <c r="A3540" s="2">
        <v>101250</v>
      </c>
      <c r="B3540" s="2" t="s">
        <v>2938</v>
      </c>
      <c r="C3540" s="2" t="s">
        <v>2939</v>
      </c>
      <c r="D3540" s="2" t="s">
        <v>2942</v>
      </c>
      <c r="E3540" s="2" t="s">
        <v>119</v>
      </c>
      <c r="F3540" s="2" t="s">
        <v>119</v>
      </c>
      <c r="G3540" s="2" t="s">
        <v>119</v>
      </c>
    </row>
    <row r="3541" spans="1:7">
      <c r="A3541" s="2">
        <v>101260</v>
      </c>
      <c r="B3541" s="2" t="s">
        <v>2938</v>
      </c>
      <c r="C3541" s="2" t="s">
        <v>2939</v>
      </c>
      <c r="D3541" s="2" t="s">
        <v>2942</v>
      </c>
      <c r="E3541" s="2" t="s">
        <v>122</v>
      </c>
      <c r="F3541" s="2" t="s">
        <v>122</v>
      </c>
      <c r="G3541" s="2" t="s">
        <v>122</v>
      </c>
    </row>
    <row r="3542" spans="1:7">
      <c r="A3542" s="2">
        <v>101270</v>
      </c>
      <c r="B3542" s="2" t="s">
        <v>2938</v>
      </c>
      <c r="C3542" s="2" t="s">
        <v>2939</v>
      </c>
      <c r="D3542" s="2" t="s">
        <v>2943</v>
      </c>
      <c r="E3542" s="2" t="s">
        <v>57</v>
      </c>
      <c r="F3542" s="2" t="s">
        <v>57</v>
      </c>
      <c r="G3542" s="2" t="s">
        <v>57</v>
      </c>
    </row>
    <row r="3543" spans="1:7">
      <c r="A3543" s="2">
        <v>101280</v>
      </c>
      <c r="B3543" s="2" t="s">
        <v>2938</v>
      </c>
      <c r="C3543" s="2" t="s">
        <v>2939</v>
      </c>
      <c r="D3543" s="2" t="s">
        <v>2943</v>
      </c>
      <c r="E3543" s="2" t="s">
        <v>369</v>
      </c>
      <c r="F3543" s="2" t="s">
        <v>369</v>
      </c>
      <c r="G3543" s="2" t="s">
        <v>369</v>
      </c>
    </row>
    <row r="3544" spans="1:7">
      <c r="A3544" s="2">
        <v>101290</v>
      </c>
      <c r="B3544" s="2" t="s">
        <v>2938</v>
      </c>
      <c r="C3544" s="2" t="s">
        <v>2939</v>
      </c>
      <c r="D3544" s="2" t="s">
        <v>2943</v>
      </c>
      <c r="E3544" s="2" t="s">
        <v>372</v>
      </c>
      <c r="F3544" s="2" t="s">
        <v>372</v>
      </c>
      <c r="G3544" s="2" t="s">
        <v>372</v>
      </c>
    </row>
    <row r="3545" spans="1:7">
      <c r="A3545" s="2">
        <v>101300</v>
      </c>
      <c r="B3545" s="2" t="s">
        <v>2938</v>
      </c>
      <c r="C3545" s="2" t="s">
        <v>2939</v>
      </c>
      <c r="D3545" s="2" t="s">
        <v>2943</v>
      </c>
      <c r="E3545" s="2" t="s">
        <v>374</v>
      </c>
      <c r="F3545" s="2" t="s">
        <v>374</v>
      </c>
      <c r="G3545" s="2" t="s">
        <v>374</v>
      </c>
    </row>
    <row r="3546" spans="1:7">
      <c r="A3546" s="2">
        <v>101310</v>
      </c>
      <c r="B3546" s="2" t="s">
        <v>2938</v>
      </c>
      <c r="C3546" s="2" t="s">
        <v>2939</v>
      </c>
      <c r="D3546" s="2" t="s">
        <v>2943</v>
      </c>
      <c r="E3546" s="2" t="s">
        <v>1758</v>
      </c>
      <c r="F3546" s="2" t="s">
        <v>1758</v>
      </c>
      <c r="G3546" s="2" t="s">
        <v>1758</v>
      </c>
    </row>
    <row r="3547" spans="1:7">
      <c r="A3547" s="2">
        <v>101320</v>
      </c>
      <c r="B3547" s="2" t="s">
        <v>2938</v>
      </c>
      <c r="C3547" s="2" t="s">
        <v>2939</v>
      </c>
      <c r="D3547" s="2" t="s">
        <v>2943</v>
      </c>
      <c r="E3547" s="2" t="s">
        <v>377</v>
      </c>
      <c r="F3547" s="2" t="s">
        <v>377</v>
      </c>
      <c r="G3547" s="2" t="s">
        <v>377</v>
      </c>
    </row>
    <row r="3548" spans="1:7">
      <c r="A3548" s="2">
        <v>101330</v>
      </c>
      <c r="B3548" s="2" t="s">
        <v>2938</v>
      </c>
      <c r="C3548" s="2" t="s">
        <v>2939</v>
      </c>
      <c r="D3548" s="2" t="s">
        <v>2943</v>
      </c>
      <c r="E3548" s="2" t="s">
        <v>378</v>
      </c>
      <c r="F3548" s="2" t="s">
        <v>378</v>
      </c>
      <c r="G3548" s="2" t="s">
        <v>378</v>
      </c>
    </row>
    <row r="3549" spans="1:7">
      <c r="A3549" s="2">
        <v>101340</v>
      </c>
      <c r="B3549" s="2" t="s">
        <v>2938</v>
      </c>
      <c r="C3549" s="2" t="s">
        <v>2939</v>
      </c>
      <c r="D3549" s="2" t="s">
        <v>2943</v>
      </c>
      <c r="E3549" s="2" t="s">
        <v>379</v>
      </c>
      <c r="F3549" s="2" t="s">
        <v>379</v>
      </c>
      <c r="G3549" s="2" t="s">
        <v>379</v>
      </c>
    </row>
    <row r="3550" spans="1:7">
      <c r="A3550" s="2">
        <v>101350</v>
      </c>
      <c r="B3550" s="2" t="s">
        <v>2938</v>
      </c>
      <c r="C3550" s="2" t="s">
        <v>2939</v>
      </c>
      <c r="D3550" s="2" t="s">
        <v>2943</v>
      </c>
      <c r="E3550" s="2" t="s">
        <v>1759</v>
      </c>
      <c r="F3550" s="2" t="s">
        <v>1759</v>
      </c>
      <c r="G3550" s="2" t="s">
        <v>1759</v>
      </c>
    </row>
    <row r="3551" spans="1:7">
      <c r="A3551" s="2">
        <v>101360</v>
      </c>
      <c r="B3551" s="2" t="s">
        <v>2938</v>
      </c>
      <c r="C3551" s="2" t="s">
        <v>2939</v>
      </c>
      <c r="D3551" s="2" t="s">
        <v>2943</v>
      </c>
      <c r="E3551" s="2" t="s">
        <v>1760</v>
      </c>
      <c r="F3551" s="2" t="s">
        <v>1760</v>
      </c>
      <c r="G3551" s="2" t="s">
        <v>1760</v>
      </c>
    </row>
    <row r="3552" spans="1:7">
      <c r="A3552" s="2">
        <v>101370</v>
      </c>
      <c r="B3552" s="2" t="s">
        <v>2938</v>
      </c>
      <c r="C3552" s="2" t="s">
        <v>2939</v>
      </c>
      <c r="D3552" s="2" t="s">
        <v>2943</v>
      </c>
      <c r="E3552" s="2" t="s">
        <v>383</v>
      </c>
      <c r="F3552" s="2" t="s">
        <v>383</v>
      </c>
      <c r="G3552" s="2" t="s">
        <v>383</v>
      </c>
    </row>
    <row r="3553" spans="1:7">
      <c r="A3553" s="2">
        <v>101380</v>
      </c>
      <c r="B3553" s="2" t="s">
        <v>2938</v>
      </c>
      <c r="C3553" s="2" t="s">
        <v>2939</v>
      </c>
      <c r="D3553" s="2" t="s">
        <v>2943</v>
      </c>
      <c r="E3553" s="2" t="s">
        <v>89</v>
      </c>
      <c r="F3553" s="2" t="s">
        <v>89</v>
      </c>
      <c r="G3553" s="2" t="s">
        <v>89</v>
      </c>
    </row>
    <row r="3554" spans="1:7">
      <c r="A3554" s="2">
        <v>101390</v>
      </c>
      <c r="B3554" s="2" t="s">
        <v>2938</v>
      </c>
      <c r="C3554" s="2" t="s">
        <v>2939</v>
      </c>
      <c r="D3554" s="2" t="s">
        <v>2943</v>
      </c>
      <c r="E3554" s="2" t="s">
        <v>95</v>
      </c>
      <c r="F3554" s="2" t="s">
        <v>95</v>
      </c>
      <c r="G3554" s="2" t="s">
        <v>95</v>
      </c>
    </row>
    <row r="3555" spans="1:7">
      <c r="A3555" s="2">
        <v>101400</v>
      </c>
      <c r="B3555" s="2" t="s">
        <v>2938</v>
      </c>
      <c r="C3555" s="2" t="s">
        <v>2939</v>
      </c>
      <c r="D3555" s="2" t="s">
        <v>2943</v>
      </c>
      <c r="E3555" s="2" t="s">
        <v>101</v>
      </c>
      <c r="F3555" s="2" t="s">
        <v>101</v>
      </c>
      <c r="G3555" s="2" t="s">
        <v>101</v>
      </c>
    </row>
    <row r="3556" spans="1:7">
      <c r="A3556" s="2">
        <v>101410</v>
      </c>
      <c r="B3556" s="2" t="s">
        <v>2938</v>
      </c>
      <c r="C3556" s="2" t="s">
        <v>2939</v>
      </c>
      <c r="D3556" s="2" t="s">
        <v>2943</v>
      </c>
      <c r="E3556" s="2" t="s">
        <v>104</v>
      </c>
      <c r="F3556" s="2" t="s">
        <v>104</v>
      </c>
      <c r="G3556" s="2" t="s">
        <v>104</v>
      </c>
    </row>
    <row r="3557" spans="1:7">
      <c r="A3557" s="2">
        <v>101420</v>
      </c>
      <c r="B3557" s="2" t="s">
        <v>2938</v>
      </c>
      <c r="C3557" s="2" t="s">
        <v>2939</v>
      </c>
      <c r="D3557" s="2" t="s">
        <v>2943</v>
      </c>
      <c r="E3557" s="2" t="s">
        <v>107</v>
      </c>
      <c r="F3557" s="2" t="s">
        <v>107</v>
      </c>
      <c r="G3557" s="2" t="s">
        <v>107</v>
      </c>
    </row>
    <row r="3558" spans="1:7">
      <c r="A3558" s="2">
        <v>101430</v>
      </c>
      <c r="B3558" s="2" t="s">
        <v>2938</v>
      </c>
      <c r="C3558" s="2" t="s">
        <v>2939</v>
      </c>
      <c r="D3558" s="2" t="s">
        <v>2943</v>
      </c>
      <c r="E3558" s="2" t="s">
        <v>110</v>
      </c>
      <c r="F3558" s="2" t="s">
        <v>110</v>
      </c>
      <c r="G3558" s="2" t="s">
        <v>110</v>
      </c>
    </row>
    <row r="3559" spans="1:7">
      <c r="A3559" s="2">
        <v>101440</v>
      </c>
      <c r="B3559" s="2" t="s">
        <v>2938</v>
      </c>
      <c r="C3559" s="2" t="s">
        <v>2939</v>
      </c>
      <c r="D3559" s="2" t="s">
        <v>2943</v>
      </c>
      <c r="E3559" s="2" t="s">
        <v>2941</v>
      </c>
      <c r="F3559" s="2" t="s">
        <v>2941</v>
      </c>
      <c r="G3559" s="2" t="s">
        <v>2941</v>
      </c>
    </row>
    <row r="3560" spans="1:7">
      <c r="A3560" s="2">
        <v>101450</v>
      </c>
      <c r="B3560" s="2" t="s">
        <v>2938</v>
      </c>
      <c r="C3560" s="2" t="s">
        <v>2939</v>
      </c>
      <c r="D3560" s="2" t="s">
        <v>2943</v>
      </c>
      <c r="E3560" s="2" t="s">
        <v>116</v>
      </c>
      <c r="F3560" s="2" t="s">
        <v>116</v>
      </c>
      <c r="G3560" s="2" t="s">
        <v>116</v>
      </c>
    </row>
    <row r="3561" spans="1:7">
      <c r="A3561" s="2">
        <v>101460</v>
      </c>
      <c r="B3561" s="2" t="s">
        <v>2938</v>
      </c>
      <c r="C3561" s="2" t="s">
        <v>2939</v>
      </c>
      <c r="D3561" s="2" t="s">
        <v>2943</v>
      </c>
      <c r="E3561" s="2" t="s">
        <v>119</v>
      </c>
      <c r="F3561" s="2" t="s">
        <v>119</v>
      </c>
      <c r="G3561" s="2" t="s">
        <v>119</v>
      </c>
    </row>
    <row r="3562" spans="1:7">
      <c r="A3562" s="2">
        <v>101470</v>
      </c>
      <c r="B3562" s="2" t="s">
        <v>2938</v>
      </c>
      <c r="C3562" s="2" t="s">
        <v>2939</v>
      </c>
      <c r="D3562" s="2" t="s">
        <v>2943</v>
      </c>
      <c r="E3562" s="2" t="s">
        <v>122</v>
      </c>
      <c r="F3562" s="2" t="s">
        <v>122</v>
      </c>
      <c r="G3562" s="2" t="s">
        <v>122</v>
      </c>
    </row>
    <row r="3563" spans="1:7">
      <c r="A3563" s="2">
        <v>101480</v>
      </c>
      <c r="B3563" s="2" t="s">
        <v>2938</v>
      </c>
      <c r="C3563" s="2" t="s">
        <v>2939</v>
      </c>
      <c r="D3563" s="2" t="s">
        <v>2944</v>
      </c>
      <c r="E3563" s="2" t="s">
        <v>57</v>
      </c>
      <c r="F3563" s="2" t="s">
        <v>57</v>
      </c>
      <c r="G3563" s="2" t="s">
        <v>57</v>
      </c>
    </row>
    <row r="3564" spans="1:7">
      <c r="A3564" s="2">
        <v>101490</v>
      </c>
      <c r="B3564" s="2" t="s">
        <v>2938</v>
      </c>
      <c r="C3564" s="2" t="s">
        <v>2939</v>
      </c>
      <c r="D3564" s="2" t="s">
        <v>2944</v>
      </c>
      <c r="E3564" s="2" t="s">
        <v>369</v>
      </c>
      <c r="F3564" s="2" t="s">
        <v>369</v>
      </c>
      <c r="G3564" s="2" t="s">
        <v>369</v>
      </c>
    </row>
    <row r="3565" spans="1:7">
      <c r="A3565" s="2">
        <v>101500</v>
      </c>
      <c r="B3565" s="2" t="s">
        <v>2938</v>
      </c>
      <c r="C3565" s="2" t="s">
        <v>2939</v>
      </c>
      <c r="D3565" s="2" t="s">
        <v>2944</v>
      </c>
      <c r="E3565" s="2" t="s">
        <v>372</v>
      </c>
      <c r="F3565" s="2" t="s">
        <v>372</v>
      </c>
      <c r="G3565" s="2" t="s">
        <v>372</v>
      </c>
    </row>
    <row r="3566" spans="1:7">
      <c r="A3566" s="2">
        <v>101510</v>
      </c>
      <c r="B3566" s="2" t="s">
        <v>2938</v>
      </c>
      <c r="C3566" s="2" t="s">
        <v>2939</v>
      </c>
      <c r="D3566" s="2" t="s">
        <v>2944</v>
      </c>
      <c r="E3566" s="2" t="s">
        <v>374</v>
      </c>
      <c r="F3566" s="2" t="s">
        <v>374</v>
      </c>
      <c r="G3566" s="2" t="s">
        <v>374</v>
      </c>
    </row>
    <row r="3567" spans="1:7">
      <c r="A3567" s="2">
        <v>101520</v>
      </c>
      <c r="B3567" s="2" t="s">
        <v>2938</v>
      </c>
      <c r="C3567" s="2" t="s">
        <v>2939</v>
      </c>
      <c r="D3567" s="2" t="s">
        <v>2944</v>
      </c>
      <c r="E3567" s="2" t="s">
        <v>1758</v>
      </c>
      <c r="F3567" s="2" t="s">
        <v>1758</v>
      </c>
      <c r="G3567" s="2" t="s">
        <v>1758</v>
      </c>
    </row>
    <row r="3568" spans="1:7">
      <c r="A3568" s="2">
        <v>101530</v>
      </c>
      <c r="B3568" s="2" t="s">
        <v>2938</v>
      </c>
      <c r="C3568" s="2" t="s">
        <v>2939</v>
      </c>
      <c r="D3568" s="2" t="s">
        <v>2944</v>
      </c>
      <c r="E3568" s="2" t="s">
        <v>377</v>
      </c>
      <c r="F3568" s="2" t="s">
        <v>377</v>
      </c>
      <c r="G3568" s="2" t="s">
        <v>377</v>
      </c>
    </row>
    <row r="3569" spans="1:7">
      <c r="A3569" s="2">
        <v>101540</v>
      </c>
      <c r="B3569" s="2" t="s">
        <v>2938</v>
      </c>
      <c r="C3569" s="2" t="s">
        <v>2939</v>
      </c>
      <c r="D3569" s="2" t="s">
        <v>2944</v>
      </c>
      <c r="E3569" s="2" t="s">
        <v>378</v>
      </c>
      <c r="F3569" s="2" t="s">
        <v>378</v>
      </c>
      <c r="G3569" s="2" t="s">
        <v>378</v>
      </c>
    </row>
    <row r="3570" spans="1:7">
      <c r="A3570" s="2">
        <v>101550</v>
      </c>
      <c r="B3570" s="2" t="s">
        <v>2938</v>
      </c>
      <c r="C3570" s="2" t="s">
        <v>2939</v>
      </c>
      <c r="D3570" s="2" t="s">
        <v>2944</v>
      </c>
      <c r="E3570" s="2" t="s">
        <v>379</v>
      </c>
      <c r="F3570" s="2" t="s">
        <v>379</v>
      </c>
      <c r="G3570" s="2" t="s">
        <v>379</v>
      </c>
    </row>
    <row r="3571" spans="1:7">
      <c r="A3571" s="2">
        <v>101560</v>
      </c>
      <c r="B3571" s="2" t="s">
        <v>2938</v>
      </c>
      <c r="C3571" s="2" t="s">
        <v>2939</v>
      </c>
      <c r="D3571" s="2" t="s">
        <v>2944</v>
      </c>
      <c r="E3571" s="2" t="s">
        <v>1759</v>
      </c>
      <c r="F3571" s="2" t="s">
        <v>1759</v>
      </c>
      <c r="G3571" s="2" t="s">
        <v>1759</v>
      </c>
    </row>
    <row r="3572" spans="1:7">
      <c r="A3572" s="2">
        <v>101570</v>
      </c>
      <c r="B3572" s="2" t="s">
        <v>2938</v>
      </c>
      <c r="C3572" s="2" t="s">
        <v>2939</v>
      </c>
      <c r="D3572" s="2" t="s">
        <v>2944</v>
      </c>
      <c r="E3572" s="2" t="s">
        <v>1760</v>
      </c>
      <c r="F3572" s="2" t="s">
        <v>1760</v>
      </c>
      <c r="G3572" s="2" t="s">
        <v>1760</v>
      </c>
    </row>
    <row r="3573" spans="1:7">
      <c r="A3573" s="2">
        <v>101580</v>
      </c>
      <c r="B3573" s="2" t="s">
        <v>2938</v>
      </c>
      <c r="C3573" s="2" t="s">
        <v>2939</v>
      </c>
      <c r="D3573" s="2" t="s">
        <v>2944</v>
      </c>
      <c r="E3573" s="2" t="s">
        <v>383</v>
      </c>
      <c r="F3573" s="2" t="s">
        <v>383</v>
      </c>
      <c r="G3573" s="2" t="s">
        <v>383</v>
      </c>
    </row>
    <row r="3574" spans="1:7">
      <c r="A3574" s="2">
        <v>101590</v>
      </c>
      <c r="B3574" s="2" t="s">
        <v>2938</v>
      </c>
      <c r="C3574" s="2" t="s">
        <v>2939</v>
      </c>
      <c r="D3574" s="2" t="s">
        <v>2944</v>
      </c>
      <c r="E3574" s="2" t="s">
        <v>89</v>
      </c>
      <c r="F3574" s="2" t="s">
        <v>89</v>
      </c>
      <c r="G3574" s="2" t="s">
        <v>89</v>
      </c>
    </row>
    <row r="3575" spans="1:7">
      <c r="A3575" s="2">
        <v>101600</v>
      </c>
      <c r="B3575" s="2" t="s">
        <v>2938</v>
      </c>
      <c r="C3575" s="2" t="s">
        <v>2939</v>
      </c>
      <c r="D3575" s="2" t="s">
        <v>2944</v>
      </c>
      <c r="E3575" s="2" t="s">
        <v>95</v>
      </c>
      <c r="F3575" s="2" t="s">
        <v>95</v>
      </c>
      <c r="G3575" s="2" t="s">
        <v>95</v>
      </c>
    </row>
    <row r="3576" spans="1:7">
      <c r="A3576" s="2">
        <v>101610</v>
      </c>
      <c r="B3576" s="2" t="s">
        <v>2938</v>
      </c>
      <c r="C3576" s="2" t="s">
        <v>2939</v>
      </c>
      <c r="D3576" s="2" t="s">
        <v>2944</v>
      </c>
      <c r="E3576" s="2" t="s">
        <v>101</v>
      </c>
      <c r="F3576" s="2" t="s">
        <v>101</v>
      </c>
      <c r="G3576" s="2" t="s">
        <v>101</v>
      </c>
    </row>
    <row r="3577" spans="1:7">
      <c r="A3577" s="2">
        <v>101620</v>
      </c>
      <c r="B3577" s="2" t="s">
        <v>2938</v>
      </c>
      <c r="C3577" s="2" t="s">
        <v>2939</v>
      </c>
      <c r="D3577" s="2" t="s">
        <v>2944</v>
      </c>
      <c r="E3577" s="2" t="s">
        <v>104</v>
      </c>
      <c r="F3577" s="2" t="s">
        <v>104</v>
      </c>
      <c r="G3577" s="2" t="s">
        <v>104</v>
      </c>
    </row>
    <row r="3578" spans="1:7">
      <c r="A3578" s="2">
        <v>101630</v>
      </c>
      <c r="B3578" s="2" t="s">
        <v>2938</v>
      </c>
      <c r="C3578" s="2" t="s">
        <v>2939</v>
      </c>
      <c r="D3578" s="2" t="s">
        <v>2944</v>
      </c>
      <c r="E3578" s="2" t="s">
        <v>107</v>
      </c>
      <c r="F3578" s="2" t="s">
        <v>107</v>
      </c>
      <c r="G3578" s="2" t="s">
        <v>107</v>
      </c>
    </row>
    <row r="3579" spans="1:7">
      <c r="A3579" s="2">
        <v>101640</v>
      </c>
      <c r="B3579" s="2" t="s">
        <v>2938</v>
      </c>
      <c r="C3579" s="2" t="s">
        <v>2939</v>
      </c>
      <c r="D3579" s="2" t="s">
        <v>2944</v>
      </c>
      <c r="E3579" s="2" t="s">
        <v>110</v>
      </c>
      <c r="F3579" s="2" t="s">
        <v>110</v>
      </c>
      <c r="G3579" s="2" t="s">
        <v>110</v>
      </c>
    </row>
    <row r="3580" spans="1:7">
      <c r="A3580" s="2">
        <v>101650</v>
      </c>
      <c r="B3580" s="2" t="s">
        <v>2938</v>
      </c>
      <c r="C3580" s="2" t="s">
        <v>2939</v>
      </c>
      <c r="D3580" s="2" t="s">
        <v>2944</v>
      </c>
      <c r="E3580" s="2" t="s">
        <v>2941</v>
      </c>
      <c r="F3580" s="2" t="s">
        <v>2941</v>
      </c>
      <c r="G3580" s="2" t="s">
        <v>2941</v>
      </c>
    </row>
    <row r="3581" spans="1:7">
      <c r="A3581" s="2">
        <v>101660</v>
      </c>
      <c r="B3581" s="2" t="s">
        <v>2938</v>
      </c>
      <c r="C3581" s="2" t="s">
        <v>2939</v>
      </c>
      <c r="D3581" s="2" t="s">
        <v>2944</v>
      </c>
      <c r="E3581" s="2" t="s">
        <v>116</v>
      </c>
      <c r="F3581" s="2" t="s">
        <v>116</v>
      </c>
      <c r="G3581" s="2" t="s">
        <v>116</v>
      </c>
    </row>
    <row r="3582" spans="1:7">
      <c r="A3582" s="2">
        <v>101670</v>
      </c>
      <c r="B3582" s="2" t="s">
        <v>2938</v>
      </c>
      <c r="C3582" s="2" t="s">
        <v>2939</v>
      </c>
      <c r="D3582" s="2" t="s">
        <v>2944</v>
      </c>
      <c r="E3582" s="2" t="s">
        <v>119</v>
      </c>
      <c r="F3582" s="2" t="s">
        <v>119</v>
      </c>
      <c r="G3582" s="2" t="s">
        <v>119</v>
      </c>
    </row>
    <row r="3583" spans="1:7">
      <c r="A3583" s="2">
        <v>101680</v>
      </c>
      <c r="B3583" s="2" t="s">
        <v>2938</v>
      </c>
      <c r="C3583" s="2" t="s">
        <v>2939</v>
      </c>
      <c r="D3583" s="2" t="s">
        <v>2944</v>
      </c>
      <c r="E3583" s="2" t="s">
        <v>122</v>
      </c>
      <c r="F3583" s="2" t="s">
        <v>122</v>
      </c>
      <c r="G3583" s="2" t="s">
        <v>122</v>
      </c>
    </row>
    <row r="3584" spans="1:7">
      <c r="A3584" s="2">
        <v>101690</v>
      </c>
      <c r="B3584" s="2" t="s">
        <v>2938</v>
      </c>
      <c r="C3584" s="2" t="s">
        <v>2939</v>
      </c>
      <c r="D3584" s="2" t="s">
        <v>2574</v>
      </c>
      <c r="E3584" s="2" t="s">
        <v>57</v>
      </c>
      <c r="F3584" s="2" t="s">
        <v>57</v>
      </c>
      <c r="G3584" s="2" t="s">
        <v>57</v>
      </c>
    </row>
    <row r="3585" spans="1:7">
      <c r="A3585" s="2">
        <v>101700</v>
      </c>
      <c r="B3585" s="2" t="s">
        <v>2938</v>
      </c>
      <c r="C3585" s="2" t="s">
        <v>2939</v>
      </c>
      <c r="D3585" s="2" t="s">
        <v>2574</v>
      </c>
      <c r="E3585" s="2" t="s">
        <v>369</v>
      </c>
      <c r="F3585" s="2" t="s">
        <v>369</v>
      </c>
      <c r="G3585" s="2" t="s">
        <v>369</v>
      </c>
    </row>
    <row r="3586" spans="1:7">
      <c r="A3586" s="2">
        <v>101710</v>
      </c>
      <c r="B3586" s="2" t="s">
        <v>2938</v>
      </c>
      <c r="C3586" s="2" t="s">
        <v>2939</v>
      </c>
      <c r="D3586" s="2" t="s">
        <v>2574</v>
      </c>
      <c r="E3586" s="2" t="s">
        <v>372</v>
      </c>
      <c r="F3586" s="2" t="s">
        <v>372</v>
      </c>
      <c r="G3586" s="2" t="s">
        <v>372</v>
      </c>
    </row>
    <row r="3587" spans="1:7">
      <c r="A3587" s="2">
        <v>101720</v>
      </c>
      <c r="B3587" s="2" t="s">
        <v>2938</v>
      </c>
      <c r="C3587" s="2" t="s">
        <v>2939</v>
      </c>
      <c r="D3587" s="2" t="s">
        <v>2574</v>
      </c>
      <c r="E3587" s="2" t="s">
        <v>374</v>
      </c>
      <c r="F3587" s="2" t="s">
        <v>374</v>
      </c>
      <c r="G3587" s="2" t="s">
        <v>374</v>
      </c>
    </row>
    <row r="3588" spans="1:7">
      <c r="A3588" s="2">
        <v>101730</v>
      </c>
      <c r="B3588" s="2" t="s">
        <v>2938</v>
      </c>
      <c r="C3588" s="2" t="s">
        <v>2939</v>
      </c>
      <c r="D3588" s="2" t="s">
        <v>2574</v>
      </c>
      <c r="E3588" s="2" t="s">
        <v>1758</v>
      </c>
      <c r="F3588" s="2" t="s">
        <v>1758</v>
      </c>
      <c r="G3588" s="2" t="s">
        <v>1758</v>
      </c>
    </row>
    <row r="3589" spans="1:7">
      <c r="A3589" s="2">
        <v>101740</v>
      </c>
      <c r="B3589" s="2" t="s">
        <v>2938</v>
      </c>
      <c r="C3589" s="2" t="s">
        <v>2939</v>
      </c>
      <c r="D3589" s="2" t="s">
        <v>2574</v>
      </c>
      <c r="E3589" s="2" t="s">
        <v>377</v>
      </c>
      <c r="F3589" s="2" t="s">
        <v>377</v>
      </c>
      <c r="G3589" s="2" t="s">
        <v>377</v>
      </c>
    </row>
    <row r="3590" spans="1:7">
      <c r="A3590" s="2">
        <v>101750</v>
      </c>
      <c r="B3590" s="2" t="s">
        <v>2938</v>
      </c>
      <c r="C3590" s="2" t="s">
        <v>2939</v>
      </c>
      <c r="D3590" s="2" t="s">
        <v>2574</v>
      </c>
      <c r="E3590" s="2" t="s">
        <v>378</v>
      </c>
      <c r="F3590" s="2" t="s">
        <v>378</v>
      </c>
      <c r="G3590" s="2" t="s">
        <v>378</v>
      </c>
    </row>
    <row r="3591" spans="1:7">
      <c r="A3591" s="2">
        <v>101760</v>
      </c>
      <c r="B3591" s="2" t="s">
        <v>2938</v>
      </c>
      <c r="C3591" s="2" t="s">
        <v>2939</v>
      </c>
      <c r="D3591" s="2" t="s">
        <v>2574</v>
      </c>
      <c r="E3591" s="2" t="s">
        <v>379</v>
      </c>
      <c r="F3591" s="2" t="s">
        <v>379</v>
      </c>
      <c r="G3591" s="2" t="s">
        <v>379</v>
      </c>
    </row>
    <row r="3592" spans="1:7">
      <c r="A3592" s="2">
        <v>101770</v>
      </c>
      <c r="B3592" s="2" t="s">
        <v>2938</v>
      </c>
      <c r="C3592" s="2" t="s">
        <v>2939</v>
      </c>
      <c r="D3592" s="2" t="s">
        <v>2574</v>
      </c>
      <c r="E3592" s="2" t="s">
        <v>1759</v>
      </c>
      <c r="F3592" s="2" t="s">
        <v>1759</v>
      </c>
      <c r="G3592" s="2" t="s">
        <v>1759</v>
      </c>
    </row>
    <row r="3593" spans="1:7">
      <c r="A3593" s="2">
        <v>101780</v>
      </c>
      <c r="B3593" s="2" t="s">
        <v>2938</v>
      </c>
      <c r="C3593" s="2" t="s">
        <v>2939</v>
      </c>
      <c r="D3593" s="2" t="s">
        <v>2574</v>
      </c>
      <c r="E3593" s="2" t="s">
        <v>1760</v>
      </c>
      <c r="F3593" s="2" t="s">
        <v>1760</v>
      </c>
      <c r="G3593" s="2" t="s">
        <v>1760</v>
      </c>
    </row>
    <row r="3594" spans="1:7">
      <c r="A3594" s="2">
        <v>101790</v>
      </c>
      <c r="B3594" s="2" t="s">
        <v>2938</v>
      </c>
      <c r="C3594" s="2" t="s">
        <v>2939</v>
      </c>
      <c r="D3594" s="2" t="s">
        <v>2574</v>
      </c>
      <c r="E3594" s="2" t="s">
        <v>383</v>
      </c>
      <c r="F3594" s="2" t="s">
        <v>383</v>
      </c>
      <c r="G3594" s="2" t="s">
        <v>383</v>
      </c>
    </row>
    <row r="3595" spans="1:7">
      <c r="A3595" s="2">
        <v>101800</v>
      </c>
      <c r="B3595" s="2" t="s">
        <v>2938</v>
      </c>
      <c r="C3595" s="2" t="s">
        <v>2939</v>
      </c>
      <c r="D3595" s="2" t="s">
        <v>2574</v>
      </c>
      <c r="E3595" s="2" t="s">
        <v>89</v>
      </c>
      <c r="F3595" s="2" t="s">
        <v>89</v>
      </c>
      <c r="G3595" s="2" t="s">
        <v>89</v>
      </c>
    </row>
    <row r="3596" spans="1:7">
      <c r="A3596" s="2">
        <v>101810</v>
      </c>
      <c r="B3596" s="2" t="s">
        <v>2938</v>
      </c>
      <c r="C3596" s="2" t="s">
        <v>2939</v>
      </c>
      <c r="D3596" s="2" t="s">
        <v>2574</v>
      </c>
      <c r="E3596" s="2" t="s">
        <v>95</v>
      </c>
      <c r="F3596" s="2" t="s">
        <v>95</v>
      </c>
      <c r="G3596" s="2" t="s">
        <v>95</v>
      </c>
    </row>
    <row r="3597" spans="1:7">
      <c r="A3597" s="2">
        <v>101820</v>
      </c>
      <c r="B3597" s="2" t="s">
        <v>2938</v>
      </c>
      <c r="C3597" s="2" t="s">
        <v>2939</v>
      </c>
      <c r="D3597" s="2" t="s">
        <v>2574</v>
      </c>
      <c r="E3597" s="2" t="s">
        <v>101</v>
      </c>
      <c r="F3597" s="2" t="s">
        <v>101</v>
      </c>
      <c r="G3597" s="2" t="s">
        <v>101</v>
      </c>
    </row>
    <row r="3598" spans="1:7">
      <c r="A3598" s="2">
        <v>101830</v>
      </c>
      <c r="B3598" s="2" t="s">
        <v>2938</v>
      </c>
      <c r="C3598" s="2" t="s">
        <v>2939</v>
      </c>
      <c r="D3598" s="2" t="s">
        <v>2574</v>
      </c>
      <c r="E3598" s="2" t="s">
        <v>104</v>
      </c>
      <c r="F3598" s="2" t="s">
        <v>104</v>
      </c>
      <c r="G3598" s="2" t="s">
        <v>104</v>
      </c>
    </row>
    <row r="3599" spans="1:7">
      <c r="A3599" s="2">
        <v>101840</v>
      </c>
      <c r="B3599" s="2" t="s">
        <v>2938</v>
      </c>
      <c r="C3599" s="2" t="s">
        <v>2939</v>
      </c>
      <c r="D3599" s="2" t="s">
        <v>2574</v>
      </c>
      <c r="E3599" s="2" t="s">
        <v>107</v>
      </c>
      <c r="F3599" s="2" t="s">
        <v>107</v>
      </c>
      <c r="G3599" s="2" t="s">
        <v>107</v>
      </c>
    </row>
    <row r="3600" spans="1:7">
      <c r="A3600" s="2">
        <v>101850</v>
      </c>
      <c r="B3600" s="2" t="s">
        <v>2938</v>
      </c>
      <c r="C3600" s="2" t="s">
        <v>2939</v>
      </c>
      <c r="D3600" s="2" t="s">
        <v>2574</v>
      </c>
      <c r="E3600" s="2" t="s">
        <v>110</v>
      </c>
      <c r="F3600" s="2" t="s">
        <v>110</v>
      </c>
      <c r="G3600" s="2" t="s">
        <v>110</v>
      </c>
    </row>
    <row r="3601" spans="1:7">
      <c r="A3601" s="2">
        <v>101860</v>
      </c>
      <c r="B3601" s="2" t="s">
        <v>2938</v>
      </c>
      <c r="C3601" s="2" t="s">
        <v>2939</v>
      </c>
      <c r="D3601" s="2" t="s">
        <v>2574</v>
      </c>
      <c r="E3601" s="2" t="s">
        <v>2941</v>
      </c>
      <c r="F3601" s="2" t="s">
        <v>2941</v>
      </c>
      <c r="G3601" s="2" t="s">
        <v>2941</v>
      </c>
    </row>
    <row r="3602" spans="1:7">
      <c r="A3602" s="2">
        <v>101870</v>
      </c>
      <c r="B3602" s="2" t="s">
        <v>2938</v>
      </c>
      <c r="C3602" s="2" t="s">
        <v>2939</v>
      </c>
      <c r="D3602" s="2" t="s">
        <v>2574</v>
      </c>
      <c r="E3602" s="2" t="s">
        <v>116</v>
      </c>
      <c r="F3602" s="2" t="s">
        <v>116</v>
      </c>
      <c r="G3602" s="2" t="s">
        <v>116</v>
      </c>
    </row>
    <row r="3603" spans="1:7">
      <c r="A3603" s="2">
        <v>101880</v>
      </c>
      <c r="B3603" s="2" t="s">
        <v>2938</v>
      </c>
      <c r="C3603" s="2" t="s">
        <v>2939</v>
      </c>
      <c r="D3603" s="2" t="s">
        <v>2574</v>
      </c>
      <c r="E3603" s="2" t="s">
        <v>119</v>
      </c>
      <c r="F3603" s="2" t="s">
        <v>119</v>
      </c>
      <c r="G3603" s="2" t="s">
        <v>119</v>
      </c>
    </row>
    <row r="3604" spans="1:7">
      <c r="A3604" s="2">
        <v>101890</v>
      </c>
      <c r="B3604" s="2" t="s">
        <v>2938</v>
      </c>
      <c r="C3604" s="2" t="s">
        <v>2939</v>
      </c>
      <c r="D3604" s="2" t="s">
        <v>2574</v>
      </c>
      <c r="E3604" s="2" t="s">
        <v>122</v>
      </c>
      <c r="F3604" s="2" t="s">
        <v>122</v>
      </c>
      <c r="G3604" s="2" t="s">
        <v>122</v>
      </c>
    </row>
    <row r="3605" spans="1:7">
      <c r="A3605" s="2">
        <v>101900</v>
      </c>
      <c r="B3605" s="2" t="s">
        <v>2938</v>
      </c>
      <c r="C3605" s="2" t="s">
        <v>2939</v>
      </c>
      <c r="D3605" s="2" t="s">
        <v>2131</v>
      </c>
      <c r="E3605" s="2" t="s">
        <v>57</v>
      </c>
      <c r="F3605" s="2" t="s">
        <v>57</v>
      </c>
      <c r="G3605" s="2" t="s">
        <v>57</v>
      </c>
    </row>
    <row r="3606" spans="1:7">
      <c r="A3606" s="2">
        <v>101910</v>
      </c>
      <c r="B3606" s="2" t="s">
        <v>2938</v>
      </c>
      <c r="C3606" s="2" t="s">
        <v>2939</v>
      </c>
      <c r="D3606" s="2" t="s">
        <v>2131</v>
      </c>
      <c r="E3606" s="2" t="s">
        <v>369</v>
      </c>
      <c r="F3606" s="2" t="s">
        <v>369</v>
      </c>
      <c r="G3606" s="2" t="s">
        <v>369</v>
      </c>
    </row>
    <row r="3607" spans="1:7">
      <c r="A3607" s="2">
        <v>101920</v>
      </c>
      <c r="B3607" s="2" t="s">
        <v>2938</v>
      </c>
      <c r="C3607" s="2" t="s">
        <v>2939</v>
      </c>
      <c r="D3607" s="2" t="s">
        <v>2131</v>
      </c>
      <c r="E3607" s="2" t="s">
        <v>372</v>
      </c>
      <c r="F3607" s="2" t="s">
        <v>372</v>
      </c>
      <c r="G3607" s="2" t="s">
        <v>372</v>
      </c>
    </row>
    <row r="3608" spans="1:7">
      <c r="A3608" s="2">
        <v>101930</v>
      </c>
      <c r="B3608" s="2" t="s">
        <v>2938</v>
      </c>
      <c r="C3608" s="2" t="s">
        <v>2939</v>
      </c>
      <c r="D3608" s="2" t="s">
        <v>2131</v>
      </c>
      <c r="E3608" s="2" t="s">
        <v>374</v>
      </c>
      <c r="F3608" s="2" t="s">
        <v>374</v>
      </c>
      <c r="G3608" s="2" t="s">
        <v>374</v>
      </c>
    </row>
    <row r="3609" spans="1:7">
      <c r="A3609" s="2">
        <v>101940</v>
      </c>
      <c r="B3609" s="2" t="s">
        <v>2938</v>
      </c>
      <c r="C3609" s="2" t="s">
        <v>2939</v>
      </c>
      <c r="D3609" s="2" t="s">
        <v>2131</v>
      </c>
      <c r="E3609" s="2" t="s">
        <v>1758</v>
      </c>
      <c r="F3609" s="2" t="s">
        <v>1758</v>
      </c>
      <c r="G3609" s="2" t="s">
        <v>1758</v>
      </c>
    </row>
    <row r="3610" spans="1:7">
      <c r="A3610" s="2">
        <v>101950</v>
      </c>
      <c r="B3610" s="2" t="s">
        <v>2938</v>
      </c>
      <c r="C3610" s="2" t="s">
        <v>2939</v>
      </c>
      <c r="D3610" s="2" t="s">
        <v>2131</v>
      </c>
      <c r="E3610" s="2" t="s">
        <v>377</v>
      </c>
      <c r="F3610" s="2" t="s">
        <v>377</v>
      </c>
      <c r="G3610" s="2" t="s">
        <v>377</v>
      </c>
    </row>
    <row r="3611" spans="1:7">
      <c r="A3611" s="2">
        <v>101960</v>
      </c>
      <c r="B3611" s="2" t="s">
        <v>2938</v>
      </c>
      <c r="C3611" s="2" t="s">
        <v>2939</v>
      </c>
      <c r="D3611" s="2" t="s">
        <v>2131</v>
      </c>
      <c r="E3611" s="2" t="s">
        <v>378</v>
      </c>
      <c r="F3611" s="2" t="s">
        <v>378</v>
      </c>
      <c r="G3611" s="2" t="s">
        <v>378</v>
      </c>
    </row>
    <row r="3612" spans="1:7">
      <c r="A3612" s="2">
        <v>101970</v>
      </c>
      <c r="B3612" s="2" t="s">
        <v>2938</v>
      </c>
      <c r="C3612" s="2" t="s">
        <v>2939</v>
      </c>
      <c r="D3612" s="2" t="s">
        <v>2131</v>
      </c>
      <c r="E3612" s="2" t="s">
        <v>379</v>
      </c>
      <c r="F3612" s="2" t="s">
        <v>379</v>
      </c>
      <c r="G3612" s="2" t="s">
        <v>379</v>
      </c>
    </row>
    <row r="3613" spans="1:7">
      <c r="A3613" s="2">
        <v>101980</v>
      </c>
      <c r="B3613" s="2" t="s">
        <v>2938</v>
      </c>
      <c r="C3613" s="2" t="s">
        <v>2939</v>
      </c>
      <c r="D3613" s="2" t="s">
        <v>2131</v>
      </c>
      <c r="E3613" s="2" t="s">
        <v>1759</v>
      </c>
      <c r="F3613" s="2" t="s">
        <v>1759</v>
      </c>
      <c r="G3613" s="2" t="s">
        <v>1759</v>
      </c>
    </row>
    <row r="3614" spans="1:7">
      <c r="A3614" s="2">
        <v>101990</v>
      </c>
      <c r="B3614" s="2" t="s">
        <v>2938</v>
      </c>
      <c r="C3614" s="2" t="s">
        <v>2939</v>
      </c>
      <c r="D3614" s="2" t="s">
        <v>2131</v>
      </c>
      <c r="E3614" s="2" t="s">
        <v>1760</v>
      </c>
      <c r="F3614" s="2" t="s">
        <v>1760</v>
      </c>
      <c r="G3614" s="2" t="s">
        <v>1760</v>
      </c>
    </row>
    <row r="3615" spans="1:7">
      <c r="A3615" s="2">
        <v>102000</v>
      </c>
      <c r="B3615" s="2" t="s">
        <v>2938</v>
      </c>
      <c r="C3615" s="2" t="s">
        <v>2939</v>
      </c>
      <c r="D3615" s="2" t="s">
        <v>2131</v>
      </c>
      <c r="E3615" s="2" t="s">
        <v>383</v>
      </c>
      <c r="F3615" s="2" t="s">
        <v>383</v>
      </c>
      <c r="G3615" s="2" t="s">
        <v>383</v>
      </c>
    </row>
    <row r="3616" spans="1:7">
      <c r="A3616" s="2">
        <v>102010</v>
      </c>
      <c r="B3616" s="2" t="s">
        <v>2938</v>
      </c>
      <c r="C3616" s="2" t="s">
        <v>2939</v>
      </c>
      <c r="D3616" s="2" t="s">
        <v>2131</v>
      </c>
      <c r="E3616" s="2" t="s">
        <v>89</v>
      </c>
      <c r="F3616" s="2" t="s">
        <v>89</v>
      </c>
      <c r="G3616" s="2" t="s">
        <v>89</v>
      </c>
    </row>
    <row r="3617" spans="1:7">
      <c r="A3617" s="2">
        <v>102020</v>
      </c>
      <c r="B3617" s="2" t="s">
        <v>2938</v>
      </c>
      <c r="C3617" s="2" t="s">
        <v>2939</v>
      </c>
      <c r="D3617" s="2" t="s">
        <v>2131</v>
      </c>
      <c r="E3617" s="2" t="s">
        <v>95</v>
      </c>
      <c r="F3617" s="2" t="s">
        <v>95</v>
      </c>
      <c r="G3617" s="2" t="s">
        <v>95</v>
      </c>
    </row>
    <row r="3618" spans="1:7">
      <c r="A3618" s="2">
        <v>102030</v>
      </c>
      <c r="B3618" s="2" t="s">
        <v>2938</v>
      </c>
      <c r="C3618" s="2" t="s">
        <v>2939</v>
      </c>
      <c r="D3618" s="2" t="s">
        <v>2131</v>
      </c>
      <c r="E3618" s="2" t="s">
        <v>101</v>
      </c>
      <c r="F3618" s="2" t="s">
        <v>101</v>
      </c>
      <c r="G3618" s="2" t="s">
        <v>101</v>
      </c>
    </row>
    <row r="3619" spans="1:7">
      <c r="A3619" s="2">
        <v>102040</v>
      </c>
      <c r="B3619" s="2" t="s">
        <v>2938</v>
      </c>
      <c r="C3619" s="2" t="s">
        <v>2939</v>
      </c>
      <c r="D3619" s="2" t="s">
        <v>2131</v>
      </c>
      <c r="E3619" s="2" t="s">
        <v>104</v>
      </c>
      <c r="F3619" s="2" t="s">
        <v>104</v>
      </c>
      <c r="G3619" s="2" t="s">
        <v>104</v>
      </c>
    </row>
    <row r="3620" spans="1:7">
      <c r="A3620" s="2">
        <v>102050</v>
      </c>
      <c r="B3620" s="2" t="s">
        <v>2938</v>
      </c>
      <c r="C3620" s="2" t="s">
        <v>2939</v>
      </c>
      <c r="D3620" s="2" t="s">
        <v>2131</v>
      </c>
      <c r="E3620" s="2" t="s">
        <v>107</v>
      </c>
      <c r="F3620" s="2" t="s">
        <v>107</v>
      </c>
      <c r="G3620" s="2" t="s">
        <v>107</v>
      </c>
    </row>
    <row r="3621" spans="1:7">
      <c r="A3621" s="2">
        <v>102060</v>
      </c>
      <c r="B3621" s="2" t="s">
        <v>2938</v>
      </c>
      <c r="C3621" s="2" t="s">
        <v>2939</v>
      </c>
      <c r="D3621" s="2" t="s">
        <v>2131</v>
      </c>
      <c r="E3621" s="2" t="s">
        <v>110</v>
      </c>
      <c r="F3621" s="2" t="s">
        <v>110</v>
      </c>
      <c r="G3621" s="2" t="s">
        <v>110</v>
      </c>
    </row>
    <row r="3622" spans="1:7">
      <c r="A3622" s="2">
        <v>102070</v>
      </c>
      <c r="B3622" s="2" t="s">
        <v>2938</v>
      </c>
      <c r="C3622" s="2" t="s">
        <v>2939</v>
      </c>
      <c r="D3622" s="2" t="s">
        <v>2131</v>
      </c>
      <c r="E3622" s="2" t="s">
        <v>2941</v>
      </c>
      <c r="F3622" s="2" t="s">
        <v>2941</v>
      </c>
      <c r="G3622" s="2" t="s">
        <v>2941</v>
      </c>
    </row>
    <row r="3623" spans="1:7">
      <c r="A3623" s="2">
        <v>102080</v>
      </c>
      <c r="B3623" s="2" t="s">
        <v>2938</v>
      </c>
      <c r="C3623" s="2" t="s">
        <v>2939</v>
      </c>
      <c r="D3623" s="2" t="s">
        <v>2131</v>
      </c>
      <c r="E3623" s="2" t="s">
        <v>116</v>
      </c>
      <c r="F3623" s="2" t="s">
        <v>116</v>
      </c>
      <c r="G3623" s="2" t="s">
        <v>116</v>
      </c>
    </row>
    <row r="3624" spans="1:7">
      <c r="A3624" s="2">
        <v>102090</v>
      </c>
      <c r="B3624" s="2" t="s">
        <v>2938</v>
      </c>
      <c r="C3624" s="2" t="s">
        <v>2939</v>
      </c>
      <c r="D3624" s="2" t="s">
        <v>2131</v>
      </c>
      <c r="E3624" s="2" t="s">
        <v>119</v>
      </c>
      <c r="F3624" s="2" t="s">
        <v>119</v>
      </c>
      <c r="G3624" s="2" t="s">
        <v>119</v>
      </c>
    </row>
    <row r="3625" spans="1:7">
      <c r="A3625" s="2">
        <v>102100</v>
      </c>
      <c r="B3625" s="2" t="s">
        <v>2938</v>
      </c>
      <c r="C3625" s="2" t="s">
        <v>2939</v>
      </c>
      <c r="D3625" s="2" t="s">
        <v>2131</v>
      </c>
      <c r="E3625" s="2" t="s">
        <v>122</v>
      </c>
      <c r="F3625" s="2" t="s">
        <v>122</v>
      </c>
      <c r="G3625" s="2" t="s">
        <v>122</v>
      </c>
    </row>
    <row r="3626" spans="1:7">
      <c r="A3626" s="2">
        <v>102110</v>
      </c>
      <c r="B3626" s="2" t="s">
        <v>2938</v>
      </c>
      <c r="C3626" s="2" t="s">
        <v>2939</v>
      </c>
      <c r="D3626" s="2" t="s">
        <v>1675</v>
      </c>
      <c r="E3626" s="2" t="s">
        <v>57</v>
      </c>
      <c r="F3626" s="2" t="s">
        <v>57</v>
      </c>
      <c r="G3626" s="2" t="s">
        <v>57</v>
      </c>
    </row>
    <row r="3627" spans="1:7">
      <c r="A3627" s="2">
        <v>102120</v>
      </c>
      <c r="B3627" s="2" t="s">
        <v>2938</v>
      </c>
      <c r="C3627" s="2" t="s">
        <v>2939</v>
      </c>
      <c r="D3627" s="2" t="s">
        <v>1675</v>
      </c>
      <c r="E3627" s="2" t="s">
        <v>369</v>
      </c>
      <c r="F3627" s="2" t="s">
        <v>369</v>
      </c>
      <c r="G3627" s="2" t="s">
        <v>369</v>
      </c>
    </row>
    <row r="3628" spans="1:7">
      <c r="A3628" s="2">
        <v>102130</v>
      </c>
      <c r="B3628" s="2" t="s">
        <v>2938</v>
      </c>
      <c r="C3628" s="2" t="s">
        <v>2939</v>
      </c>
      <c r="D3628" s="2" t="s">
        <v>1675</v>
      </c>
      <c r="E3628" s="2" t="s">
        <v>372</v>
      </c>
      <c r="F3628" s="2" t="s">
        <v>372</v>
      </c>
      <c r="G3628" s="2" t="s">
        <v>372</v>
      </c>
    </row>
    <row r="3629" spans="1:7">
      <c r="A3629" s="2">
        <v>102140</v>
      </c>
      <c r="B3629" s="2" t="s">
        <v>2938</v>
      </c>
      <c r="C3629" s="2" t="s">
        <v>2939</v>
      </c>
      <c r="D3629" s="2" t="s">
        <v>1675</v>
      </c>
      <c r="E3629" s="2" t="s">
        <v>374</v>
      </c>
      <c r="F3629" s="2" t="s">
        <v>374</v>
      </c>
      <c r="G3629" s="2" t="s">
        <v>374</v>
      </c>
    </row>
    <row r="3630" spans="1:7">
      <c r="A3630" s="2">
        <v>102150</v>
      </c>
      <c r="B3630" s="2" t="s">
        <v>2938</v>
      </c>
      <c r="C3630" s="2" t="s">
        <v>2939</v>
      </c>
      <c r="D3630" s="2" t="s">
        <v>1675</v>
      </c>
      <c r="E3630" s="2" t="s">
        <v>1758</v>
      </c>
      <c r="F3630" s="2" t="s">
        <v>1758</v>
      </c>
      <c r="G3630" s="2" t="s">
        <v>1758</v>
      </c>
    </row>
    <row r="3631" spans="1:7">
      <c r="A3631" s="2">
        <v>102160</v>
      </c>
      <c r="B3631" s="2" t="s">
        <v>2938</v>
      </c>
      <c r="C3631" s="2" t="s">
        <v>2939</v>
      </c>
      <c r="D3631" s="2" t="s">
        <v>1675</v>
      </c>
      <c r="E3631" s="2" t="s">
        <v>377</v>
      </c>
      <c r="F3631" s="2" t="s">
        <v>377</v>
      </c>
      <c r="G3631" s="2" t="s">
        <v>377</v>
      </c>
    </row>
    <row r="3632" spans="1:7">
      <c r="A3632" s="2">
        <v>102170</v>
      </c>
      <c r="B3632" s="2" t="s">
        <v>2938</v>
      </c>
      <c r="C3632" s="2" t="s">
        <v>2939</v>
      </c>
      <c r="D3632" s="2" t="s">
        <v>1675</v>
      </c>
      <c r="E3632" s="2" t="s">
        <v>378</v>
      </c>
      <c r="F3632" s="2" t="s">
        <v>378</v>
      </c>
      <c r="G3632" s="2" t="s">
        <v>378</v>
      </c>
    </row>
    <row r="3633" spans="1:7">
      <c r="A3633" s="2">
        <v>102180</v>
      </c>
      <c r="B3633" s="2" t="s">
        <v>2938</v>
      </c>
      <c r="C3633" s="2" t="s">
        <v>2939</v>
      </c>
      <c r="D3633" s="2" t="s">
        <v>1675</v>
      </c>
      <c r="E3633" s="2" t="s">
        <v>379</v>
      </c>
      <c r="F3633" s="2" t="s">
        <v>379</v>
      </c>
      <c r="G3633" s="2" t="s">
        <v>379</v>
      </c>
    </row>
    <row r="3634" spans="1:7">
      <c r="A3634" s="2">
        <v>102190</v>
      </c>
      <c r="B3634" s="2" t="s">
        <v>2938</v>
      </c>
      <c r="C3634" s="2" t="s">
        <v>2939</v>
      </c>
      <c r="D3634" s="2" t="s">
        <v>1675</v>
      </c>
      <c r="E3634" s="2" t="s">
        <v>1759</v>
      </c>
      <c r="F3634" s="2" t="s">
        <v>1759</v>
      </c>
      <c r="G3634" s="2" t="s">
        <v>1759</v>
      </c>
    </row>
    <row r="3635" spans="1:7">
      <c r="A3635" s="2">
        <v>102200</v>
      </c>
      <c r="B3635" s="2" t="s">
        <v>2938</v>
      </c>
      <c r="C3635" s="2" t="s">
        <v>2939</v>
      </c>
      <c r="D3635" s="2" t="s">
        <v>1675</v>
      </c>
      <c r="E3635" s="2" t="s">
        <v>1760</v>
      </c>
      <c r="F3635" s="2" t="s">
        <v>1760</v>
      </c>
      <c r="G3635" s="2" t="s">
        <v>1760</v>
      </c>
    </row>
    <row r="3636" spans="1:7">
      <c r="A3636" s="2">
        <v>102210</v>
      </c>
      <c r="B3636" s="2" t="s">
        <v>2938</v>
      </c>
      <c r="C3636" s="2" t="s">
        <v>2939</v>
      </c>
      <c r="D3636" s="2" t="s">
        <v>1675</v>
      </c>
      <c r="E3636" s="2" t="s">
        <v>383</v>
      </c>
      <c r="F3636" s="2" t="s">
        <v>383</v>
      </c>
      <c r="G3636" s="2" t="s">
        <v>383</v>
      </c>
    </row>
    <row r="3637" spans="1:7">
      <c r="A3637" s="2">
        <v>102220</v>
      </c>
      <c r="B3637" s="2" t="s">
        <v>2938</v>
      </c>
      <c r="C3637" s="2" t="s">
        <v>2939</v>
      </c>
      <c r="D3637" s="2" t="s">
        <v>1675</v>
      </c>
      <c r="E3637" s="2" t="s">
        <v>89</v>
      </c>
      <c r="F3637" s="2" t="s">
        <v>89</v>
      </c>
      <c r="G3637" s="2" t="s">
        <v>89</v>
      </c>
    </row>
    <row r="3638" spans="1:7">
      <c r="A3638" s="2">
        <v>102230</v>
      </c>
      <c r="B3638" s="2" t="s">
        <v>2938</v>
      </c>
      <c r="C3638" s="2" t="s">
        <v>2939</v>
      </c>
      <c r="D3638" s="2" t="s">
        <v>1675</v>
      </c>
      <c r="E3638" s="2" t="s">
        <v>95</v>
      </c>
      <c r="F3638" s="2" t="s">
        <v>95</v>
      </c>
      <c r="G3638" s="2" t="s">
        <v>95</v>
      </c>
    </row>
    <row r="3639" spans="1:7">
      <c r="A3639" s="2">
        <v>102240</v>
      </c>
      <c r="B3639" s="2" t="s">
        <v>2938</v>
      </c>
      <c r="C3639" s="2" t="s">
        <v>2939</v>
      </c>
      <c r="D3639" s="2" t="s">
        <v>1675</v>
      </c>
      <c r="E3639" s="2" t="s">
        <v>101</v>
      </c>
      <c r="F3639" s="2" t="s">
        <v>101</v>
      </c>
      <c r="G3639" s="2" t="s">
        <v>101</v>
      </c>
    </row>
    <row r="3640" spans="1:7">
      <c r="A3640" s="2">
        <v>102250</v>
      </c>
      <c r="B3640" s="2" t="s">
        <v>2938</v>
      </c>
      <c r="C3640" s="2" t="s">
        <v>2939</v>
      </c>
      <c r="D3640" s="2" t="s">
        <v>1675</v>
      </c>
      <c r="E3640" s="2" t="s">
        <v>104</v>
      </c>
      <c r="F3640" s="2" t="s">
        <v>104</v>
      </c>
      <c r="G3640" s="2" t="s">
        <v>104</v>
      </c>
    </row>
    <row r="3641" spans="1:7">
      <c r="A3641" s="2">
        <v>102260</v>
      </c>
      <c r="B3641" s="2" t="s">
        <v>2938</v>
      </c>
      <c r="C3641" s="2" t="s">
        <v>2939</v>
      </c>
      <c r="D3641" s="2" t="s">
        <v>1675</v>
      </c>
      <c r="E3641" s="2" t="s">
        <v>107</v>
      </c>
      <c r="F3641" s="2" t="s">
        <v>107</v>
      </c>
      <c r="G3641" s="2" t="s">
        <v>107</v>
      </c>
    </row>
    <row r="3642" spans="1:7">
      <c r="A3642" s="2">
        <v>102270</v>
      </c>
      <c r="B3642" s="2" t="s">
        <v>2938</v>
      </c>
      <c r="C3642" s="2" t="s">
        <v>2939</v>
      </c>
      <c r="D3642" s="2" t="s">
        <v>1675</v>
      </c>
      <c r="E3642" s="2" t="s">
        <v>110</v>
      </c>
      <c r="F3642" s="2" t="s">
        <v>110</v>
      </c>
      <c r="G3642" s="2" t="s">
        <v>110</v>
      </c>
    </row>
    <row r="3643" spans="1:7">
      <c r="A3643" s="2">
        <v>102280</v>
      </c>
      <c r="B3643" s="2" t="s">
        <v>2938</v>
      </c>
      <c r="C3643" s="2" t="s">
        <v>2939</v>
      </c>
      <c r="D3643" s="2" t="s">
        <v>1675</v>
      </c>
      <c r="E3643" s="2" t="s">
        <v>2941</v>
      </c>
      <c r="F3643" s="2" t="s">
        <v>2941</v>
      </c>
      <c r="G3643" s="2" t="s">
        <v>2941</v>
      </c>
    </row>
    <row r="3644" spans="1:7">
      <c r="A3644" s="2">
        <v>102290</v>
      </c>
      <c r="B3644" s="2" t="s">
        <v>2938</v>
      </c>
      <c r="C3644" s="2" t="s">
        <v>2939</v>
      </c>
      <c r="D3644" s="2" t="s">
        <v>1675</v>
      </c>
      <c r="E3644" s="2" t="s">
        <v>116</v>
      </c>
      <c r="F3644" s="2" t="s">
        <v>116</v>
      </c>
      <c r="G3644" s="2" t="s">
        <v>116</v>
      </c>
    </row>
    <row r="3645" spans="1:7">
      <c r="A3645" s="2">
        <v>102300</v>
      </c>
      <c r="B3645" s="2" t="s">
        <v>2938</v>
      </c>
      <c r="C3645" s="2" t="s">
        <v>2939</v>
      </c>
      <c r="D3645" s="2" t="s">
        <v>1675</v>
      </c>
      <c r="E3645" s="2" t="s">
        <v>119</v>
      </c>
      <c r="F3645" s="2" t="s">
        <v>119</v>
      </c>
      <c r="G3645" s="2" t="s">
        <v>119</v>
      </c>
    </row>
    <row r="3646" spans="1:7">
      <c r="A3646" s="2">
        <v>102310</v>
      </c>
      <c r="B3646" s="2" t="s">
        <v>2938</v>
      </c>
      <c r="C3646" s="2" t="s">
        <v>2939</v>
      </c>
      <c r="D3646" s="2" t="s">
        <v>1675</v>
      </c>
      <c r="E3646" s="2" t="s">
        <v>122</v>
      </c>
      <c r="F3646" s="2" t="s">
        <v>122</v>
      </c>
      <c r="G3646" s="2" t="s">
        <v>122</v>
      </c>
    </row>
    <row r="3647" spans="1:7">
      <c r="A3647" s="2">
        <v>102320</v>
      </c>
      <c r="B3647" s="2" t="s">
        <v>2938</v>
      </c>
      <c r="C3647" s="2" t="s">
        <v>2939</v>
      </c>
      <c r="D3647" s="2" t="s">
        <v>1676</v>
      </c>
      <c r="E3647" s="2" t="s">
        <v>57</v>
      </c>
      <c r="F3647" s="2" t="s">
        <v>57</v>
      </c>
      <c r="G3647" s="2" t="s">
        <v>57</v>
      </c>
    </row>
    <row r="3648" spans="1:7">
      <c r="A3648" s="2">
        <v>102330</v>
      </c>
      <c r="B3648" s="2" t="s">
        <v>2938</v>
      </c>
      <c r="C3648" s="2" t="s">
        <v>2939</v>
      </c>
      <c r="D3648" s="2" t="s">
        <v>1676</v>
      </c>
      <c r="E3648" s="2" t="s">
        <v>369</v>
      </c>
      <c r="F3648" s="2" t="s">
        <v>369</v>
      </c>
      <c r="G3648" s="2" t="s">
        <v>369</v>
      </c>
    </row>
    <row r="3649" spans="1:7">
      <c r="A3649" s="2">
        <v>102340</v>
      </c>
      <c r="B3649" s="2" t="s">
        <v>2938</v>
      </c>
      <c r="C3649" s="2" t="s">
        <v>2939</v>
      </c>
      <c r="D3649" s="2" t="s">
        <v>1676</v>
      </c>
      <c r="E3649" s="2" t="s">
        <v>372</v>
      </c>
      <c r="F3649" s="2" t="s">
        <v>372</v>
      </c>
      <c r="G3649" s="2" t="s">
        <v>372</v>
      </c>
    </row>
    <row r="3650" spans="1:7">
      <c r="A3650" s="2">
        <v>102350</v>
      </c>
      <c r="B3650" s="2" t="s">
        <v>2938</v>
      </c>
      <c r="C3650" s="2" t="s">
        <v>2939</v>
      </c>
      <c r="D3650" s="2" t="s">
        <v>1676</v>
      </c>
      <c r="E3650" s="2" t="s">
        <v>374</v>
      </c>
      <c r="F3650" s="2" t="s">
        <v>374</v>
      </c>
      <c r="G3650" s="2" t="s">
        <v>374</v>
      </c>
    </row>
    <row r="3651" spans="1:7">
      <c r="A3651" s="2">
        <v>102360</v>
      </c>
      <c r="B3651" s="2" t="s">
        <v>2938</v>
      </c>
      <c r="C3651" s="2" t="s">
        <v>2939</v>
      </c>
      <c r="D3651" s="2" t="s">
        <v>1676</v>
      </c>
      <c r="E3651" s="2" t="s">
        <v>1758</v>
      </c>
      <c r="F3651" s="2" t="s">
        <v>1758</v>
      </c>
      <c r="G3651" s="2" t="s">
        <v>1758</v>
      </c>
    </row>
    <row r="3652" spans="1:7">
      <c r="A3652" s="2">
        <v>102370</v>
      </c>
      <c r="B3652" s="2" t="s">
        <v>2938</v>
      </c>
      <c r="C3652" s="2" t="s">
        <v>2939</v>
      </c>
      <c r="D3652" s="2" t="s">
        <v>1676</v>
      </c>
      <c r="E3652" s="2" t="s">
        <v>377</v>
      </c>
      <c r="F3652" s="2" t="s">
        <v>377</v>
      </c>
      <c r="G3652" s="2" t="s">
        <v>377</v>
      </c>
    </row>
    <row r="3653" spans="1:7">
      <c r="A3653" s="2">
        <v>102380</v>
      </c>
      <c r="B3653" s="2" t="s">
        <v>2938</v>
      </c>
      <c r="C3653" s="2" t="s">
        <v>2939</v>
      </c>
      <c r="D3653" s="2" t="s">
        <v>1676</v>
      </c>
      <c r="E3653" s="2" t="s">
        <v>378</v>
      </c>
      <c r="F3653" s="2" t="s">
        <v>378</v>
      </c>
      <c r="G3653" s="2" t="s">
        <v>378</v>
      </c>
    </row>
    <row r="3654" spans="1:7">
      <c r="A3654" s="2">
        <v>102390</v>
      </c>
      <c r="B3654" s="2" t="s">
        <v>2938</v>
      </c>
      <c r="C3654" s="2" t="s">
        <v>2939</v>
      </c>
      <c r="D3654" s="2" t="s">
        <v>1676</v>
      </c>
      <c r="E3654" s="2" t="s">
        <v>379</v>
      </c>
      <c r="F3654" s="2" t="s">
        <v>379</v>
      </c>
      <c r="G3654" s="2" t="s">
        <v>379</v>
      </c>
    </row>
    <row r="3655" spans="1:7">
      <c r="A3655" s="2">
        <v>102400</v>
      </c>
      <c r="B3655" s="2" t="s">
        <v>2938</v>
      </c>
      <c r="C3655" s="2" t="s">
        <v>2939</v>
      </c>
      <c r="D3655" s="2" t="s">
        <v>1676</v>
      </c>
      <c r="E3655" s="2" t="s">
        <v>1759</v>
      </c>
      <c r="F3655" s="2" t="s">
        <v>1759</v>
      </c>
      <c r="G3655" s="2" t="s">
        <v>1759</v>
      </c>
    </row>
    <row r="3656" spans="1:7">
      <c r="A3656" s="2">
        <v>102410</v>
      </c>
      <c r="B3656" s="2" t="s">
        <v>2938</v>
      </c>
      <c r="C3656" s="2" t="s">
        <v>2939</v>
      </c>
      <c r="D3656" s="2" t="s">
        <v>1676</v>
      </c>
      <c r="E3656" s="2" t="s">
        <v>1760</v>
      </c>
      <c r="F3656" s="2" t="s">
        <v>1760</v>
      </c>
      <c r="G3656" s="2" t="s">
        <v>1760</v>
      </c>
    </row>
    <row r="3657" spans="1:7">
      <c r="A3657" s="2">
        <v>102420</v>
      </c>
      <c r="B3657" s="2" t="s">
        <v>2938</v>
      </c>
      <c r="C3657" s="2" t="s">
        <v>2939</v>
      </c>
      <c r="D3657" s="2" t="s">
        <v>1676</v>
      </c>
      <c r="E3657" s="2" t="s">
        <v>383</v>
      </c>
      <c r="F3657" s="2" t="s">
        <v>383</v>
      </c>
      <c r="G3657" s="2" t="s">
        <v>383</v>
      </c>
    </row>
    <row r="3658" spans="1:7">
      <c r="A3658" s="2">
        <v>102430</v>
      </c>
      <c r="B3658" s="2" t="s">
        <v>2938</v>
      </c>
      <c r="C3658" s="2" t="s">
        <v>2939</v>
      </c>
      <c r="D3658" s="2" t="s">
        <v>1676</v>
      </c>
      <c r="E3658" s="2" t="s">
        <v>89</v>
      </c>
      <c r="F3658" s="2" t="s">
        <v>89</v>
      </c>
      <c r="G3658" s="2" t="s">
        <v>89</v>
      </c>
    </row>
    <row r="3659" spans="1:7">
      <c r="A3659" s="2">
        <v>102440</v>
      </c>
      <c r="B3659" s="2" t="s">
        <v>2938</v>
      </c>
      <c r="C3659" s="2" t="s">
        <v>2939</v>
      </c>
      <c r="D3659" s="2" t="s">
        <v>1676</v>
      </c>
      <c r="E3659" s="2" t="s">
        <v>95</v>
      </c>
      <c r="F3659" s="2" t="s">
        <v>95</v>
      </c>
      <c r="G3659" s="2" t="s">
        <v>95</v>
      </c>
    </row>
    <row r="3660" spans="1:7">
      <c r="A3660" s="2">
        <v>102450</v>
      </c>
      <c r="B3660" s="2" t="s">
        <v>2938</v>
      </c>
      <c r="C3660" s="2" t="s">
        <v>2939</v>
      </c>
      <c r="D3660" s="2" t="s">
        <v>1676</v>
      </c>
      <c r="E3660" s="2" t="s">
        <v>101</v>
      </c>
      <c r="F3660" s="2" t="s">
        <v>101</v>
      </c>
      <c r="G3660" s="2" t="s">
        <v>101</v>
      </c>
    </row>
    <row r="3661" spans="1:7">
      <c r="A3661" s="2">
        <v>102460</v>
      </c>
      <c r="B3661" s="2" t="s">
        <v>2938</v>
      </c>
      <c r="C3661" s="2" t="s">
        <v>2939</v>
      </c>
      <c r="D3661" s="2" t="s">
        <v>1676</v>
      </c>
      <c r="E3661" s="2" t="s">
        <v>104</v>
      </c>
      <c r="F3661" s="2" t="s">
        <v>104</v>
      </c>
      <c r="G3661" s="2" t="s">
        <v>104</v>
      </c>
    </row>
    <row r="3662" spans="1:7">
      <c r="A3662" s="2">
        <v>102470</v>
      </c>
      <c r="B3662" s="2" t="s">
        <v>2938</v>
      </c>
      <c r="C3662" s="2" t="s">
        <v>2939</v>
      </c>
      <c r="D3662" s="2" t="s">
        <v>1676</v>
      </c>
      <c r="E3662" s="2" t="s">
        <v>107</v>
      </c>
      <c r="F3662" s="2" t="s">
        <v>107</v>
      </c>
      <c r="G3662" s="2" t="s">
        <v>107</v>
      </c>
    </row>
    <row r="3663" spans="1:7">
      <c r="A3663" s="2">
        <v>102480</v>
      </c>
      <c r="B3663" s="2" t="s">
        <v>2938</v>
      </c>
      <c r="C3663" s="2" t="s">
        <v>2939</v>
      </c>
      <c r="D3663" s="2" t="s">
        <v>1676</v>
      </c>
      <c r="E3663" s="2" t="s">
        <v>110</v>
      </c>
      <c r="F3663" s="2" t="s">
        <v>110</v>
      </c>
      <c r="G3663" s="2" t="s">
        <v>110</v>
      </c>
    </row>
    <row r="3664" spans="1:7">
      <c r="A3664" s="2">
        <v>102490</v>
      </c>
      <c r="B3664" s="2" t="s">
        <v>2938</v>
      </c>
      <c r="C3664" s="2" t="s">
        <v>2939</v>
      </c>
      <c r="D3664" s="2" t="s">
        <v>1676</v>
      </c>
      <c r="E3664" s="2" t="s">
        <v>2941</v>
      </c>
      <c r="F3664" s="2" t="s">
        <v>2941</v>
      </c>
      <c r="G3664" s="2" t="s">
        <v>2941</v>
      </c>
    </row>
    <row r="3665" spans="1:7">
      <c r="A3665" s="2">
        <v>102500</v>
      </c>
      <c r="B3665" s="2" t="s">
        <v>2938</v>
      </c>
      <c r="C3665" s="2" t="s">
        <v>2939</v>
      </c>
      <c r="D3665" s="2" t="s">
        <v>1676</v>
      </c>
      <c r="E3665" s="2" t="s">
        <v>116</v>
      </c>
      <c r="F3665" s="2" t="s">
        <v>116</v>
      </c>
      <c r="G3665" s="2" t="s">
        <v>116</v>
      </c>
    </row>
    <row r="3666" spans="1:7">
      <c r="A3666" s="2">
        <v>102510</v>
      </c>
      <c r="B3666" s="2" t="s">
        <v>2938</v>
      </c>
      <c r="C3666" s="2" t="s">
        <v>2939</v>
      </c>
      <c r="D3666" s="2" t="s">
        <v>1676</v>
      </c>
      <c r="E3666" s="2" t="s">
        <v>119</v>
      </c>
      <c r="F3666" s="2" t="s">
        <v>119</v>
      </c>
      <c r="G3666" s="2" t="s">
        <v>119</v>
      </c>
    </row>
    <row r="3667" spans="1:7">
      <c r="A3667" s="2">
        <v>102520</v>
      </c>
      <c r="B3667" s="2" t="s">
        <v>2938</v>
      </c>
      <c r="C3667" s="2" t="s">
        <v>2939</v>
      </c>
      <c r="D3667" s="2" t="s">
        <v>1676</v>
      </c>
      <c r="E3667" s="2" t="s">
        <v>122</v>
      </c>
      <c r="F3667" s="2" t="s">
        <v>122</v>
      </c>
      <c r="G3667" s="2" t="s">
        <v>122</v>
      </c>
    </row>
    <row r="3668" spans="1:7">
      <c r="A3668" s="2">
        <v>102530</v>
      </c>
      <c r="B3668" s="2" t="s">
        <v>2938</v>
      </c>
      <c r="C3668" s="2" t="s">
        <v>2939</v>
      </c>
      <c r="D3668" s="2" t="s">
        <v>2945</v>
      </c>
      <c r="E3668" s="2" t="s">
        <v>57</v>
      </c>
      <c r="F3668" s="2" t="s">
        <v>57</v>
      </c>
      <c r="G3668" s="2" t="s">
        <v>57</v>
      </c>
    </row>
    <row r="3669" spans="1:7">
      <c r="A3669" s="2">
        <v>102540</v>
      </c>
      <c r="B3669" s="2" t="s">
        <v>2938</v>
      </c>
      <c r="C3669" s="2" t="s">
        <v>2939</v>
      </c>
      <c r="D3669" s="2" t="s">
        <v>2945</v>
      </c>
      <c r="E3669" s="2" t="s">
        <v>369</v>
      </c>
      <c r="F3669" s="2" t="s">
        <v>369</v>
      </c>
      <c r="G3669" s="2" t="s">
        <v>369</v>
      </c>
    </row>
    <row r="3670" spans="1:7">
      <c r="A3670" s="2">
        <v>102550</v>
      </c>
      <c r="B3670" s="2" t="s">
        <v>2938</v>
      </c>
      <c r="C3670" s="2" t="s">
        <v>2939</v>
      </c>
      <c r="D3670" s="2" t="s">
        <v>2945</v>
      </c>
      <c r="E3670" s="2" t="s">
        <v>372</v>
      </c>
      <c r="F3670" s="2" t="s">
        <v>372</v>
      </c>
      <c r="G3670" s="2" t="s">
        <v>372</v>
      </c>
    </row>
    <row r="3671" spans="1:7">
      <c r="A3671" s="2">
        <v>102560</v>
      </c>
      <c r="B3671" s="2" t="s">
        <v>2938</v>
      </c>
      <c r="C3671" s="2" t="s">
        <v>2939</v>
      </c>
      <c r="D3671" s="2" t="s">
        <v>2945</v>
      </c>
      <c r="E3671" s="2" t="s">
        <v>374</v>
      </c>
      <c r="F3671" s="2" t="s">
        <v>374</v>
      </c>
      <c r="G3671" s="2" t="s">
        <v>374</v>
      </c>
    </row>
    <row r="3672" spans="1:7">
      <c r="A3672" s="2">
        <v>102570</v>
      </c>
      <c r="B3672" s="2" t="s">
        <v>2938</v>
      </c>
      <c r="C3672" s="2" t="s">
        <v>2939</v>
      </c>
      <c r="D3672" s="2" t="s">
        <v>2945</v>
      </c>
      <c r="E3672" s="2" t="s">
        <v>1758</v>
      </c>
      <c r="F3672" s="2" t="s">
        <v>1758</v>
      </c>
      <c r="G3672" s="2" t="s">
        <v>1758</v>
      </c>
    </row>
    <row r="3673" spans="1:7">
      <c r="A3673" s="2">
        <v>102580</v>
      </c>
      <c r="B3673" s="2" t="s">
        <v>2938</v>
      </c>
      <c r="C3673" s="2" t="s">
        <v>2939</v>
      </c>
      <c r="D3673" s="2" t="s">
        <v>2945</v>
      </c>
      <c r="E3673" s="2" t="s">
        <v>377</v>
      </c>
      <c r="F3673" s="2" t="s">
        <v>377</v>
      </c>
      <c r="G3673" s="2" t="s">
        <v>377</v>
      </c>
    </row>
    <row r="3674" spans="1:7">
      <c r="A3674" s="2">
        <v>102590</v>
      </c>
      <c r="B3674" s="2" t="s">
        <v>2938</v>
      </c>
      <c r="C3674" s="2" t="s">
        <v>2939</v>
      </c>
      <c r="D3674" s="2" t="s">
        <v>2945</v>
      </c>
      <c r="E3674" s="2" t="s">
        <v>378</v>
      </c>
      <c r="F3674" s="2" t="s">
        <v>378</v>
      </c>
      <c r="G3674" s="2" t="s">
        <v>378</v>
      </c>
    </row>
    <row r="3675" spans="1:7">
      <c r="A3675" s="2">
        <v>102600</v>
      </c>
      <c r="B3675" s="2" t="s">
        <v>2938</v>
      </c>
      <c r="C3675" s="2" t="s">
        <v>2939</v>
      </c>
      <c r="D3675" s="2" t="s">
        <v>2945</v>
      </c>
      <c r="E3675" s="2" t="s">
        <v>379</v>
      </c>
      <c r="F3675" s="2" t="s">
        <v>379</v>
      </c>
      <c r="G3675" s="2" t="s">
        <v>379</v>
      </c>
    </row>
    <row r="3676" spans="1:7">
      <c r="A3676" s="2">
        <v>102610</v>
      </c>
      <c r="B3676" s="2" t="s">
        <v>2938</v>
      </c>
      <c r="C3676" s="2" t="s">
        <v>2939</v>
      </c>
      <c r="D3676" s="2" t="s">
        <v>2945</v>
      </c>
      <c r="E3676" s="2" t="s">
        <v>1759</v>
      </c>
      <c r="F3676" s="2" t="s">
        <v>1759</v>
      </c>
      <c r="G3676" s="2" t="s">
        <v>1759</v>
      </c>
    </row>
    <row r="3677" spans="1:7">
      <c r="A3677" s="2">
        <v>102620</v>
      </c>
      <c r="B3677" s="2" t="s">
        <v>2938</v>
      </c>
      <c r="C3677" s="2" t="s">
        <v>2939</v>
      </c>
      <c r="D3677" s="2" t="s">
        <v>2945</v>
      </c>
      <c r="E3677" s="2" t="s">
        <v>1760</v>
      </c>
      <c r="F3677" s="2" t="s">
        <v>1760</v>
      </c>
      <c r="G3677" s="2" t="s">
        <v>1760</v>
      </c>
    </row>
    <row r="3678" spans="1:7">
      <c r="A3678" s="2">
        <v>102630</v>
      </c>
      <c r="B3678" s="2" t="s">
        <v>2938</v>
      </c>
      <c r="C3678" s="2" t="s">
        <v>2939</v>
      </c>
      <c r="D3678" s="2" t="s">
        <v>2945</v>
      </c>
      <c r="E3678" s="2" t="s">
        <v>383</v>
      </c>
      <c r="F3678" s="2" t="s">
        <v>383</v>
      </c>
      <c r="G3678" s="2" t="s">
        <v>383</v>
      </c>
    </row>
    <row r="3679" spans="1:7">
      <c r="A3679" s="2">
        <v>102640</v>
      </c>
      <c r="B3679" s="2" t="s">
        <v>2938</v>
      </c>
      <c r="C3679" s="2" t="s">
        <v>2939</v>
      </c>
      <c r="D3679" s="2" t="s">
        <v>2945</v>
      </c>
      <c r="E3679" s="2" t="s">
        <v>89</v>
      </c>
      <c r="F3679" s="2" t="s">
        <v>89</v>
      </c>
      <c r="G3679" s="2" t="s">
        <v>89</v>
      </c>
    </row>
    <row r="3680" spans="1:7">
      <c r="A3680" s="2">
        <v>102650</v>
      </c>
      <c r="B3680" s="2" t="s">
        <v>2938</v>
      </c>
      <c r="C3680" s="2" t="s">
        <v>2939</v>
      </c>
      <c r="D3680" s="2" t="s">
        <v>2945</v>
      </c>
      <c r="E3680" s="2" t="s">
        <v>95</v>
      </c>
      <c r="F3680" s="2" t="s">
        <v>95</v>
      </c>
      <c r="G3680" s="2" t="s">
        <v>95</v>
      </c>
    </row>
    <row r="3681" spans="1:7">
      <c r="A3681" s="2">
        <v>102660</v>
      </c>
      <c r="B3681" s="2" t="s">
        <v>2938</v>
      </c>
      <c r="C3681" s="2" t="s">
        <v>2939</v>
      </c>
      <c r="D3681" s="2" t="s">
        <v>2945</v>
      </c>
      <c r="E3681" s="2" t="s">
        <v>101</v>
      </c>
      <c r="F3681" s="2" t="s">
        <v>101</v>
      </c>
      <c r="G3681" s="2" t="s">
        <v>101</v>
      </c>
    </row>
    <row r="3682" spans="1:7">
      <c r="A3682" s="2">
        <v>102670</v>
      </c>
      <c r="B3682" s="2" t="s">
        <v>2938</v>
      </c>
      <c r="C3682" s="2" t="s">
        <v>2939</v>
      </c>
      <c r="D3682" s="2" t="s">
        <v>2945</v>
      </c>
      <c r="E3682" s="2" t="s">
        <v>104</v>
      </c>
      <c r="F3682" s="2" t="s">
        <v>104</v>
      </c>
      <c r="G3682" s="2" t="s">
        <v>104</v>
      </c>
    </row>
    <row r="3683" spans="1:7">
      <c r="A3683" s="2">
        <v>102680</v>
      </c>
      <c r="B3683" s="2" t="s">
        <v>2938</v>
      </c>
      <c r="C3683" s="2" t="s">
        <v>2939</v>
      </c>
      <c r="D3683" s="2" t="s">
        <v>2945</v>
      </c>
      <c r="E3683" s="2" t="s">
        <v>107</v>
      </c>
      <c r="F3683" s="2" t="s">
        <v>107</v>
      </c>
      <c r="G3683" s="2" t="s">
        <v>107</v>
      </c>
    </row>
    <row r="3684" spans="1:7">
      <c r="A3684" s="2">
        <v>102690</v>
      </c>
      <c r="B3684" s="2" t="s">
        <v>2938</v>
      </c>
      <c r="C3684" s="2" t="s">
        <v>2939</v>
      </c>
      <c r="D3684" s="2" t="s">
        <v>2945</v>
      </c>
      <c r="E3684" s="2" t="s">
        <v>110</v>
      </c>
      <c r="F3684" s="2" t="s">
        <v>110</v>
      </c>
      <c r="G3684" s="2" t="s">
        <v>110</v>
      </c>
    </row>
    <row r="3685" spans="1:7">
      <c r="A3685" s="2">
        <v>102700</v>
      </c>
      <c r="B3685" s="2" t="s">
        <v>2938</v>
      </c>
      <c r="C3685" s="2" t="s">
        <v>2939</v>
      </c>
      <c r="D3685" s="2" t="s">
        <v>2945</v>
      </c>
      <c r="E3685" s="2" t="s">
        <v>2941</v>
      </c>
      <c r="F3685" s="2" t="s">
        <v>2941</v>
      </c>
      <c r="G3685" s="2" t="s">
        <v>2941</v>
      </c>
    </row>
    <row r="3686" spans="1:7">
      <c r="A3686" s="2">
        <v>102710</v>
      </c>
      <c r="B3686" s="2" t="s">
        <v>2938</v>
      </c>
      <c r="C3686" s="2" t="s">
        <v>2939</v>
      </c>
      <c r="D3686" s="2" t="s">
        <v>2945</v>
      </c>
      <c r="E3686" s="2" t="s">
        <v>116</v>
      </c>
      <c r="F3686" s="2" t="s">
        <v>116</v>
      </c>
      <c r="G3686" s="2" t="s">
        <v>116</v>
      </c>
    </row>
    <row r="3687" spans="1:7">
      <c r="A3687" s="2">
        <v>102720</v>
      </c>
      <c r="B3687" s="2" t="s">
        <v>2938</v>
      </c>
      <c r="C3687" s="2" t="s">
        <v>2939</v>
      </c>
      <c r="D3687" s="2" t="s">
        <v>2945</v>
      </c>
      <c r="E3687" s="2" t="s">
        <v>119</v>
      </c>
      <c r="F3687" s="2" t="s">
        <v>119</v>
      </c>
      <c r="G3687" s="2" t="s">
        <v>119</v>
      </c>
    </row>
    <row r="3688" spans="1:7">
      <c r="A3688" s="2">
        <v>102730</v>
      </c>
      <c r="B3688" s="2" t="s">
        <v>2938</v>
      </c>
      <c r="C3688" s="2" t="s">
        <v>2939</v>
      </c>
      <c r="D3688" s="2" t="s">
        <v>2945</v>
      </c>
      <c r="E3688" s="2" t="s">
        <v>122</v>
      </c>
      <c r="F3688" s="2" t="s">
        <v>122</v>
      </c>
      <c r="G3688" s="2" t="s">
        <v>122</v>
      </c>
    </row>
    <row r="3689" spans="1:7">
      <c r="A3689" s="2">
        <v>102740</v>
      </c>
      <c r="B3689" s="2" t="s">
        <v>2938</v>
      </c>
      <c r="C3689" s="2" t="s">
        <v>2939</v>
      </c>
      <c r="D3689" s="2" t="s">
        <v>1674</v>
      </c>
      <c r="E3689" s="2" t="s">
        <v>57</v>
      </c>
      <c r="F3689" s="2" t="s">
        <v>57</v>
      </c>
      <c r="G3689" s="2" t="s">
        <v>57</v>
      </c>
    </row>
    <row r="3690" spans="1:7">
      <c r="A3690" s="2">
        <v>102750</v>
      </c>
      <c r="B3690" s="2" t="s">
        <v>2938</v>
      </c>
      <c r="C3690" s="2" t="s">
        <v>2939</v>
      </c>
      <c r="D3690" s="2" t="s">
        <v>1674</v>
      </c>
      <c r="E3690" s="2" t="s">
        <v>369</v>
      </c>
      <c r="F3690" s="2" t="s">
        <v>369</v>
      </c>
      <c r="G3690" s="2" t="s">
        <v>369</v>
      </c>
    </row>
    <row r="3691" spans="1:7">
      <c r="A3691" s="2">
        <v>102760</v>
      </c>
      <c r="B3691" s="2" t="s">
        <v>2938</v>
      </c>
      <c r="C3691" s="2" t="s">
        <v>2939</v>
      </c>
      <c r="D3691" s="2" t="s">
        <v>1674</v>
      </c>
      <c r="E3691" s="2" t="s">
        <v>372</v>
      </c>
      <c r="F3691" s="2" t="s">
        <v>372</v>
      </c>
      <c r="G3691" s="2" t="s">
        <v>372</v>
      </c>
    </row>
    <row r="3692" spans="1:7">
      <c r="A3692" s="2">
        <v>102770</v>
      </c>
      <c r="B3692" s="2" t="s">
        <v>2938</v>
      </c>
      <c r="C3692" s="2" t="s">
        <v>2939</v>
      </c>
      <c r="D3692" s="2" t="s">
        <v>1674</v>
      </c>
      <c r="E3692" s="2" t="s">
        <v>374</v>
      </c>
      <c r="F3692" s="2" t="s">
        <v>374</v>
      </c>
      <c r="G3692" s="2" t="s">
        <v>374</v>
      </c>
    </row>
    <row r="3693" spans="1:7">
      <c r="A3693" s="2">
        <v>102780</v>
      </c>
      <c r="B3693" s="2" t="s">
        <v>2938</v>
      </c>
      <c r="C3693" s="2" t="s">
        <v>2939</v>
      </c>
      <c r="D3693" s="2" t="s">
        <v>1674</v>
      </c>
      <c r="E3693" s="2" t="s">
        <v>1758</v>
      </c>
      <c r="F3693" s="2" t="s">
        <v>1758</v>
      </c>
      <c r="G3693" s="2" t="s">
        <v>1758</v>
      </c>
    </row>
    <row r="3694" spans="1:7">
      <c r="A3694" s="2">
        <v>102790</v>
      </c>
      <c r="B3694" s="2" t="s">
        <v>2938</v>
      </c>
      <c r="C3694" s="2" t="s">
        <v>2939</v>
      </c>
      <c r="D3694" s="2" t="s">
        <v>1674</v>
      </c>
      <c r="E3694" s="2" t="s">
        <v>377</v>
      </c>
      <c r="F3694" s="2" t="s">
        <v>377</v>
      </c>
      <c r="G3694" s="2" t="s">
        <v>377</v>
      </c>
    </row>
    <row r="3695" spans="1:7">
      <c r="A3695" s="2">
        <v>102800</v>
      </c>
      <c r="B3695" s="2" t="s">
        <v>2938</v>
      </c>
      <c r="C3695" s="2" t="s">
        <v>2939</v>
      </c>
      <c r="D3695" s="2" t="s">
        <v>1674</v>
      </c>
      <c r="E3695" s="2" t="s">
        <v>378</v>
      </c>
      <c r="F3695" s="2" t="s">
        <v>378</v>
      </c>
      <c r="G3695" s="2" t="s">
        <v>378</v>
      </c>
    </row>
    <row r="3696" spans="1:7">
      <c r="A3696" s="2">
        <v>102810</v>
      </c>
      <c r="B3696" s="2" t="s">
        <v>2938</v>
      </c>
      <c r="C3696" s="2" t="s">
        <v>2939</v>
      </c>
      <c r="D3696" s="2" t="s">
        <v>1674</v>
      </c>
      <c r="E3696" s="2" t="s">
        <v>379</v>
      </c>
      <c r="F3696" s="2" t="s">
        <v>379</v>
      </c>
      <c r="G3696" s="2" t="s">
        <v>379</v>
      </c>
    </row>
    <row r="3697" spans="1:7">
      <c r="A3697" s="2">
        <v>102820</v>
      </c>
      <c r="B3697" s="2" t="s">
        <v>2938</v>
      </c>
      <c r="C3697" s="2" t="s">
        <v>2939</v>
      </c>
      <c r="D3697" s="2" t="s">
        <v>1674</v>
      </c>
      <c r="E3697" s="2" t="s">
        <v>1759</v>
      </c>
      <c r="F3697" s="2" t="s">
        <v>1759</v>
      </c>
      <c r="G3697" s="2" t="s">
        <v>1759</v>
      </c>
    </row>
    <row r="3698" spans="1:7">
      <c r="A3698" s="2">
        <v>102830</v>
      </c>
      <c r="B3698" s="2" t="s">
        <v>2938</v>
      </c>
      <c r="C3698" s="2" t="s">
        <v>2939</v>
      </c>
      <c r="D3698" s="2" t="s">
        <v>1674</v>
      </c>
      <c r="E3698" s="2" t="s">
        <v>1760</v>
      </c>
      <c r="F3698" s="2" t="s">
        <v>1760</v>
      </c>
      <c r="G3698" s="2" t="s">
        <v>1760</v>
      </c>
    </row>
    <row r="3699" spans="1:7">
      <c r="A3699" s="2">
        <v>102840</v>
      </c>
      <c r="B3699" s="2" t="s">
        <v>2938</v>
      </c>
      <c r="C3699" s="2" t="s">
        <v>2939</v>
      </c>
      <c r="D3699" s="2" t="s">
        <v>1674</v>
      </c>
      <c r="E3699" s="2" t="s">
        <v>383</v>
      </c>
      <c r="F3699" s="2" t="s">
        <v>383</v>
      </c>
      <c r="G3699" s="2" t="s">
        <v>383</v>
      </c>
    </row>
    <row r="3700" spans="1:7">
      <c r="A3700" s="2">
        <v>102850</v>
      </c>
      <c r="B3700" s="2" t="s">
        <v>2938</v>
      </c>
      <c r="C3700" s="2" t="s">
        <v>2939</v>
      </c>
      <c r="D3700" s="2" t="s">
        <v>1674</v>
      </c>
      <c r="E3700" s="2" t="s">
        <v>89</v>
      </c>
      <c r="F3700" s="2" t="s">
        <v>89</v>
      </c>
      <c r="G3700" s="2" t="s">
        <v>89</v>
      </c>
    </row>
    <row r="3701" spans="1:7">
      <c r="A3701" s="2">
        <v>102860</v>
      </c>
      <c r="B3701" s="2" t="s">
        <v>2938</v>
      </c>
      <c r="C3701" s="2" t="s">
        <v>2939</v>
      </c>
      <c r="D3701" s="2" t="s">
        <v>1674</v>
      </c>
      <c r="E3701" s="2" t="s">
        <v>95</v>
      </c>
      <c r="F3701" s="2" t="s">
        <v>95</v>
      </c>
      <c r="G3701" s="2" t="s">
        <v>95</v>
      </c>
    </row>
    <row r="3702" spans="1:7">
      <c r="A3702" s="2">
        <v>102870</v>
      </c>
      <c r="B3702" s="2" t="s">
        <v>2938</v>
      </c>
      <c r="C3702" s="2" t="s">
        <v>2939</v>
      </c>
      <c r="D3702" s="2" t="s">
        <v>1674</v>
      </c>
      <c r="E3702" s="2" t="s">
        <v>101</v>
      </c>
      <c r="F3702" s="2" t="s">
        <v>101</v>
      </c>
      <c r="G3702" s="2" t="s">
        <v>101</v>
      </c>
    </row>
    <row r="3703" spans="1:7">
      <c r="A3703" s="2">
        <v>102880</v>
      </c>
      <c r="B3703" s="2" t="s">
        <v>2938</v>
      </c>
      <c r="C3703" s="2" t="s">
        <v>2939</v>
      </c>
      <c r="D3703" s="2" t="s">
        <v>1674</v>
      </c>
      <c r="E3703" s="2" t="s">
        <v>104</v>
      </c>
      <c r="F3703" s="2" t="s">
        <v>104</v>
      </c>
      <c r="G3703" s="2" t="s">
        <v>104</v>
      </c>
    </row>
    <row r="3704" spans="1:7">
      <c r="A3704" s="2">
        <v>102890</v>
      </c>
      <c r="B3704" s="2" t="s">
        <v>2938</v>
      </c>
      <c r="C3704" s="2" t="s">
        <v>2939</v>
      </c>
      <c r="D3704" s="2" t="s">
        <v>1674</v>
      </c>
      <c r="E3704" s="2" t="s">
        <v>107</v>
      </c>
      <c r="F3704" s="2" t="s">
        <v>107</v>
      </c>
      <c r="G3704" s="2" t="s">
        <v>107</v>
      </c>
    </row>
    <row r="3705" spans="1:7">
      <c r="A3705" s="2">
        <v>102900</v>
      </c>
      <c r="B3705" s="2" t="s">
        <v>2938</v>
      </c>
      <c r="C3705" s="2" t="s">
        <v>2939</v>
      </c>
      <c r="D3705" s="2" t="s">
        <v>1674</v>
      </c>
      <c r="E3705" s="2" t="s">
        <v>110</v>
      </c>
      <c r="F3705" s="2" t="s">
        <v>110</v>
      </c>
      <c r="G3705" s="2" t="s">
        <v>110</v>
      </c>
    </row>
    <row r="3706" spans="1:7">
      <c r="A3706" s="2">
        <v>102910</v>
      </c>
      <c r="B3706" s="2" t="s">
        <v>2938</v>
      </c>
      <c r="C3706" s="2" t="s">
        <v>2939</v>
      </c>
      <c r="D3706" s="2" t="s">
        <v>1674</v>
      </c>
      <c r="E3706" s="2" t="s">
        <v>2941</v>
      </c>
      <c r="F3706" s="2" t="s">
        <v>2941</v>
      </c>
      <c r="G3706" s="2" t="s">
        <v>2941</v>
      </c>
    </row>
    <row r="3707" spans="1:7">
      <c r="A3707" s="2">
        <v>102920</v>
      </c>
      <c r="B3707" s="2" t="s">
        <v>2938</v>
      </c>
      <c r="C3707" s="2" t="s">
        <v>2939</v>
      </c>
      <c r="D3707" s="2" t="s">
        <v>1674</v>
      </c>
      <c r="E3707" s="2" t="s">
        <v>116</v>
      </c>
      <c r="F3707" s="2" t="s">
        <v>116</v>
      </c>
      <c r="G3707" s="2" t="s">
        <v>116</v>
      </c>
    </row>
    <row r="3708" spans="1:7">
      <c r="A3708" s="2">
        <v>102930</v>
      </c>
      <c r="B3708" s="2" t="s">
        <v>2938</v>
      </c>
      <c r="C3708" s="2" t="s">
        <v>2939</v>
      </c>
      <c r="D3708" s="2" t="s">
        <v>1674</v>
      </c>
      <c r="E3708" s="2" t="s">
        <v>119</v>
      </c>
      <c r="F3708" s="2" t="s">
        <v>119</v>
      </c>
      <c r="G3708" s="2" t="s">
        <v>119</v>
      </c>
    </row>
    <row r="3709" spans="1:7">
      <c r="A3709" s="2">
        <v>102940</v>
      </c>
      <c r="B3709" s="2" t="s">
        <v>2938</v>
      </c>
      <c r="C3709" s="2" t="s">
        <v>2939</v>
      </c>
      <c r="D3709" s="2" t="s">
        <v>1674</v>
      </c>
      <c r="E3709" s="2" t="s">
        <v>122</v>
      </c>
      <c r="F3709" s="2" t="s">
        <v>122</v>
      </c>
      <c r="G3709" s="2" t="s">
        <v>122</v>
      </c>
    </row>
    <row r="3710" spans="1:7">
      <c r="A3710" s="2">
        <v>102950</v>
      </c>
      <c r="B3710" s="2" t="s">
        <v>2938</v>
      </c>
      <c r="C3710" s="2" t="s">
        <v>2939</v>
      </c>
      <c r="D3710" s="2" t="s">
        <v>1166</v>
      </c>
      <c r="E3710" s="2" t="s">
        <v>57</v>
      </c>
      <c r="F3710" s="2" t="s">
        <v>57</v>
      </c>
      <c r="G3710" s="2" t="s">
        <v>57</v>
      </c>
    </row>
    <row r="3711" spans="1:7">
      <c r="A3711" s="2">
        <v>102960</v>
      </c>
      <c r="B3711" s="2" t="s">
        <v>2938</v>
      </c>
      <c r="C3711" s="2" t="s">
        <v>2939</v>
      </c>
      <c r="D3711" s="2" t="s">
        <v>1166</v>
      </c>
      <c r="E3711" s="2" t="s">
        <v>369</v>
      </c>
      <c r="F3711" s="2" t="s">
        <v>369</v>
      </c>
      <c r="G3711" s="2" t="s">
        <v>369</v>
      </c>
    </row>
    <row r="3712" spans="1:7">
      <c r="A3712" s="2">
        <v>102970</v>
      </c>
      <c r="B3712" s="2" t="s">
        <v>2938</v>
      </c>
      <c r="C3712" s="2" t="s">
        <v>2939</v>
      </c>
      <c r="D3712" s="2" t="s">
        <v>1166</v>
      </c>
      <c r="E3712" s="2" t="s">
        <v>372</v>
      </c>
      <c r="F3712" s="2" t="s">
        <v>372</v>
      </c>
      <c r="G3712" s="2" t="s">
        <v>372</v>
      </c>
    </row>
    <row r="3713" spans="1:7">
      <c r="A3713" s="2">
        <v>102980</v>
      </c>
      <c r="B3713" s="2" t="s">
        <v>2938</v>
      </c>
      <c r="C3713" s="2" t="s">
        <v>2939</v>
      </c>
      <c r="D3713" s="2" t="s">
        <v>1166</v>
      </c>
      <c r="E3713" s="2" t="s">
        <v>374</v>
      </c>
      <c r="F3713" s="2" t="s">
        <v>374</v>
      </c>
      <c r="G3713" s="2" t="s">
        <v>374</v>
      </c>
    </row>
    <row r="3714" spans="1:7">
      <c r="A3714" s="2">
        <v>102990</v>
      </c>
      <c r="B3714" s="2" t="s">
        <v>2938</v>
      </c>
      <c r="C3714" s="2" t="s">
        <v>2939</v>
      </c>
      <c r="D3714" s="2" t="s">
        <v>1166</v>
      </c>
      <c r="E3714" s="2" t="s">
        <v>1758</v>
      </c>
      <c r="F3714" s="2" t="s">
        <v>1758</v>
      </c>
      <c r="G3714" s="2" t="s">
        <v>1758</v>
      </c>
    </row>
    <row r="3715" spans="1:7">
      <c r="A3715" s="2">
        <v>103000</v>
      </c>
      <c r="B3715" s="2" t="s">
        <v>2938</v>
      </c>
      <c r="C3715" s="2" t="s">
        <v>2939</v>
      </c>
      <c r="D3715" s="2" t="s">
        <v>1166</v>
      </c>
      <c r="E3715" s="2" t="s">
        <v>377</v>
      </c>
      <c r="F3715" s="2" t="s">
        <v>377</v>
      </c>
      <c r="G3715" s="2" t="s">
        <v>377</v>
      </c>
    </row>
    <row r="3716" spans="1:7">
      <c r="A3716" s="2">
        <v>103010</v>
      </c>
      <c r="B3716" s="2" t="s">
        <v>2938</v>
      </c>
      <c r="C3716" s="2" t="s">
        <v>2939</v>
      </c>
      <c r="D3716" s="2" t="s">
        <v>1166</v>
      </c>
      <c r="E3716" s="2" t="s">
        <v>378</v>
      </c>
      <c r="F3716" s="2" t="s">
        <v>378</v>
      </c>
      <c r="G3716" s="2" t="s">
        <v>378</v>
      </c>
    </row>
    <row r="3717" spans="1:7">
      <c r="A3717" s="2">
        <v>103020</v>
      </c>
      <c r="B3717" s="2" t="s">
        <v>2938</v>
      </c>
      <c r="C3717" s="2" t="s">
        <v>2939</v>
      </c>
      <c r="D3717" s="2" t="s">
        <v>1166</v>
      </c>
      <c r="E3717" s="2" t="s">
        <v>379</v>
      </c>
      <c r="F3717" s="2" t="s">
        <v>379</v>
      </c>
      <c r="G3717" s="2" t="s">
        <v>379</v>
      </c>
    </row>
    <row r="3718" spans="1:7">
      <c r="A3718" s="2">
        <v>103030</v>
      </c>
      <c r="B3718" s="2" t="s">
        <v>2938</v>
      </c>
      <c r="C3718" s="2" t="s">
        <v>2939</v>
      </c>
      <c r="D3718" s="2" t="s">
        <v>1166</v>
      </c>
      <c r="E3718" s="2" t="s">
        <v>1759</v>
      </c>
      <c r="F3718" s="2" t="s">
        <v>1759</v>
      </c>
      <c r="G3718" s="2" t="s">
        <v>1759</v>
      </c>
    </row>
    <row r="3719" spans="1:7">
      <c r="A3719" s="2">
        <v>103040</v>
      </c>
      <c r="B3719" s="2" t="s">
        <v>2938</v>
      </c>
      <c r="C3719" s="2" t="s">
        <v>2939</v>
      </c>
      <c r="D3719" s="2" t="s">
        <v>1166</v>
      </c>
      <c r="E3719" s="2" t="s">
        <v>1760</v>
      </c>
      <c r="F3719" s="2" t="s">
        <v>1760</v>
      </c>
      <c r="G3719" s="2" t="s">
        <v>1760</v>
      </c>
    </row>
    <row r="3720" spans="1:7">
      <c r="A3720" s="2">
        <v>103050</v>
      </c>
      <c r="B3720" s="2" t="s">
        <v>2938</v>
      </c>
      <c r="C3720" s="2" t="s">
        <v>2939</v>
      </c>
      <c r="D3720" s="2" t="s">
        <v>1166</v>
      </c>
      <c r="E3720" s="2" t="s">
        <v>383</v>
      </c>
      <c r="F3720" s="2" t="s">
        <v>383</v>
      </c>
      <c r="G3720" s="2" t="s">
        <v>383</v>
      </c>
    </row>
    <row r="3721" spans="1:7">
      <c r="A3721" s="2">
        <v>103060</v>
      </c>
      <c r="B3721" s="2" t="s">
        <v>2938</v>
      </c>
      <c r="C3721" s="2" t="s">
        <v>2939</v>
      </c>
      <c r="D3721" s="2" t="s">
        <v>1166</v>
      </c>
      <c r="E3721" s="2" t="s">
        <v>89</v>
      </c>
      <c r="F3721" s="2" t="s">
        <v>89</v>
      </c>
      <c r="G3721" s="2" t="s">
        <v>89</v>
      </c>
    </row>
    <row r="3722" spans="1:7">
      <c r="A3722" s="2">
        <v>103070</v>
      </c>
      <c r="B3722" s="2" t="s">
        <v>2938</v>
      </c>
      <c r="C3722" s="2" t="s">
        <v>2939</v>
      </c>
      <c r="D3722" s="2" t="s">
        <v>1166</v>
      </c>
      <c r="E3722" s="2" t="s">
        <v>95</v>
      </c>
      <c r="F3722" s="2" t="s">
        <v>95</v>
      </c>
      <c r="G3722" s="2" t="s">
        <v>95</v>
      </c>
    </row>
    <row r="3723" spans="1:7">
      <c r="A3723" s="2">
        <v>103080</v>
      </c>
      <c r="B3723" s="2" t="s">
        <v>2938</v>
      </c>
      <c r="C3723" s="2" t="s">
        <v>2939</v>
      </c>
      <c r="D3723" s="2" t="s">
        <v>1166</v>
      </c>
      <c r="E3723" s="2" t="s">
        <v>101</v>
      </c>
      <c r="F3723" s="2" t="s">
        <v>101</v>
      </c>
      <c r="G3723" s="2" t="s">
        <v>101</v>
      </c>
    </row>
    <row r="3724" spans="1:7">
      <c r="A3724" s="2">
        <v>103090</v>
      </c>
      <c r="B3724" s="2" t="s">
        <v>2938</v>
      </c>
      <c r="C3724" s="2" t="s">
        <v>2939</v>
      </c>
      <c r="D3724" s="2" t="s">
        <v>1166</v>
      </c>
      <c r="E3724" s="2" t="s">
        <v>104</v>
      </c>
      <c r="F3724" s="2" t="s">
        <v>104</v>
      </c>
      <c r="G3724" s="2" t="s">
        <v>104</v>
      </c>
    </row>
    <row r="3725" spans="1:7">
      <c r="A3725" s="2">
        <v>103100</v>
      </c>
      <c r="B3725" s="2" t="s">
        <v>2938</v>
      </c>
      <c r="C3725" s="2" t="s">
        <v>2939</v>
      </c>
      <c r="D3725" s="2" t="s">
        <v>1166</v>
      </c>
      <c r="E3725" s="2" t="s">
        <v>107</v>
      </c>
      <c r="F3725" s="2" t="s">
        <v>107</v>
      </c>
      <c r="G3725" s="2" t="s">
        <v>107</v>
      </c>
    </row>
    <row r="3726" spans="1:7">
      <c r="A3726" s="2">
        <v>103110</v>
      </c>
      <c r="B3726" s="2" t="s">
        <v>2938</v>
      </c>
      <c r="C3726" s="2" t="s">
        <v>2939</v>
      </c>
      <c r="D3726" s="2" t="s">
        <v>1166</v>
      </c>
      <c r="E3726" s="2" t="s">
        <v>110</v>
      </c>
      <c r="F3726" s="2" t="s">
        <v>110</v>
      </c>
      <c r="G3726" s="2" t="s">
        <v>110</v>
      </c>
    </row>
    <row r="3727" spans="1:7">
      <c r="A3727" s="2">
        <v>103120</v>
      </c>
      <c r="B3727" s="2" t="s">
        <v>2938</v>
      </c>
      <c r="C3727" s="2" t="s">
        <v>2939</v>
      </c>
      <c r="D3727" s="2" t="s">
        <v>1166</v>
      </c>
      <c r="E3727" s="2" t="s">
        <v>2941</v>
      </c>
      <c r="F3727" s="2" t="s">
        <v>2941</v>
      </c>
      <c r="G3727" s="2" t="s">
        <v>2941</v>
      </c>
    </row>
    <row r="3728" spans="1:7">
      <c r="A3728" s="2">
        <v>103130</v>
      </c>
      <c r="B3728" s="2" t="s">
        <v>2938</v>
      </c>
      <c r="C3728" s="2" t="s">
        <v>2939</v>
      </c>
      <c r="D3728" s="2" t="s">
        <v>1166</v>
      </c>
      <c r="E3728" s="2" t="s">
        <v>116</v>
      </c>
      <c r="F3728" s="2" t="s">
        <v>116</v>
      </c>
      <c r="G3728" s="2" t="s">
        <v>116</v>
      </c>
    </row>
    <row r="3729" spans="1:7">
      <c r="A3729" s="2">
        <v>103140</v>
      </c>
      <c r="B3729" s="2" t="s">
        <v>2938</v>
      </c>
      <c r="C3729" s="2" t="s">
        <v>2939</v>
      </c>
      <c r="D3729" s="2" t="s">
        <v>1166</v>
      </c>
      <c r="E3729" s="2" t="s">
        <v>119</v>
      </c>
      <c r="F3729" s="2" t="s">
        <v>119</v>
      </c>
      <c r="G3729" s="2" t="s">
        <v>119</v>
      </c>
    </row>
    <row r="3730" spans="1:7">
      <c r="A3730" s="2">
        <v>103150</v>
      </c>
      <c r="B3730" s="2" t="s">
        <v>2938</v>
      </c>
      <c r="C3730" s="2" t="s">
        <v>2939</v>
      </c>
      <c r="D3730" s="2" t="s">
        <v>1166</v>
      </c>
      <c r="E3730" s="2" t="s">
        <v>122</v>
      </c>
      <c r="F3730" s="2" t="s">
        <v>122</v>
      </c>
      <c r="G3730" s="2" t="s">
        <v>122</v>
      </c>
    </row>
    <row r="3731" spans="1:7">
      <c r="A3731" s="2">
        <v>103160</v>
      </c>
      <c r="B3731" s="2" t="s">
        <v>2938</v>
      </c>
      <c r="C3731" s="2" t="s">
        <v>2939</v>
      </c>
      <c r="D3731" s="2" t="s">
        <v>2946</v>
      </c>
      <c r="E3731" s="2" t="s">
        <v>57</v>
      </c>
      <c r="F3731" s="2" t="s">
        <v>57</v>
      </c>
      <c r="G3731" s="2" t="s">
        <v>57</v>
      </c>
    </row>
    <row r="3732" spans="1:7">
      <c r="A3732" s="2">
        <v>103170</v>
      </c>
      <c r="B3732" s="2" t="s">
        <v>2938</v>
      </c>
      <c r="C3732" s="2" t="s">
        <v>2939</v>
      </c>
      <c r="D3732" s="2" t="s">
        <v>2946</v>
      </c>
      <c r="E3732" s="2" t="s">
        <v>369</v>
      </c>
      <c r="F3732" s="2" t="s">
        <v>369</v>
      </c>
      <c r="G3732" s="2" t="s">
        <v>369</v>
      </c>
    </row>
    <row r="3733" spans="1:7">
      <c r="A3733" s="2">
        <v>103180</v>
      </c>
      <c r="B3733" s="2" t="s">
        <v>2938</v>
      </c>
      <c r="C3733" s="2" t="s">
        <v>2939</v>
      </c>
      <c r="D3733" s="2" t="s">
        <v>2946</v>
      </c>
      <c r="E3733" s="2" t="s">
        <v>372</v>
      </c>
      <c r="F3733" s="2" t="s">
        <v>372</v>
      </c>
      <c r="G3733" s="2" t="s">
        <v>372</v>
      </c>
    </row>
    <row r="3734" spans="1:7">
      <c r="A3734" s="2">
        <v>103190</v>
      </c>
      <c r="B3734" s="2" t="s">
        <v>2938</v>
      </c>
      <c r="C3734" s="2" t="s">
        <v>2939</v>
      </c>
      <c r="D3734" s="2" t="s">
        <v>2946</v>
      </c>
      <c r="E3734" s="2" t="s">
        <v>374</v>
      </c>
      <c r="F3734" s="2" t="s">
        <v>374</v>
      </c>
      <c r="G3734" s="2" t="s">
        <v>374</v>
      </c>
    </row>
    <row r="3735" spans="1:7">
      <c r="A3735" s="2">
        <v>103200</v>
      </c>
      <c r="B3735" s="2" t="s">
        <v>2938</v>
      </c>
      <c r="C3735" s="2" t="s">
        <v>2939</v>
      </c>
      <c r="D3735" s="2" t="s">
        <v>2946</v>
      </c>
      <c r="E3735" s="2" t="s">
        <v>1758</v>
      </c>
      <c r="F3735" s="2" t="s">
        <v>1758</v>
      </c>
      <c r="G3735" s="2" t="s">
        <v>1758</v>
      </c>
    </row>
    <row r="3736" spans="1:7">
      <c r="A3736" s="2">
        <v>103210</v>
      </c>
      <c r="B3736" s="2" t="s">
        <v>2938</v>
      </c>
      <c r="C3736" s="2" t="s">
        <v>2939</v>
      </c>
      <c r="D3736" s="2" t="s">
        <v>2946</v>
      </c>
      <c r="E3736" s="2" t="s">
        <v>377</v>
      </c>
      <c r="F3736" s="2" t="s">
        <v>377</v>
      </c>
      <c r="G3736" s="2" t="s">
        <v>377</v>
      </c>
    </row>
    <row r="3737" spans="1:7">
      <c r="A3737" s="2">
        <v>103220</v>
      </c>
      <c r="B3737" s="2" t="s">
        <v>2938</v>
      </c>
      <c r="C3737" s="2" t="s">
        <v>2939</v>
      </c>
      <c r="D3737" s="2" t="s">
        <v>2946</v>
      </c>
      <c r="E3737" s="2" t="s">
        <v>378</v>
      </c>
      <c r="F3737" s="2" t="s">
        <v>378</v>
      </c>
      <c r="G3737" s="2" t="s">
        <v>378</v>
      </c>
    </row>
    <row r="3738" spans="1:7">
      <c r="A3738" s="2">
        <v>103230</v>
      </c>
      <c r="B3738" s="2" t="s">
        <v>2938</v>
      </c>
      <c r="C3738" s="2" t="s">
        <v>2939</v>
      </c>
      <c r="D3738" s="2" t="s">
        <v>2946</v>
      </c>
      <c r="E3738" s="2" t="s">
        <v>379</v>
      </c>
      <c r="F3738" s="2" t="s">
        <v>379</v>
      </c>
      <c r="G3738" s="2" t="s">
        <v>379</v>
      </c>
    </row>
    <row r="3739" spans="1:7">
      <c r="A3739" s="2">
        <v>103240</v>
      </c>
      <c r="B3739" s="2" t="s">
        <v>2938</v>
      </c>
      <c r="C3739" s="2" t="s">
        <v>2939</v>
      </c>
      <c r="D3739" s="2" t="s">
        <v>2946</v>
      </c>
      <c r="E3739" s="2" t="s">
        <v>1759</v>
      </c>
      <c r="F3739" s="2" t="s">
        <v>1759</v>
      </c>
      <c r="G3739" s="2" t="s">
        <v>1759</v>
      </c>
    </row>
    <row r="3740" spans="1:7">
      <c r="A3740" s="2">
        <v>103250</v>
      </c>
      <c r="B3740" s="2" t="s">
        <v>2938</v>
      </c>
      <c r="C3740" s="2" t="s">
        <v>2939</v>
      </c>
      <c r="D3740" s="2" t="s">
        <v>2946</v>
      </c>
      <c r="E3740" s="2" t="s">
        <v>1760</v>
      </c>
      <c r="F3740" s="2" t="s">
        <v>1760</v>
      </c>
      <c r="G3740" s="2" t="s">
        <v>1760</v>
      </c>
    </row>
    <row r="3741" spans="1:7">
      <c r="A3741" s="2">
        <v>103260</v>
      </c>
      <c r="B3741" s="2" t="s">
        <v>2938</v>
      </c>
      <c r="C3741" s="2" t="s">
        <v>2939</v>
      </c>
      <c r="D3741" s="2" t="s">
        <v>2946</v>
      </c>
      <c r="E3741" s="2" t="s">
        <v>383</v>
      </c>
      <c r="F3741" s="2" t="s">
        <v>383</v>
      </c>
      <c r="G3741" s="2" t="s">
        <v>383</v>
      </c>
    </row>
    <row r="3742" spans="1:7">
      <c r="A3742" s="2">
        <v>103270</v>
      </c>
      <c r="B3742" s="2" t="s">
        <v>2938</v>
      </c>
      <c r="C3742" s="2" t="s">
        <v>2939</v>
      </c>
      <c r="D3742" s="2" t="s">
        <v>2946</v>
      </c>
      <c r="E3742" s="2" t="s">
        <v>89</v>
      </c>
      <c r="F3742" s="2" t="s">
        <v>89</v>
      </c>
      <c r="G3742" s="2" t="s">
        <v>89</v>
      </c>
    </row>
    <row r="3743" spans="1:7">
      <c r="A3743" s="2">
        <v>103280</v>
      </c>
      <c r="B3743" s="2" t="s">
        <v>2938</v>
      </c>
      <c r="C3743" s="2" t="s">
        <v>2939</v>
      </c>
      <c r="D3743" s="2" t="s">
        <v>2946</v>
      </c>
      <c r="E3743" s="2" t="s">
        <v>95</v>
      </c>
      <c r="F3743" s="2" t="s">
        <v>95</v>
      </c>
      <c r="G3743" s="2" t="s">
        <v>95</v>
      </c>
    </row>
    <row r="3744" spans="1:7">
      <c r="A3744" s="2">
        <v>103290</v>
      </c>
      <c r="B3744" s="2" t="s">
        <v>2938</v>
      </c>
      <c r="C3744" s="2" t="s">
        <v>2939</v>
      </c>
      <c r="D3744" s="2" t="s">
        <v>2946</v>
      </c>
      <c r="E3744" s="2" t="s">
        <v>101</v>
      </c>
      <c r="F3744" s="2" t="s">
        <v>101</v>
      </c>
      <c r="G3744" s="2" t="s">
        <v>101</v>
      </c>
    </row>
    <row r="3745" spans="1:7">
      <c r="A3745" s="2">
        <v>103300</v>
      </c>
      <c r="B3745" s="2" t="s">
        <v>2938</v>
      </c>
      <c r="C3745" s="2" t="s">
        <v>2939</v>
      </c>
      <c r="D3745" s="2" t="s">
        <v>2946</v>
      </c>
      <c r="E3745" s="2" t="s">
        <v>104</v>
      </c>
      <c r="F3745" s="2" t="s">
        <v>104</v>
      </c>
      <c r="G3745" s="2" t="s">
        <v>104</v>
      </c>
    </row>
    <row r="3746" spans="1:7">
      <c r="A3746" s="2">
        <v>103310</v>
      </c>
      <c r="B3746" s="2" t="s">
        <v>2938</v>
      </c>
      <c r="C3746" s="2" t="s">
        <v>2939</v>
      </c>
      <c r="D3746" s="2" t="s">
        <v>2946</v>
      </c>
      <c r="E3746" s="2" t="s">
        <v>107</v>
      </c>
      <c r="F3746" s="2" t="s">
        <v>107</v>
      </c>
      <c r="G3746" s="2" t="s">
        <v>107</v>
      </c>
    </row>
    <row r="3747" spans="1:7">
      <c r="A3747" s="2">
        <v>103320</v>
      </c>
      <c r="B3747" s="2" t="s">
        <v>2938</v>
      </c>
      <c r="C3747" s="2" t="s">
        <v>2939</v>
      </c>
      <c r="D3747" s="2" t="s">
        <v>2946</v>
      </c>
      <c r="E3747" s="2" t="s">
        <v>110</v>
      </c>
      <c r="F3747" s="2" t="s">
        <v>110</v>
      </c>
      <c r="G3747" s="2" t="s">
        <v>110</v>
      </c>
    </row>
    <row r="3748" spans="1:7">
      <c r="A3748" s="2">
        <v>103330</v>
      </c>
      <c r="B3748" s="2" t="s">
        <v>2938</v>
      </c>
      <c r="C3748" s="2" t="s">
        <v>2939</v>
      </c>
      <c r="D3748" s="2" t="s">
        <v>2946</v>
      </c>
      <c r="E3748" s="2" t="s">
        <v>2941</v>
      </c>
      <c r="F3748" s="2" t="s">
        <v>2941</v>
      </c>
      <c r="G3748" s="2" t="s">
        <v>2941</v>
      </c>
    </row>
    <row r="3749" spans="1:7">
      <c r="A3749" s="2">
        <v>103340</v>
      </c>
      <c r="B3749" s="2" t="s">
        <v>2938</v>
      </c>
      <c r="C3749" s="2" t="s">
        <v>2939</v>
      </c>
      <c r="D3749" s="2" t="s">
        <v>2946</v>
      </c>
      <c r="E3749" s="2" t="s">
        <v>116</v>
      </c>
      <c r="F3749" s="2" t="s">
        <v>116</v>
      </c>
      <c r="G3749" s="2" t="s">
        <v>116</v>
      </c>
    </row>
    <row r="3750" spans="1:7">
      <c r="A3750" s="2">
        <v>103350</v>
      </c>
      <c r="B3750" s="2" t="s">
        <v>2938</v>
      </c>
      <c r="C3750" s="2" t="s">
        <v>2939</v>
      </c>
      <c r="D3750" s="2" t="s">
        <v>2946</v>
      </c>
      <c r="E3750" s="2" t="s">
        <v>119</v>
      </c>
      <c r="F3750" s="2" t="s">
        <v>119</v>
      </c>
      <c r="G3750" s="2" t="s">
        <v>119</v>
      </c>
    </row>
    <row r="3751" spans="1:7">
      <c r="A3751" s="2">
        <v>103360</v>
      </c>
      <c r="B3751" s="2" t="s">
        <v>2938</v>
      </c>
      <c r="C3751" s="2" t="s">
        <v>2939</v>
      </c>
      <c r="D3751" s="2" t="s">
        <v>2946</v>
      </c>
      <c r="E3751" s="2" t="s">
        <v>122</v>
      </c>
      <c r="F3751" s="2" t="s">
        <v>122</v>
      </c>
      <c r="G3751" s="2" t="s">
        <v>122</v>
      </c>
    </row>
    <row r="3752" spans="1:7">
      <c r="A3752" s="2">
        <v>103370</v>
      </c>
      <c r="B3752" s="2" t="s">
        <v>2938</v>
      </c>
      <c r="C3752" s="2" t="s">
        <v>2939</v>
      </c>
      <c r="D3752" s="2" t="s">
        <v>2947</v>
      </c>
      <c r="E3752" s="2" t="s">
        <v>57</v>
      </c>
      <c r="F3752" s="2" t="s">
        <v>57</v>
      </c>
      <c r="G3752" s="2" t="s">
        <v>57</v>
      </c>
    </row>
    <row r="3753" spans="1:7">
      <c r="A3753" s="2">
        <v>103380</v>
      </c>
      <c r="B3753" s="2" t="s">
        <v>2938</v>
      </c>
      <c r="C3753" s="2" t="s">
        <v>2939</v>
      </c>
      <c r="D3753" s="2" t="s">
        <v>2947</v>
      </c>
      <c r="E3753" s="2" t="s">
        <v>369</v>
      </c>
      <c r="F3753" s="2" t="s">
        <v>369</v>
      </c>
      <c r="G3753" s="2" t="s">
        <v>369</v>
      </c>
    </row>
    <row r="3754" spans="1:7">
      <c r="A3754" s="2">
        <v>103390</v>
      </c>
      <c r="B3754" s="2" t="s">
        <v>2938</v>
      </c>
      <c r="C3754" s="2" t="s">
        <v>2939</v>
      </c>
      <c r="D3754" s="2" t="s">
        <v>2947</v>
      </c>
      <c r="E3754" s="2" t="s">
        <v>372</v>
      </c>
      <c r="F3754" s="2" t="s">
        <v>372</v>
      </c>
      <c r="G3754" s="2" t="s">
        <v>372</v>
      </c>
    </row>
    <row r="3755" spans="1:7">
      <c r="A3755" s="2">
        <v>103400</v>
      </c>
      <c r="B3755" s="2" t="s">
        <v>2938</v>
      </c>
      <c r="C3755" s="2" t="s">
        <v>2939</v>
      </c>
      <c r="D3755" s="2" t="s">
        <v>2947</v>
      </c>
      <c r="E3755" s="2" t="s">
        <v>374</v>
      </c>
      <c r="F3755" s="2" t="s">
        <v>374</v>
      </c>
      <c r="G3755" s="2" t="s">
        <v>374</v>
      </c>
    </row>
    <row r="3756" spans="1:7">
      <c r="A3756" s="2">
        <v>103410</v>
      </c>
      <c r="B3756" s="2" t="s">
        <v>2938</v>
      </c>
      <c r="C3756" s="2" t="s">
        <v>2939</v>
      </c>
      <c r="D3756" s="2" t="s">
        <v>2947</v>
      </c>
      <c r="E3756" s="2" t="s">
        <v>1758</v>
      </c>
      <c r="F3756" s="2" t="s">
        <v>1758</v>
      </c>
      <c r="G3756" s="2" t="s">
        <v>1758</v>
      </c>
    </row>
    <row r="3757" spans="1:7">
      <c r="A3757" s="2">
        <v>103420</v>
      </c>
      <c r="B3757" s="2" t="s">
        <v>2938</v>
      </c>
      <c r="C3757" s="2" t="s">
        <v>2939</v>
      </c>
      <c r="D3757" s="2" t="s">
        <v>2947</v>
      </c>
      <c r="E3757" s="2" t="s">
        <v>377</v>
      </c>
      <c r="F3757" s="2" t="s">
        <v>377</v>
      </c>
      <c r="G3757" s="2" t="s">
        <v>377</v>
      </c>
    </row>
    <row r="3758" spans="1:7">
      <c r="A3758" s="2">
        <v>103430</v>
      </c>
      <c r="B3758" s="2" t="s">
        <v>2938</v>
      </c>
      <c r="C3758" s="2" t="s">
        <v>2939</v>
      </c>
      <c r="D3758" s="2" t="s">
        <v>2947</v>
      </c>
      <c r="E3758" s="2" t="s">
        <v>378</v>
      </c>
      <c r="F3758" s="2" t="s">
        <v>378</v>
      </c>
      <c r="G3758" s="2" t="s">
        <v>378</v>
      </c>
    </row>
    <row r="3759" spans="1:7">
      <c r="A3759" s="2">
        <v>103440</v>
      </c>
      <c r="B3759" s="2" t="s">
        <v>2938</v>
      </c>
      <c r="C3759" s="2" t="s">
        <v>2939</v>
      </c>
      <c r="D3759" s="2" t="s">
        <v>2947</v>
      </c>
      <c r="E3759" s="2" t="s">
        <v>379</v>
      </c>
      <c r="F3759" s="2" t="s">
        <v>379</v>
      </c>
      <c r="G3759" s="2" t="s">
        <v>379</v>
      </c>
    </row>
    <row r="3760" spans="1:7">
      <c r="A3760" s="2">
        <v>103450</v>
      </c>
      <c r="B3760" s="2" t="s">
        <v>2938</v>
      </c>
      <c r="C3760" s="2" t="s">
        <v>2939</v>
      </c>
      <c r="D3760" s="2" t="s">
        <v>2947</v>
      </c>
      <c r="E3760" s="2" t="s">
        <v>1759</v>
      </c>
      <c r="F3760" s="2" t="s">
        <v>1759</v>
      </c>
      <c r="G3760" s="2" t="s">
        <v>1759</v>
      </c>
    </row>
    <row r="3761" spans="1:7">
      <c r="A3761" s="2">
        <v>103460</v>
      </c>
      <c r="B3761" s="2" t="s">
        <v>2938</v>
      </c>
      <c r="C3761" s="2" t="s">
        <v>2939</v>
      </c>
      <c r="D3761" s="2" t="s">
        <v>2947</v>
      </c>
      <c r="E3761" s="2" t="s">
        <v>1760</v>
      </c>
      <c r="F3761" s="2" t="s">
        <v>1760</v>
      </c>
      <c r="G3761" s="2" t="s">
        <v>1760</v>
      </c>
    </row>
    <row r="3762" spans="1:7">
      <c r="A3762" s="2">
        <v>103470</v>
      </c>
      <c r="B3762" s="2" t="s">
        <v>2938</v>
      </c>
      <c r="C3762" s="2" t="s">
        <v>2939</v>
      </c>
      <c r="D3762" s="2" t="s">
        <v>2947</v>
      </c>
      <c r="E3762" s="2" t="s">
        <v>383</v>
      </c>
      <c r="F3762" s="2" t="s">
        <v>383</v>
      </c>
      <c r="G3762" s="2" t="s">
        <v>383</v>
      </c>
    </row>
    <row r="3763" spans="1:7">
      <c r="A3763" s="2">
        <v>103480</v>
      </c>
      <c r="B3763" s="2" t="s">
        <v>2938</v>
      </c>
      <c r="C3763" s="2" t="s">
        <v>2939</v>
      </c>
      <c r="D3763" s="2" t="s">
        <v>2947</v>
      </c>
      <c r="E3763" s="2" t="s">
        <v>89</v>
      </c>
      <c r="F3763" s="2" t="s">
        <v>89</v>
      </c>
      <c r="G3763" s="2" t="s">
        <v>89</v>
      </c>
    </row>
    <row r="3764" spans="1:7">
      <c r="A3764" s="2">
        <v>103490</v>
      </c>
      <c r="B3764" s="2" t="s">
        <v>2938</v>
      </c>
      <c r="C3764" s="2" t="s">
        <v>2939</v>
      </c>
      <c r="D3764" s="2" t="s">
        <v>2947</v>
      </c>
      <c r="E3764" s="2" t="s">
        <v>95</v>
      </c>
      <c r="F3764" s="2" t="s">
        <v>95</v>
      </c>
      <c r="G3764" s="2" t="s">
        <v>95</v>
      </c>
    </row>
    <row r="3765" spans="1:7">
      <c r="A3765" s="2">
        <v>103500</v>
      </c>
      <c r="B3765" s="2" t="s">
        <v>2938</v>
      </c>
      <c r="C3765" s="2" t="s">
        <v>2939</v>
      </c>
      <c r="D3765" s="2" t="s">
        <v>2947</v>
      </c>
      <c r="E3765" s="2" t="s">
        <v>101</v>
      </c>
      <c r="F3765" s="2" t="s">
        <v>101</v>
      </c>
      <c r="G3765" s="2" t="s">
        <v>101</v>
      </c>
    </row>
    <row r="3766" spans="1:7">
      <c r="A3766" s="2">
        <v>103510</v>
      </c>
      <c r="B3766" s="2" t="s">
        <v>2938</v>
      </c>
      <c r="C3766" s="2" t="s">
        <v>2939</v>
      </c>
      <c r="D3766" s="2" t="s">
        <v>2947</v>
      </c>
      <c r="E3766" s="2" t="s">
        <v>104</v>
      </c>
      <c r="F3766" s="2" t="s">
        <v>104</v>
      </c>
      <c r="G3766" s="2" t="s">
        <v>104</v>
      </c>
    </row>
    <row r="3767" spans="1:7">
      <c r="A3767" s="2">
        <v>103520</v>
      </c>
      <c r="B3767" s="2" t="s">
        <v>2938</v>
      </c>
      <c r="C3767" s="2" t="s">
        <v>2939</v>
      </c>
      <c r="D3767" s="2" t="s">
        <v>2947</v>
      </c>
      <c r="E3767" s="2" t="s">
        <v>107</v>
      </c>
      <c r="F3767" s="2" t="s">
        <v>107</v>
      </c>
      <c r="G3767" s="2" t="s">
        <v>107</v>
      </c>
    </row>
    <row r="3768" spans="1:7">
      <c r="A3768" s="2">
        <v>103530</v>
      </c>
      <c r="B3768" s="2" t="s">
        <v>2938</v>
      </c>
      <c r="C3768" s="2" t="s">
        <v>2939</v>
      </c>
      <c r="D3768" s="2" t="s">
        <v>2947</v>
      </c>
      <c r="E3768" s="2" t="s">
        <v>110</v>
      </c>
      <c r="F3768" s="2" t="s">
        <v>110</v>
      </c>
      <c r="G3768" s="2" t="s">
        <v>110</v>
      </c>
    </row>
    <row r="3769" spans="1:7">
      <c r="A3769" s="2">
        <v>103540</v>
      </c>
      <c r="B3769" s="2" t="s">
        <v>2938</v>
      </c>
      <c r="C3769" s="2" t="s">
        <v>2939</v>
      </c>
      <c r="D3769" s="2" t="s">
        <v>2947</v>
      </c>
      <c r="E3769" s="2" t="s">
        <v>2941</v>
      </c>
      <c r="F3769" s="2" t="s">
        <v>2941</v>
      </c>
      <c r="G3769" s="2" t="s">
        <v>2941</v>
      </c>
    </row>
    <row r="3770" spans="1:7">
      <c r="A3770" s="2">
        <v>103550</v>
      </c>
      <c r="B3770" s="2" t="s">
        <v>2938</v>
      </c>
      <c r="C3770" s="2" t="s">
        <v>2939</v>
      </c>
      <c r="D3770" s="2" t="s">
        <v>2947</v>
      </c>
      <c r="E3770" s="2" t="s">
        <v>116</v>
      </c>
      <c r="F3770" s="2" t="s">
        <v>116</v>
      </c>
      <c r="G3770" s="2" t="s">
        <v>116</v>
      </c>
    </row>
    <row r="3771" spans="1:7">
      <c r="A3771" s="2">
        <v>103560</v>
      </c>
      <c r="B3771" s="2" t="s">
        <v>2938</v>
      </c>
      <c r="C3771" s="2" t="s">
        <v>2939</v>
      </c>
      <c r="D3771" s="2" t="s">
        <v>2947</v>
      </c>
      <c r="E3771" s="2" t="s">
        <v>119</v>
      </c>
      <c r="F3771" s="2" t="s">
        <v>119</v>
      </c>
      <c r="G3771" s="2" t="s">
        <v>119</v>
      </c>
    </row>
    <row r="3772" spans="1:7">
      <c r="A3772" s="2">
        <v>103570</v>
      </c>
      <c r="B3772" s="2" t="s">
        <v>2938</v>
      </c>
      <c r="C3772" s="2" t="s">
        <v>2939</v>
      </c>
      <c r="D3772" s="2" t="s">
        <v>2947</v>
      </c>
      <c r="E3772" s="2" t="s">
        <v>122</v>
      </c>
      <c r="F3772" s="2" t="s">
        <v>122</v>
      </c>
      <c r="G3772" s="2" t="s">
        <v>122</v>
      </c>
    </row>
    <row r="3773" spans="1:7">
      <c r="A3773" s="2">
        <v>103790</v>
      </c>
      <c r="B3773" s="2" t="s">
        <v>2938</v>
      </c>
      <c r="C3773" s="2" t="s">
        <v>2939</v>
      </c>
      <c r="D3773" s="2" t="s">
        <v>1597</v>
      </c>
      <c r="E3773" s="2" t="s">
        <v>57</v>
      </c>
      <c r="F3773" s="2" t="s">
        <v>57</v>
      </c>
      <c r="G3773" s="2" t="s">
        <v>57</v>
      </c>
    </row>
    <row r="3774" spans="1:7">
      <c r="A3774" s="2">
        <v>103800</v>
      </c>
      <c r="B3774" s="2" t="s">
        <v>2938</v>
      </c>
      <c r="C3774" s="2" t="s">
        <v>2939</v>
      </c>
      <c r="D3774" s="2" t="s">
        <v>1597</v>
      </c>
      <c r="E3774" s="2" t="s">
        <v>369</v>
      </c>
      <c r="F3774" s="2" t="s">
        <v>369</v>
      </c>
      <c r="G3774" s="2" t="s">
        <v>369</v>
      </c>
    </row>
    <row r="3775" spans="1:7">
      <c r="A3775" s="2">
        <v>103810</v>
      </c>
      <c r="B3775" s="2" t="s">
        <v>2938</v>
      </c>
      <c r="C3775" s="2" t="s">
        <v>2939</v>
      </c>
      <c r="D3775" s="2" t="s">
        <v>1597</v>
      </c>
      <c r="E3775" s="2" t="s">
        <v>372</v>
      </c>
      <c r="F3775" s="2" t="s">
        <v>372</v>
      </c>
      <c r="G3775" s="2" t="s">
        <v>372</v>
      </c>
    </row>
    <row r="3776" spans="1:7">
      <c r="A3776" s="2">
        <v>103820</v>
      </c>
      <c r="B3776" s="2" t="s">
        <v>2938</v>
      </c>
      <c r="C3776" s="2" t="s">
        <v>2939</v>
      </c>
      <c r="D3776" s="2" t="s">
        <v>1597</v>
      </c>
      <c r="E3776" s="2" t="s">
        <v>374</v>
      </c>
      <c r="F3776" s="2" t="s">
        <v>374</v>
      </c>
      <c r="G3776" s="2" t="s">
        <v>374</v>
      </c>
    </row>
    <row r="3777" spans="1:7">
      <c r="A3777" s="2">
        <v>103830</v>
      </c>
      <c r="B3777" s="2" t="s">
        <v>2938</v>
      </c>
      <c r="C3777" s="2" t="s">
        <v>2939</v>
      </c>
      <c r="D3777" s="2" t="s">
        <v>1597</v>
      </c>
      <c r="E3777" s="2" t="s">
        <v>1758</v>
      </c>
      <c r="F3777" s="2" t="s">
        <v>1758</v>
      </c>
      <c r="G3777" s="2" t="s">
        <v>1758</v>
      </c>
    </row>
    <row r="3778" spans="1:7">
      <c r="A3778" s="2">
        <v>103840</v>
      </c>
      <c r="B3778" s="2" t="s">
        <v>2938</v>
      </c>
      <c r="C3778" s="2" t="s">
        <v>2939</v>
      </c>
      <c r="D3778" s="2" t="s">
        <v>1597</v>
      </c>
      <c r="E3778" s="2" t="s">
        <v>377</v>
      </c>
      <c r="F3778" s="2" t="s">
        <v>377</v>
      </c>
      <c r="G3778" s="2" t="s">
        <v>377</v>
      </c>
    </row>
    <row r="3779" spans="1:7">
      <c r="A3779" s="2">
        <v>103850</v>
      </c>
      <c r="B3779" s="2" t="s">
        <v>2938</v>
      </c>
      <c r="C3779" s="2" t="s">
        <v>2939</v>
      </c>
      <c r="D3779" s="2" t="s">
        <v>1597</v>
      </c>
      <c r="E3779" s="2" t="s">
        <v>378</v>
      </c>
      <c r="F3779" s="2" t="s">
        <v>378</v>
      </c>
      <c r="G3779" s="2" t="s">
        <v>378</v>
      </c>
    </row>
    <row r="3780" spans="1:7">
      <c r="A3780" s="2">
        <v>103860</v>
      </c>
      <c r="B3780" s="2" t="s">
        <v>2938</v>
      </c>
      <c r="C3780" s="2" t="s">
        <v>2939</v>
      </c>
      <c r="D3780" s="2" t="s">
        <v>1597</v>
      </c>
      <c r="E3780" s="2" t="s">
        <v>379</v>
      </c>
      <c r="F3780" s="2" t="s">
        <v>379</v>
      </c>
      <c r="G3780" s="2" t="s">
        <v>379</v>
      </c>
    </row>
    <row r="3781" spans="1:7">
      <c r="A3781" s="2">
        <v>103870</v>
      </c>
      <c r="B3781" s="2" t="s">
        <v>2938</v>
      </c>
      <c r="C3781" s="2" t="s">
        <v>2939</v>
      </c>
      <c r="D3781" s="2" t="s">
        <v>1597</v>
      </c>
      <c r="E3781" s="2" t="s">
        <v>1759</v>
      </c>
      <c r="F3781" s="2" t="s">
        <v>1759</v>
      </c>
      <c r="G3781" s="2" t="s">
        <v>1759</v>
      </c>
    </row>
    <row r="3782" spans="1:7">
      <c r="A3782" s="2">
        <v>103880</v>
      </c>
      <c r="B3782" s="2" t="s">
        <v>2938</v>
      </c>
      <c r="C3782" s="2" t="s">
        <v>2939</v>
      </c>
      <c r="D3782" s="2" t="s">
        <v>1597</v>
      </c>
      <c r="E3782" s="2" t="s">
        <v>1760</v>
      </c>
      <c r="F3782" s="2" t="s">
        <v>1760</v>
      </c>
      <c r="G3782" s="2" t="s">
        <v>1760</v>
      </c>
    </row>
    <row r="3783" spans="1:7">
      <c r="A3783" s="2">
        <v>103890</v>
      </c>
      <c r="B3783" s="2" t="s">
        <v>2938</v>
      </c>
      <c r="C3783" s="2" t="s">
        <v>2939</v>
      </c>
      <c r="D3783" s="2" t="s">
        <v>1597</v>
      </c>
      <c r="E3783" s="2" t="s">
        <v>383</v>
      </c>
      <c r="F3783" s="2" t="s">
        <v>383</v>
      </c>
      <c r="G3783" s="2" t="s">
        <v>383</v>
      </c>
    </row>
    <row r="3784" spans="1:7">
      <c r="A3784" s="2">
        <v>103900</v>
      </c>
      <c r="B3784" s="2" t="s">
        <v>2938</v>
      </c>
      <c r="C3784" s="2" t="s">
        <v>2939</v>
      </c>
      <c r="D3784" s="2" t="s">
        <v>1597</v>
      </c>
      <c r="E3784" s="2" t="s">
        <v>89</v>
      </c>
      <c r="F3784" s="2" t="s">
        <v>89</v>
      </c>
      <c r="G3784" s="2" t="s">
        <v>89</v>
      </c>
    </row>
    <row r="3785" spans="1:7">
      <c r="A3785" s="2">
        <v>103910</v>
      </c>
      <c r="B3785" s="2" t="s">
        <v>2938</v>
      </c>
      <c r="C3785" s="2" t="s">
        <v>2939</v>
      </c>
      <c r="D3785" s="2" t="s">
        <v>1597</v>
      </c>
      <c r="E3785" s="2" t="s">
        <v>95</v>
      </c>
      <c r="F3785" s="2" t="s">
        <v>95</v>
      </c>
      <c r="G3785" s="2" t="s">
        <v>95</v>
      </c>
    </row>
    <row r="3786" spans="1:7">
      <c r="A3786" s="2">
        <v>103920</v>
      </c>
      <c r="B3786" s="2" t="s">
        <v>2938</v>
      </c>
      <c r="C3786" s="2" t="s">
        <v>2939</v>
      </c>
      <c r="D3786" s="2" t="s">
        <v>1597</v>
      </c>
      <c r="E3786" s="2" t="s">
        <v>101</v>
      </c>
      <c r="F3786" s="2" t="s">
        <v>101</v>
      </c>
      <c r="G3786" s="2" t="s">
        <v>101</v>
      </c>
    </row>
    <row r="3787" spans="1:7">
      <c r="A3787" s="2">
        <v>103930</v>
      </c>
      <c r="B3787" s="2" t="s">
        <v>2938</v>
      </c>
      <c r="C3787" s="2" t="s">
        <v>2939</v>
      </c>
      <c r="D3787" s="2" t="s">
        <v>1597</v>
      </c>
      <c r="E3787" s="2" t="s">
        <v>104</v>
      </c>
      <c r="F3787" s="2" t="s">
        <v>104</v>
      </c>
      <c r="G3787" s="2" t="s">
        <v>104</v>
      </c>
    </row>
    <row r="3788" spans="1:7">
      <c r="A3788" s="2">
        <v>103940</v>
      </c>
      <c r="B3788" s="2" t="s">
        <v>2938</v>
      </c>
      <c r="C3788" s="2" t="s">
        <v>2939</v>
      </c>
      <c r="D3788" s="2" t="s">
        <v>1597</v>
      </c>
      <c r="E3788" s="2" t="s">
        <v>107</v>
      </c>
      <c r="F3788" s="2" t="s">
        <v>107</v>
      </c>
      <c r="G3788" s="2" t="s">
        <v>107</v>
      </c>
    </row>
    <row r="3789" spans="1:7">
      <c r="A3789" s="2">
        <v>103950</v>
      </c>
      <c r="B3789" s="2" t="s">
        <v>2938</v>
      </c>
      <c r="C3789" s="2" t="s">
        <v>2939</v>
      </c>
      <c r="D3789" s="2" t="s">
        <v>1597</v>
      </c>
      <c r="E3789" s="2" t="s">
        <v>110</v>
      </c>
      <c r="F3789" s="2" t="s">
        <v>110</v>
      </c>
      <c r="G3789" s="2" t="s">
        <v>110</v>
      </c>
    </row>
    <row r="3790" spans="1:7">
      <c r="A3790" s="2">
        <v>103960</v>
      </c>
      <c r="B3790" s="2" t="s">
        <v>2938</v>
      </c>
      <c r="C3790" s="2" t="s">
        <v>2939</v>
      </c>
      <c r="D3790" s="2" t="s">
        <v>1597</v>
      </c>
      <c r="E3790" s="2" t="s">
        <v>2941</v>
      </c>
      <c r="F3790" s="2" t="s">
        <v>2941</v>
      </c>
      <c r="G3790" s="2" t="s">
        <v>2941</v>
      </c>
    </row>
    <row r="3791" spans="1:7">
      <c r="A3791" s="2">
        <v>103970</v>
      </c>
      <c r="B3791" s="2" t="s">
        <v>2938</v>
      </c>
      <c r="C3791" s="2" t="s">
        <v>2939</v>
      </c>
      <c r="D3791" s="2" t="s">
        <v>1597</v>
      </c>
      <c r="E3791" s="2" t="s">
        <v>116</v>
      </c>
      <c r="F3791" s="2" t="s">
        <v>116</v>
      </c>
      <c r="G3791" s="2" t="s">
        <v>116</v>
      </c>
    </row>
    <row r="3792" spans="1:7">
      <c r="A3792" s="2">
        <v>103980</v>
      </c>
      <c r="B3792" s="2" t="s">
        <v>2938</v>
      </c>
      <c r="C3792" s="2" t="s">
        <v>2939</v>
      </c>
      <c r="D3792" s="2" t="s">
        <v>1597</v>
      </c>
      <c r="E3792" s="2" t="s">
        <v>119</v>
      </c>
      <c r="F3792" s="2" t="s">
        <v>119</v>
      </c>
      <c r="G3792" s="2" t="s">
        <v>119</v>
      </c>
    </row>
    <row r="3793" spans="1:7">
      <c r="A3793" s="2">
        <v>103990</v>
      </c>
      <c r="B3793" s="2" t="s">
        <v>2938</v>
      </c>
      <c r="C3793" s="2" t="s">
        <v>2939</v>
      </c>
      <c r="D3793" s="2" t="s">
        <v>1597</v>
      </c>
      <c r="E3793" s="2" t="s">
        <v>122</v>
      </c>
      <c r="F3793" s="2" t="s">
        <v>122</v>
      </c>
      <c r="G3793" s="2" t="s">
        <v>122</v>
      </c>
    </row>
    <row r="3794" spans="1:7">
      <c r="A3794" s="2">
        <v>110020</v>
      </c>
      <c r="B3794" s="2" t="s">
        <v>2948</v>
      </c>
      <c r="C3794" s="2" t="s">
        <v>2949</v>
      </c>
      <c r="D3794" s="2" t="s">
        <v>57</v>
      </c>
      <c r="E3794" s="2" t="s">
        <v>57</v>
      </c>
      <c r="F3794" s="2" t="s">
        <v>57</v>
      </c>
      <c r="G3794" s="2" t="s">
        <v>6</v>
      </c>
    </row>
    <row r="3795" spans="1:7">
      <c r="A3795" s="2">
        <v>110030</v>
      </c>
      <c r="B3795" s="2" t="s">
        <v>2948</v>
      </c>
      <c r="C3795" s="2" t="s">
        <v>2949</v>
      </c>
      <c r="D3795" s="2" t="s">
        <v>1605</v>
      </c>
      <c r="E3795" s="2" t="s">
        <v>1605</v>
      </c>
      <c r="F3795" s="2" t="s">
        <v>1605</v>
      </c>
      <c r="G3795" s="2" t="s">
        <v>6</v>
      </c>
    </row>
    <row r="3796" spans="1:7">
      <c r="A3796" s="2">
        <v>110040</v>
      </c>
      <c r="B3796" s="2" t="s">
        <v>2948</v>
      </c>
      <c r="C3796" s="2" t="s">
        <v>2949</v>
      </c>
      <c r="D3796" s="2" t="s">
        <v>1608</v>
      </c>
      <c r="E3796" s="2" t="s">
        <v>1608</v>
      </c>
      <c r="F3796" s="2" t="s">
        <v>1608</v>
      </c>
      <c r="G3796" s="2" t="s">
        <v>6</v>
      </c>
    </row>
    <row r="3797" spans="1:7">
      <c r="A3797" s="2">
        <v>110050</v>
      </c>
      <c r="B3797" s="2" t="s">
        <v>2948</v>
      </c>
      <c r="C3797" s="2" t="s">
        <v>2949</v>
      </c>
      <c r="D3797" s="2" t="s">
        <v>2950</v>
      </c>
      <c r="E3797" s="2" t="s">
        <v>2950</v>
      </c>
      <c r="F3797" s="2" t="s">
        <v>2950</v>
      </c>
      <c r="G3797" s="2" t="s">
        <v>6</v>
      </c>
    </row>
    <row r="3798" spans="1:7">
      <c r="A3798" s="2">
        <v>110060</v>
      </c>
      <c r="B3798" s="2" t="s">
        <v>2948</v>
      </c>
      <c r="C3798" s="2" t="s">
        <v>2949</v>
      </c>
      <c r="D3798" s="2" t="s">
        <v>2951</v>
      </c>
      <c r="E3798" s="2" t="s">
        <v>2951</v>
      </c>
      <c r="F3798" s="2" t="s">
        <v>2951</v>
      </c>
      <c r="G3798" s="2" t="s">
        <v>6</v>
      </c>
    </row>
    <row r="3799" spans="1:7">
      <c r="A3799" s="2">
        <v>110070</v>
      </c>
      <c r="B3799" s="2" t="s">
        <v>2948</v>
      </c>
      <c r="C3799" s="2" t="s">
        <v>2949</v>
      </c>
      <c r="D3799" s="2" t="s">
        <v>369</v>
      </c>
      <c r="E3799" s="2" t="s">
        <v>369</v>
      </c>
      <c r="F3799" s="2" t="s">
        <v>369</v>
      </c>
      <c r="G3799" s="2" t="s">
        <v>6</v>
      </c>
    </row>
    <row r="3800" spans="1:7">
      <c r="A3800" s="2">
        <v>110080</v>
      </c>
      <c r="B3800" s="2" t="s">
        <v>2948</v>
      </c>
      <c r="C3800" s="2" t="s">
        <v>2949</v>
      </c>
      <c r="D3800" s="2" t="s">
        <v>372</v>
      </c>
      <c r="E3800" s="2" t="s">
        <v>372</v>
      </c>
      <c r="F3800" s="2" t="s">
        <v>372</v>
      </c>
      <c r="G3800" s="2" t="s">
        <v>6</v>
      </c>
    </row>
    <row r="3801" spans="1:7">
      <c r="A3801" s="2">
        <v>110090</v>
      </c>
      <c r="B3801" s="2" t="s">
        <v>2948</v>
      </c>
      <c r="C3801" s="2" t="s">
        <v>2949</v>
      </c>
      <c r="D3801" s="2" t="s">
        <v>374</v>
      </c>
      <c r="E3801" s="2" t="s">
        <v>374</v>
      </c>
      <c r="F3801" s="2" t="s">
        <v>374</v>
      </c>
      <c r="G3801" s="2" t="s">
        <v>6</v>
      </c>
    </row>
    <row r="3802" spans="1:7">
      <c r="A3802" s="2">
        <v>110100</v>
      </c>
      <c r="B3802" s="2" t="s">
        <v>2948</v>
      </c>
      <c r="C3802" t="s">
        <v>2952</v>
      </c>
      <c r="D3802" t="s">
        <v>2953</v>
      </c>
      <c r="E3802" t="s">
        <v>2954</v>
      </c>
      <c r="F3802" t="s">
        <v>2954</v>
      </c>
      <c r="G3802" s="2" t="s">
        <v>6</v>
      </c>
    </row>
    <row r="3803" spans="1:7">
      <c r="A3803" s="2">
        <v>110110</v>
      </c>
      <c r="B3803" t="s">
        <v>2948</v>
      </c>
      <c r="C3803" t="s">
        <v>2952</v>
      </c>
      <c r="D3803" t="s">
        <v>2953</v>
      </c>
      <c r="E3803" t="s">
        <v>2955</v>
      </c>
      <c r="F3803" t="s">
        <v>2955</v>
      </c>
      <c r="G3803" s="2" t="s">
        <v>6</v>
      </c>
    </row>
    <row r="3804" spans="1:7">
      <c r="A3804" s="2">
        <v>110120</v>
      </c>
      <c r="B3804" s="2" t="s">
        <v>2948</v>
      </c>
      <c r="C3804" t="s">
        <v>2952</v>
      </c>
      <c r="D3804" t="s">
        <v>2953</v>
      </c>
      <c r="E3804" t="s">
        <v>2956</v>
      </c>
      <c r="F3804" t="s">
        <v>2956</v>
      </c>
      <c r="G3804" s="2" t="s">
        <v>6</v>
      </c>
    </row>
    <row r="3805" spans="1:7">
      <c r="A3805" s="2">
        <v>110130</v>
      </c>
      <c r="B3805" s="2" t="s">
        <v>2948</v>
      </c>
      <c r="C3805" t="s">
        <v>2952</v>
      </c>
      <c r="D3805" t="s">
        <v>2953</v>
      </c>
      <c r="E3805" t="s">
        <v>2957</v>
      </c>
      <c r="F3805" t="s">
        <v>2957</v>
      </c>
      <c r="G3805" s="2" t="s">
        <v>6</v>
      </c>
    </row>
    <row r="3806" spans="1:7">
      <c r="A3806" s="2">
        <v>110140</v>
      </c>
      <c r="B3806" s="2" t="s">
        <v>2948</v>
      </c>
      <c r="C3806" t="s">
        <v>2952</v>
      </c>
      <c r="D3806" t="s">
        <v>2953</v>
      </c>
      <c r="E3806" t="s">
        <v>2958</v>
      </c>
      <c r="F3806" t="s">
        <v>2958</v>
      </c>
      <c r="G3806" s="2" t="s">
        <v>6</v>
      </c>
    </row>
    <row r="3807" spans="1:7">
      <c r="A3807" s="2">
        <v>110150</v>
      </c>
      <c r="B3807" s="2" t="s">
        <v>2948</v>
      </c>
      <c r="C3807" s="2" t="s">
        <v>2952</v>
      </c>
      <c r="D3807" s="2" t="s">
        <v>2953</v>
      </c>
      <c r="E3807" s="2" t="s">
        <v>2959</v>
      </c>
      <c r="F3807" s="2" t="s">
        <v>2959</v>
      </c>
      <c r="G3807" s="2" t="s">
        <v>6</v>
      </c>
    </row>
    <row r="3808" spans="1:7">
      <c r="A3808" s="2">
        <v>110160</v>
      </c>
      <c r="B3808" s="2" t="s">
        <v>2948</v>
      </c>
      <c r="C3808" s="2" t="s">
        <v>2949</v>
      </c>
      <c r="D3808" s="2" t="s">
        <v>377</v>
      </c>
      <c r="E3808" s="2" t="s">
        <v>377</v>
      </c>
      <c r="F3808" s="2" t="s">
        <v>377</v>
      </c>
      <c r="G3808" s="2" t="s">
        <v>6</v>
      </c>
    </row>
    <row r="3809" spans="1:7">
      <c r="A3809" s="2">
        <v>110170</v>
      </c>
      <c r="B3809" t="s">
        <v>2948</v>
      </c>
      <c r="C3809" s="2" t="s">
        <v>2949</v>
      </c>
      <c r="D3809" s="2" t="s">
        <v>2960</v>
      </c>
      <c r="E3809" s="2" t="s">
        <v>2960</v>
      </c>
      <c r="F3809" s="2" t="s">
        <v>2960</v>
      </c>
      <c r="G3809" s="2" t="s">
        <v>6</v>
      </c>
    </row>
    <row r="3810" spans="1:7">
      <c r="A3810" s="2">
        <v>110180</v>
      </c>
      <c r="B3810" s="2" t="s">
        <v>2948</v>
      </c>
      <c r="C3810" s="2" t="s">
        <v>2949</v>
      </c>
      <c r="D3810" s="2" t="s">
        <v>69</v>
      </c>
      <c r="E3810" s="2" t="s">
        <v>69</v>
      </c>
      <c r="F3810" s="2" t="s">
        <v>69</v>
      </c>
      <c r="G3810" s="2" t="s">
        <v>6</v>
      </c>
    </row>
    <row r="3811" spans="1:7">
      <c r="A3811" s="2">
        <v>110190</v>
      </c>
      <c r="B3811" s="2" t="s">
        <v>2948</v>
      </c>
      <c r="C3811" s="2" t="s">
        <v>2949</v>
      </c>
      <c r="D3811" s="2" t="s">
        <v>1760</v>
      </c>
      <c r="E3811" s="2" t="s">
        <v>1760</v>
      </c>
      <c r="F3811" s="2" t="s">
        <v>1760</v>
      </c>
      <c r="G3811" s="2" t="s">
        <v>6</v>
      </c>
    </row>
    <row r="3812" spans="1:7">
      <c r="A3812" s="2">
        <v>110200</v>
      </c>
      <c r="B3812" s="2" t="s">
        <v>2948</v>
      </c>
      <c r="C3812" s="2" t="s">
        <v>2949</v>
      </c>
      <c r="D3812" s="2" t="s">
        <v>2961</v>
      </c>
      <c r="E3812" s="2" t="s">
        <v>2961</v>
      </c>
      <c r="F3812" s="2" t="s">
        <v>2961</v>
      </c>
      <c r="G3812" s="2" t="s">
        <v>6</v>
      </c>
    </row>
    <row r="3813" spans="1:7">
      <c r="A3813" s="2">
        <v>110210</v>
      </c>
      <c r="B3813" s="2" t="s">
        <v>2948</v>
      </c>
      <c r="C3813" s="2" t="s">
        <v>2949</v>
      </c>
      <c r="D3813" s="2" t="s">
        <v>46</v>
      </c>
      <c r="E3813" s="2" t="s">
        <v>46</v>
      </c>
      <c r="F3813" s="2" t="s">
        <v>46</v>
      </c>
      <c r="G3813" s="2" t="s">
        <v>6</v>
      </c>
    </row>
    <row r="3814" spans="1:7">
      <c r="A3814" s="2">
        <v>110220</v>
      </c>
      <c r="B3814" s="2" t="s">
        <v>2948</v>
      </c>
      <c r="C3814" s="2" t="s">
        <v>2949</v>
      </c>
      <c r="D3814" s="2" t="s">
        <v>49</v>
      </c>
      <c r="E3814" s="2" t="s">
        <v>49</v>
      </c>
      <c r="F3814" s="2" t="s">
        <v>49</v>
      </c>
      <c r="G3814" s="2" t="s">
        <v>6</v>
      </c>
    </row>
    <row r="3815" spans="1:7">
      <c r="A3815" s="2">
        <v>110230</v>
      </c>
      <c r="B3815" s="2" t="s">
        <v>2948</v>
      </c>
      <c r="C3815" s="2" t="s">
        <v>2949</v>
      </c>
      <c r="D3815" s="2" t="s">
        <v>207</v>
      </c>
      <c r="E3815" s="2" t="s">
        <v>207</v>
      </c>
      <c r="F3815" s="2" t="s">
        <v>207</v>
      </c>
      <c r="G3815" s="2" t="s">
        <v>6</v>
      </c>
    </row>
    <row r="3816" spans="1:7">
      <c r="A3816" s="2">
        <v>110240</v>
      </c>
      <c r="B3816" s="2" t="s">
        <v>2948</v>
      </c>
      <c r="C3816" s="2" t="s">
        <v>2949</v>
      </c>
      <c r="D3816" s="2" t="s">
        <v>52</v>
      </c>
      <c r="E3816" s="2" t="s">
        <v>52</v>
      </c>
      <c r="F3816" s="2" t="s">
        <v>52</v>
      </c>
      <c r="G3816" s="2" t="s">
        <v>6</v>
      </c>
    </row>
    <row r="3817" spans="1:7">
      <c r="A3817" s="2">
        <v>110250</v>
      </c>
      <c r="B3817" s="2" t="s">
        <v>2948</v>
      </c>
      <c r="C3817" s="2" t="s">
        <v>2949</v>
      </c>
      <c r="D3817" s="2" t="s">
        <v>2962</v>
      </c>
      <c r="E3817" s="2" t="s">
        <v>2962</v>
      </c>
      <c r="F3817" s="2" t="s">
        <v>2962</v>
      </c>
      <c r="G3817" s="2" t="s">
        <v>6</v>
      </c>
    </row>
    <row r="3818" spans="1:7">
      <c r="A3818" s="2">
        <v>110260</v>
      </c>
      <c r="B3818" s="2" t="s">
        <v>2948</v>
      </c>
      <c r="C3818" s="2" t="s">
        <v>2949</v>
      </c>
      <c r="D3818" s="2" t="s">
        <v>75</v>
      </c>
      <c r="E3818" s="2" t="s">
        <v>75</v>
      </c>
      <c r="F3818" s="2" t="s">
        <v>75</v>
      </c>
      <c r="G3818" s="2" t="s">
        <v>6</v>
      </c>
    </row>
    <row r="3819" spans="1:7">
      <c r="A3819" s="2">
        <v>110270</v>
      </c>
      <c r="B3819" s="2" t="s">
        <v>2948</v>
      </c>
      <c r="C3819" s="2" t="s">
        <v>2949</v>
      </c>
      <c r="D3819" s="2" t="s">
        <v>2963</v>
      </c>
      <c r="E3819" s="2" t="s">
        <v>2963</v>
      </c>
      <c r="F3819" s="2" t="s">
        <v>2963</v>
      </c>
      <c r="G3819" s="2" t="s">
        <v>6</v>
      </c>
    </row>
    <row r="3820" spans="1:7">
      <c r="A3820" s="2">
        <v>110280</v>
      </c>
      <c r="B3820" s="2" t="s">
        <v>2948</v>
      </c>
      <c r="C3820" s="2" t="s">
        <v>2949</v>
      </c>
      <c r="D3820" s="2" t="s">
        <v>2964</v>
      </c>
      <c r="E3820" s="2" t="s">
        <v>2964</v>
      </c>
      <c r="F3820" s="2" t="s">
        <v>2964</v>
      </c>
      <c r="G3820" s="2" t="s">
        <v>6</v>
      </c>
    </row>
    <row r="3821" spans="1:7">
      <c r="A3821" s="2">
        <v>110290</v>
      </c>
      <c r="B3821" s="2" t="s">
        <v>2948</v>
      </c>
      <c r="C3821" s="2" t="s">
        <v>2949</v>
      </c>
      <c r="D3821" s="2" t="s">
        <v>2965</v>
      </c>
      <c r="E3821" s="2" t="s">
        <v>2965</v>
      </c>
      <c r="F3821" s="2" t="s">
        <v>2965</v>
      </c>
      <c r="G3821" s="2" t="s">
        <v>6</v>
      </c>
    </row>
    <row r="3822" spans="1:7">
      <c r="A3822" s="2">
        <v>110300</v>
      </c>
      <c r="B3822" s="2" t="s">
        <v>2948</v>
      </c>
      <c r="C3822" s="2" t="s">
        <v>2949</v>
      </c>
      <c r="D3822" s="2" t="s">
        <v>2966</v>
      </c>
      <c r="E3822" s="2" t="s">
        <v>2966</v>
      </c>
      <c r="F3822" s="2" t="s">
        <v>2966</v>
      </c>
      <c r="G3822" s="2" t="s">
        <v>6</v>
      </c>
    </row>
    <row r="3823" spans="1:7">
      <c r="A3823" s="2">
        <v>110310</v>
      </c>
      <c r="B3823" s="2" t="s">
        <v>2948</v>
      </c>
      <c r="C3823" s="2" t="s">
        <v>2949</v>
      </c>
      <c r="D3823" s="2" t="s">
        <v>2967</v>
      </c>
      <c r="E3823" s="2" t="s">
        <v>2967</v>
      </c>
      <c r="F3823" s="2" t="s">
        <v>2967</v>
      </c>
      <c r="G3823" s="2" t="s">
        <v>6</v>
      </c>
    </row>
    <row r="3824" spans="1:7">
      <c r="A3824" s="2">
        <v>110320</v>
      </c>
      <c r="B3824" s="2" t="s">
        <v>2948</v>
      </c>
      <c r="C3824" s="2" t="s">
        <v>2949</v>
      </c>
      <c r="D3824" s="2" t="s">
        <v>2968</v>
      </c>
      <c r="E3824" s="2" t="s">
        <v>2968</v>
      </c>
      <c r="F3824" s="2" t="s">
        <v>2968</v>
      </c>
      <c r="G3824" s="2" t="s">
        <v>6</v>
      </c>
    </row>
    <row r="3825" spans="1:7">
      <c r="A3825" s="2">
        <v>110330</v>
      </c>
      <c r="B3825" s="2" t="s">
        <v>2948</v>
      </c>
      <c r="C3825" s="2" t="s">
        <v>2949</v>
      </c>
      <c r="D3825" s="2" t="s">
        <v>95</v>
      </c>
      <c r="E3825" s="2" t="s">
        <v>95</v>
      </c>
      <c r="F3825" s="2" t="s">
        <v>95</v>
      </c>
      <c r="G3825" s="2" t="s">
        <v>6</v>
      </c>
    </row>
    <row r="3826" spans="1:7">
      <c r="A3826" s="2">
        <v>110340</v>
      </c>
      <c r="B3826" s="2" t="s">
        <v>2948</v>
      </c>
      <c r="C3826" s="2" t="s">
        <v>2949</v>
      </c>
      <c r="D3826" s="2" t="s">
        <v>2969</v>
      </c>
      <c r="E3826" s="2" t="s">
        <v>2969</v>
      </c>
      <c r="F3826" s="2" t="s">
        <v>2969</v>
      </c>
      <c r="G3826" s="2" t="s">
        <v>6</v>
      </c>
    </row>
    <row r="3827" spans="1:7">
      <c r="A3827" s="2">
        <v>110350</v>
      </c>
      <c r="B3827" s="2" t="s">
        <v>2948</v>
      </c>
      <c r="C3827" s="2" t="s">
        <v>2949</v>
      </c>
      <c r="D3827" s="2" t="s">
        <v>2970</v>
      </c>
      <c r="E3827" s="2" t="s">
        <v>2970</v>
      </c>
      <c r="F3827" s="2" t="s">
        <v>2970</v>
      </c>
      <c r="G3827" s="2" t="s">
        <v>6</v>
      </c>
    </row>
    <row r="3828" spans="1:7">
      <c r="A3828" s="2">
        <v>110360</v>
      </c>
      <c r="B3828" s="2" t="s">
        <v>2948</v>
      </c>
      <c r="C3828" s="2" t="s">
        <v>2949</v>
      </c>
      <c r="D3828" s="2" t="s">
        <v>2971</v>
      </c>
      <c r="E3828" s="2" t="s">
        <v>2971</v>
      </c>
      <c r="F3828" s="2" t="s">
        <v>2971</v>
      </c>
      <c r="G3828" s="2" t="s">
        <v>6</v>
      </c>
    </row>
    <row r="3829" spans="1:7">
      <c r="A3829" s="2">
        <v>110370</v>
      </c>
      <c r="B3829" s="2" t="s">
        <v>2948</v>
      </c>
      <c r="C3829" s="2" t="s">
        <v>2949</v>
      </c>
      <c r="D3829" s="2" t="s">
        <v>107</v>
      </c>
      <c r="E3829" s="2" t="s">
        <v>107</v>
      </c>
      <c r="F3829" s="2" t="s">
        <v>107</v>
      </c>
      <c r="G3829" s="2" t="s">
        <v>6</v>
      </c>
    </row>
    <row r="3830" spans="1:7">
      <c r="A3830" s="2">
        <v>110380</v>
      </c>
      <c r="B3830" s="2" t="s">
        <v>2948</v>
      </c>
      <c r="C3830" s="2" t="s">
        <v>2949</v>
      </c>
      <c r="D3830" s="2" t="s">
        <v>2972</v>
      </c>
      <c r="E3830" s="2" t="s">
        <v>2972</v>
      </c>
      <c r="F3830" s="2" t="s">
        <v>2972</v>
      </c>
      <c r="G3830" s="2" t="s">
        <v>6</v>
      </c>
    </row>
    <row r="3831" spans="1:7">
      <c r="A3831" s="2">
        <v>110390</v>
      </c>
      <c r="B3831" s="2" t="s">
        <v>2948</v>
      </c>
      <c r="C3831" s="2" t="s">
        <v>2949</v>
      </c>
      <c r="D3831" s="2" t="s">
        <v>2973</v>
      </c>
      <c r="E3831" s="2" t="s">
        <v>2973</v>
      </c>
      <c r="F3831" s="2" t="s">
        <v>2973</v>
      </c>
      <c r="G3831" s="2" t="s">
        <v>6</v>
      </c>
    </row>
    <row r="3832" spans="1:7">
      <c r="A3832" s="2">
        <v>110400</v>
      </c>
      <c r="B3832" s="2" t="s">
        <v>2948</v>
      </c>
      <c r="C3832" s="2" t="s">
        <v>2949</v>
      </c>
      <c r="D3832" s="2" t="s">
        <v>2974</v>
      </c>
      <c r="E3832" s="2" t="s">
        <v>2974</v>
      </c>
      <c r="F3832" s="2" t="s">
        <v>2974</v>
      </c>
      <c r="G3832" s="2" t="s">
        <v>6</v>
      </c>
    </row>
    <row r="3833" spans="1:7">
      <c r="A3833" s="2">
        <v>110410</v>
      </c>
      <c r="B3833" s="2" t="s">
        <v>2948</v>
      </c>
      <c r="C3833" s="2" t="s">
        <v>2949</v>
      </c>
      <c r="D3833" s="2" t="s">
        <v>119</v>
      </c>
      <c r="E3833" s="2" t="s">
        <v>119</v>
      </c>
      <c r="F3833" s="2" t="s">
        <v>119</v>
      </c>
      <c r="G3833" s="2" t="s">
        <v>6</v>
      </c>
    </row>
    <row r="3834" spans="1:7">
      <c r="A3834" s="2">
        <v>110420</v>
      </c>
      <c r="B3834" s="2" t="s">
        <v>2948</v>
      </c>
      <c r="C3834" s="2" t="s">
        <v>2949</v>
      </c>
      <c r="D3834" s="2" t="s">
        <v>2975</v>
      </c>
      <c r="E3834" s="2" t="s">
        <v>2975</v>
      </c>
      <c r="F3834" s="2" t="s">
        <v>2975</v>
      </c>
      <c r="G3834" s="2" t="s">
        <v>6</v>
      </c>
    </row>
    <row r="3835" spans="1:7">
      <c r="A3835" s="2">
        <v>110430</v>
      </c>
      <c r="B3835" s="2" t="s">
        <v>2948</v>
      </c>
      <c r="C3835" s="2" t="s">
        <v>2949</v>
      </c>
      <c r="D3835" s="2" t="s">
        <v>125</v>
      </c>
      <c r="E3835" s="2" t="s">
        <v>125</v>
      </c>
      <c r="F3835" s="2" t="s">
        <v>125</v>
      </c>
      <c r="G3835" s="2" t="s">
        <v>6</v>
      </c>
    </row>
    <row r="3836" spans="1:7">
      <c r="A3836" s="2">
        <v>110440</v>
      </c>
      <c r="B3836" t="s">
        <v>2948</v>
      </c>
      <c r="C3836" s="2" t="s">
        <v>2949</v>
      </c>
      <c r="D3836" s="2" t="s">
        <v>2976</v>
      </c>
      <c r="E3836" s="2" t="s">
        <v>2976</v>
      </c>
      <c r="F3836" s="2" t="s">
        <v>2976</v>
      </c>
      <c r="G3836" s="2" t="s">
        <v>6</v>
      </c>
    </row>
    <row r="3837" spans="1:7">
      <c r="A3837" s="2">
        <v>110450</v>
      </c>
      <c r="B3837" s="2" t="s">
        <v>2948</v>
      </c>
      <c r="C3837" s="2" t="s">
        <v>2949</v>
      </c>
      <c r="D3837" s="2" t="s">
        <v>2977</v>
      </c>
      <c r="E3837" s="2" t="s">
        <v>2977</v>
      </c>
      <c r="F3837" s="2" t="s">
        <v>2977</v>
      </c>
      <c r="G3837" s="2" t="s">
        <v>6</v>
      </c>
    </row>
    <row r="3838" spans="1:7">
      <c r="A3838" s="2">
        <v>110510</v>
      </c>
      <c r="B3838" s="2" t="s">
        <v>2948</v>
      </c>
      <c r="C3838" s="2" t="s">
        <v>2949</v>
      </c>
      <c r="D3838" s="2" t="s">
        <v>2978</v>
      </c>
      <c r="E3838" s="2" t="s">
        <v>2978</v>
      </c>
      <c r="F3838" s="2" t="s">
        <v>2978</v>
      </c>
      <c r="G3838" s="2" t="s">
        <v>6</v>
      </c>
    </row>
    <row r="3839" spans="1:7">
      <c r="A3839" s="2">
        <v>110520</v>
      </c>
      <c r="B3839" s="2" t="s">
        <v>2948</v>
      </c>
      <c r="C3839" s="2" t="s">
        <v>2949</v>
      </c>
      <c r="D3839" s="2" t="s">
        <v>2978</v>
      </c>
      <c r="E3839" s="2" t="s">
        <v>2978</v>
      </c>
      <c r="F3839" s="2" t="s">
        <v>2979</v>
      </c>
      <c r="G3839" s="2" t="s">
        <v>6</v>
      </c>
    </row>
    <row r="3840" spans="1:7">
      <c r="A3840" s="2">
        <v>110530</v>
      </c>
      <c r="B3840" s="2" t="s">
        <v>2948</v>
      </c>
      <c r="C3840" s="2" t="s">
        <v>2949</v>
      </c>
      <c r="D3840" s="2" t="s">
        <v>2980</v>
      </c>
      <c r="E3840" s="2" t="s">
        <v>2980</v>
      </c>
      <c r="F3840" s="2" t="s">
        <v>2980</v>
      </c>
      <c r="G3840" s="2" t="s">
        <v>6</v>
      </c>
    </row>
    <row r="3841" spans="1:7">
      <c r="A3841" s="2">
        <v>110540</v>
      </c>
      <c r="B3841" s="2" t="s">
        <v>2948</v>
      </c>
      <c r="C3841" s="2" t="s">
        <v>2949</v>
      </c>
      <c r="D3841" s="2" t="s">
        <v>2980</v>
      </c>
      <c r="E3841" s="2" t="s">
        <v>2980</v>
      </c>
      <c r="F3841" s="2" t="s">
        <v>2979</v>
      </c>
      <c r="G3841" s="2" t="s">
        <v>6</v>
      </c>
    </row>
    <row r="3842" spans="1:7">
      <c r="A3842" s="2">
        <v>110550</v>
      </c>
      <c r="B3842" s="2" t="s">
        <v>2948</v>
      </c>
      <c r="C3842" s="2" t="s">
        <v>2981</v>
      </c>
      <c r="D3842" s="2" t="s">
        <v>57</v>
      </c>
      <c r="E3842" s="2" t="s">
        <v>57</v>
      </c>
      <c r="F3842" s="2" t="s">
        <v>57</v>
      </c>
      <c r="G3842" s="2" t="s">
        <v>6</v>
      </c>
    </row>
    <row r="3843" spans="1:7">
      <c r="A3843" s="2">
        <v>110560</v>
      </c>
      <c r="B3843" t="s">
        <v>2948</v>
      </c>
      <c r="C3843" s="2" t="s">
        <v>2982</v>
      </c>
      <c r="D3843" s="2" t="s">
        <v>57</v>
      </c>
      <c r="E3843" s="2" t="s">
        <v>2983</v>
      </c>
      <c r="F3843" s="2" t="s">
        <v>2983</v>
      </c>
      <c r="G3843" s="2" t="s">
        <v>6</v>
      </c>
    </row>
    <row r="3844" spans="1:7">
      <c r="A3844" s="2">
        <v>110570</v>
      </c>
      <c r="B3844" s="2" t="s">
        <v>2948</v>
      </c>
      <c r="C3844" s="2" t="s">
        <v>2982</v>
      </c>
      <c r="D3844" s="2" t="s">
        <v>57</v>
      </c>
      <c r="E3844" s="2" t="s">
        <v>2984</v>
      </c>
      <c r="F3844" s="2" t="s">
        <v>2984</v>
      </c>
      <c r="G3844" s="2" t="s">
        <v>6</v>
      </c>
    </row>
    <row r="3845" spans="1:7">
      <c r="A3845" s="2">
        <v>110580</v>
      </c>
      <c r="B3845" s="2" t="s">
        <v>2948</v>
      </c>
      <c r="C3845" s="2" t="s">
        <v>2982</v>
      </c>
      <c r="D3845" s="2" t="s">
        <v>57</v>
      </c>
      <c r="E3845" s="2" t="s">
        <v>2985</v>
      </c>
      <c r="F3845" s="2" t="s">
        <v>2985</v>
      </c>
      <c r="G3845" s="2" t="s">
        <v>6</v>
      </c>
    </row>
    <row r="3846" spans="1:7">
      <c r="A3846" s="2">
        <v>110590</v>
      </c>
      <c r="B3846" s="2" t="s">
        <v>2948</v>
      </c>
      <c r="C3846" s="2" t="s">
        <v>2982</v>
      </c>
      <c r="D3846" s="2" t="s">
        <v>57</v>
      </c>
      <c r="E3846" s="2" t="s">
        <v>2986</v>
      </c>
      <c r="F3846" s="2" t="s">
        <v>2986</v>
      </c>
      <c r="G3846" s="2" t="s">
        <v>6</v>
      </c>
    </row>
    <row r="3847" spans="1:13">
      <c r="A3847" s="2">
        <v>110600</v>
      </c>
      <c r="B3847" s="2" t="s">
        <v>2948</v>
      </c>
      <c r="C3847" s="2" t="s">
        <v>2987</v>
      </c>
      <c r="D3847" s="2" t="s">
        <v>2988</v>
      </c>
      <c r="E3847" s="2" t="s">
        <v>2988</v>
      </c>
      <c r="F3847" s="2" t="s">
        <v>2988</v>
      </c>
      <c r="G3847" s="2" t="s">
        <v>6</v>
      </c>
      <c r="H3847" s="3" t="s">
        <v>2989</v>
      </c>
      <c r="I3847" s="3">
        <v>148.8154</v>
      </c>
      <c r="J3847" s="3">
        <v>125.4513</v>
      </c>
      <c r="K3847" s="3">
        <v>129.9958</v>
      </c>
      <c r="L3847" s="3" t="s">
        <v>2990</v>
      </c>
      <c r="M3847" s="3">
        <v>271.16</v>
      </c>
    </row>
    <row r="3848" spans="1:17">
      <c r="A3848" s="2">
        <v>110610</v>
      </c>
      <c r="B3848" s="2" t="s">
        <v>2948</v>
      </c>
      <c r="C3848" s="2" t="s">
        <v>2987</v>
      </c>
      <c r="D3848" s="2" t="s">
        <v>2991</v>
      </c>
      <c r="E3848" s="2" t="s">
        <v>2991</v>
      </c>
      <c r="F3848" s="2" t="s">
        <v>2991</v>
      </c>
      <c r="G3848" s="2" t="s">
        <v>6</v>
      </c>
      <c r="H3848" s="3" t="s">
        <v>2992</v>
      </c>
      <c r="I3848" s="3">
        <v>1357415</v>
      </c>
      <c r="J3848" s="3">
        <v>2045878</v>
      </c>
      <c r="K3848" s="3">
        <v>2459101</v>
      </c>
      <c r="L3848" s="3" t="s">
        <v>2993</v>
      </c>
      <c r="M3848" s="3">
        <v>1703722</v>
      </c>
      <c r="N3848" s="3">
        <v>1662041</v>
      </c>
      <c r="O3848" s="3">
        <v>1053487</v>
      </c>
      <c r="P3848" s="3">
        <v>1399808</v>
      </c>
      <c r="Q3848" s="3">
        <v>3911223</v>
      </c>
    </row>
    <row r="3849" spans="1:17">
      <c r="A3849" s="2">
        <v>110620</v>
      </c>
      <c r="B3849" s="2" t="s">
        <v>2948</v>
      </c>
      <c r="C3849" s="2" t="s">
        <v>2987</v>
      </c>
      <c r="D3849" s="2" t="s">
        <v>2994</v>
      </c>
      <c r="E3849" s="2" t="s">
        <v>2994</v>
      </c>
      <c r="F3849" s="2" t="s">
        <v>2994</v>
      </c>
      <c r="G3849" s="2" t="s">
        <v>6</v>
      </c>
      <c r="H3849" s="3" t="s">
        <v>2995</v>
      </c>
      <c r="I3849" s="3">
        <v>3464588</v>
      </c>
      <c r="J3849" s="3">
        <v>5259743</v>
      </c>
      <c r="K3849" s="3">
        <v>5634843</v>
      </c>
      <c r="L3849" s="3" t="s">
        <v>2996</v>
      </c>
      <c r="M3849" s="3">
        <v>4161497</v>
      </c>
      <c r="N3849" s="3">
        <v>4506910</v>
      </c>
      <c r="O3849" s="3">
        <v>3370379</v>
      </c>
      <c r="P3849" s="3">
        <v>4033744</v>
      </c>
      <c r="Q3849" s="3">
        <v>5874362</v>
      </c>
    </row>
    <row r="3850" spans="1:17">
      <c r="A3850" s="2">
        <v>110630</v>
      </c>
      <c r="B3850" s="2" t="s">
        <v>2948</v>
      </c>
      <c r="C3850" s="2" t="s">
        <v>2997</v>
      </c>
      <c r="D3850" s="2" t="s">
        <v>2998</v>
      </c>
      <c r="E3850" s="2" t="s">
        <v>2998</v>
      </c>
      <c r="F3850" s="2" t="s">
        <v>2998</v>
      </c>
      <c r="G3850" s="2" t="s">
        <v>6</v>
      </c>
      <c r="H3850" s="3" t="s">
        <v>2999</v>
      </c>
      <c r="I3850" s="3">
        <v>2915430</v>
      </c>
      <c r="J3850" s="3">
        <v>2507052</v>
      </c>
      <c r="K3850" s="3">
        <v>2474809</v>
      </c>
      <c r="L3850" s="3" t="s">
        <v>3000</v>
      </c>
      <c r="M3850" s="3">
        <v>2711581</v>
      </c>
      <c r="N3850" s="3">
        <v>2344848</v>
      </c>
      <c r="O3850" s="3">
        <v>2282557</v>
      </c>
      <c r="P3850" s="3">
        <v>1497332</v>
      </c>
      <c r="Q3850" s="3">
        <v>9864559</v>
      </c>
    </row>
    <row r="3851" spans="1:17">
      <c r="A3851" s="2">
        <v>110640</v>
      </c>
      <c r="B3851" s="2" t="s">
        <v>2948</v>
      </c>
      <c r="C3851" s="2" t="s">
        <v>2997</v>
      </c>
      <c r="D3851" s="2" t="s">
        <v>1605</v>
      </c>
      <c r="E3851" s="2" t="s">
        <v>1605</v>
      </c>
      <c r="F3851" s="2" t="s">
        <v>1605</v>
      </c>
      <c r="G3851" s="2" t="s">
        <v>6</v>
      </c>
      <c r="H3851" s="3" t="s">
        <v>3001</v>
      </c>
      <c r="I3851" s="3">
        <v>1936741</v>
      </c>
      <c r="J3851" s="3">
        <v>1748420</v>
      </c>
      <c r="K3851" s="3">
        <v>1621539</v>
      </c>
      <c r="L3851" s="3" t="s">
        <v>3002</v>
      </c>
      <c r="M3851" s="3">
        <v>1710866</v>
      </c>
      <c r="N3851" s="3">
        <v>1344104</v>
      </c>
      <c r="O3851" s="3">
        <v>1598308</v>
      </c>
      <c r="P3851" s="3">
        <v>916660</v>
      </c>
      <c r="Q3851" s="3">
        <v>2898471</v>
      </c>
    </row>
    <row r="3852" spans="1:17">
      <c r="A3852" s="2">
        <v>110650</v>
      </c>
      <c r="B3852" t="s">
        <v>2948</v>
      </c>
      <c r="C3852" s="2" t="s">
        <v>2997</v>
      </c>
      <c r="D3852" s="2" t="s">
        <v>1608</v>
      </c>
      <c r="E3852" s="2" t="s">
        <v>1608</v>
      </c>
      <c r="F3852" s="2" t="s">
        <v>1608</v>
      </c>
      <c r="G3852" s="2" t="s">
        <v>6</v>
      </c>
      <c r="H3852" s="3" t="s">
        <v>3003</v>
      </c>
      <c r="I3852" s="3">
        <v>310765</v>
      </c>
      <c r="J3852" s="3">
        <v>267707</v>
      </c>
      <c r="K3852" s="3">
        <v>226305</v>
      </c>
      <c r="L3852" s="3" t="s">
        <v>3004</v>
      </c>
      <c r="M3852" s="3">
        <v>113191</v>
      </c>
      <c r="N3852" s="3">
        <v>123784</v>
      </c>
      <c r="O3852" s="3">
        <v>77374</v>
      </c>
      <c r="P3852" s="3">
        <v>100602</v>
      </c>
      <c r="Q3852" s="3">
        <v>318832</v>
      </c>
    </row>
    <row r="3853" spans="1:17">
      <c r="A3853" s="2">
        <v>110660</v>
      </c>
      <c r="B3853" s="2" t="s">
        <v>2948</v>
      </c>
      <c r="C3853" s="2" t="s">
        <v>2997</v>
      </c>
      <c r="D3853" s="2" t="s">
        <v>3005</v>
      </c>
      <c r="E3853" s="2" t="s">
        <v>3005</v>
      </c>
      <c r="F3853" s="2" t="s">
        <v>3005</v>
      </c>
      <c r="G3853" s="2" t="s">
        <v>6</v>
      </c>
      <c r="H3853" s="3" t="s">
        <v>3006</v>
      </c>
      <c r="I3853" s="3">
        <v>17512</v>
      </c>
      <c r="J3853" s="3">
        <v>18106</v>
      </c>
      <c r="K3853" s="3">
        <v>15421</v>
      </c>
      <c r="L3853" s="3" t="s">
        <v>3007</v>
      </c>
      <c r="M3853" s="3">
        <v>38447</v>
      </c>
      <c r="N3853" s="3">
        <v>41922</v>
      </c>
      <c r="O3853" s="3">
        <v>23044</v>
      </c>
      <c r="P3853" s="3">
        <v>9832</v>
      </c>
      <c r="Q3853" s="3">
        <v>1193005</v>
      </c>
    </row>
    <row r="3854" spans="1:17">
      <c r="A3854" s="2">
        <v>110670</v>
      </c>
      <c r="B3854" s="2" t="s">
        <v>2948</v>
      </c>
      <c r="C3854" s="2" t="s">
        <v>2997</v>
      </c>
      <c r="D3854" s="2" t="s">
        <v>2951</v>
      </c>
      <c r="E3854" s="2" t="s">
        <v>2951</v>
      </c>
      <c r="F3854" s="2" t="s">
        <v>2951</v>
      </c>
      <c r="G3854" s="2" t="s">
        <v>6</v>
      </c>
      <c r="H3854" s="3" t="s">
        <v>3008</v>
      </c>
      <c r="I3854" s="3">
        <v>650412</v>
      </c>
      <c r="J3854" s="3">
        <v>472819</v>
      </c>
      <c r="K3854" s="3">
        <v>611544</v>
      </c>
      <c r="L3854" s="3" t="s">
        <v>3009</v>
      </c>
      <c r="M3854" s="3">
        <v>876170</v>
      </c>
      <c r="N3854" s="3">
        <v>835038</v>
      </c>
      <c r="O3854" s="3">
        <v>583831</v>
      </c>
      <c r="P3854" s="3">
        <v>470238</v>
      </c>
      <c r="Q3854" s="3">
        <v>384763</v>
      </c>
    </row>
    <row r="3855" spans="1:12">
      <c r="A3855" s="2">
        <v>110680</v>
      </c>
      <c r="B3855" s="2" t="s">
        <v>2948</v>
      </c>
      <c r="C3855" s="2" t="s">
        <v>2997</v>
      </c>
      <c r="D3855" s="2" t="s">
        <v>369</v>
      </c>
      <c r="E3855" s="2" t="s">
        <v>369</v>
      </c>
      <c r="F3855" s="2" t="s">
        <v>369</v>
      </c>
      <c r="G3855" s="2" t="s">
        <v>6</v>
      </c>
      <c r="H3855" s="3" t="s">
        <v>3010</v>
      </c>
      <c r="I3855" s="3">
        <v>104202</v>
      </c>
      <c r="J3855" s="3">
        <v>65114</v>
      </c>
      <c r="K3855" s="3">
        <v>61420</v>
      </c>
      <c r="L3855" s="3" t="s">
        <v>3011</v>
      </c>
    </row>
    <row r="3856" spans="1:7">
      <c r="A3856" s="2">
        <v>110690</v>
      </c>
      <c r="B3856" s="2" t="s">
        <v>2948</v>
      </c>
      <c r="C3856" s="2" t="s">
        <v>2997</v>
      </c>
      <c r="D3856" s="2" t="s">
        <v>372</v>
      </c>
      <c r="E3856" s="2" t="s">
        <v>372</v>
      </c>
      <c r="F3856" s="2" t="s">
        <v>372</v>
      </c>
      <c r="G3856" s="2" t="s">
        <v>6</v>
      </c>
    </row>
    <row r="3857" spans="1:12">
      <c r="A3857" s="2">
        <v>110700</v>
      </c>
      <c r="B3857" s="2" t="s">
        <v>2948</v>
      </c>
      <c r="C3857" s="2" t="s">
        <v>2997</v>
      </c>
      <c r="D3857" s="2" t="s">
        <v>3012</v>
      </c>
      <c r="E3857" s="2" t="s">
        <v>3012</v>
      </c>
      <c r="F3857" s="2" t="s">
        <v>3012</v>
      </c>
      <c r="G3857" s="2" t="s">
        <v>6</v>
      </c>
      <c r="H3857" s="3" t="s">
        <v>3013</v>
      </c>
      <c r="I3857" s="3">
        <v>53500</v>
      </c>
      <c r="J3857" s="3">
        <v>109479</v>
      </c>
      <c r="K3857" s="3">
        <v>108834</v>
      </c>
      <c r="L3857" s="3" t="s">
        <v>3014</v>
      </c>
    </row>
    <row r="3858" spans="1:12">
      <c r="A3858" s="2">
        <v>110710</v>
      </c>
      <c r="B3858" s="2" t="s">
        <v>2948</v>
      </c>
      <c r="C3858" s="2" t="s">
        <v>2997</v>
      </c>
      <c r="D3858" s="2" t="s">
        <v>2959</v>
      </c>
      <c r="E3858" s="2" t="s">
        <v>2959</v>
      </c>
      <c r="F3858" s="2" t="s">
        <v>2959</v>
      </c>
      <c r="G3858" s="2" t="s">
        <v>6</v>
      </c>
      <c r="H3858" s="3" t="s">
        <v>3015</v>
      </c>
      <c r="I3858" s="3">
        <v>929519</v>
      </c>
      <c r="J3858" s="3">
        <v>975155</v>
      </c>
      <c r="K3858" s="3">
        <v>1014045</v>
      </c>
      <c r="L3858" s="3" t="s">
        <v>3016</v>
      </c>
    </row>
    <row r="3859" spans="1:12">
      <c r="A3859" s="2">
        <v>110720</v>
      </c>
      <c r="B3859" s="2" t="s">
        <v>2948</v>
      </c>
      <c r="C3859" s="2" t="s">
        <v>2997</v>
      </c>
      <c r="D3859" s="2" t="s">
        <v>378</v>
      </c>
      <c r="E3859" s="2" t="s">
        <v>378</v>
      </c>
      <c r="F3859" s="2" t="s">
        <v>378</v>
      </c>
      <c r="G3859" s="2" t="s">
        <v>6</v>
      </c>
      <c r="H3859" s="3" t="s">
        <v>3017</v>
      </c>
      <c r="I3859" s="3">
        <v>167956</v>
      </c>
      <c r="J3859" s="3">
        <v>92586</v>
      </c>
      <c r="K3859" s="3">
        <v>128430</v>
      </c>
      <c r="L3859" s="3" t="s">
        <v>3018</v>
      </c>
    </row>
    <row r="3860" spans="1:12">
      <c r="A3860" s="2">
        <v>110730</v>
      </c>
      <c r="B3860" s="2" t="s">
        <v>2948</v>
      </c>
      <c r="C3860" s="2" t="s">
        <v>2997</v>
      </c>
      <c r="D3860" s="2" t="s">
        <v>3019</v>
      </c>
      <c r="E3860" s="2" t="s">
        <v>3019</v>
      </c>
      <c r="F3860" s="2" t="s">
        <v>3019</v>
      </c>
      <c r="G3860" s="2" t="s">
        <v>6</v>
      </c>
      <c r="H3860" s="3" t="s">
        <v>3020</v>
      </c>
      <c r="I3860" s="3">
        <v>1505520</v>
      </c>
      <c r="J3860" s="3">
        <v>1065228</v>
      </c>
      <c r="K3860" s="3">
        <v>1017168</v>
      </c>
      <c r="L3860" s="3" t="s">
        <v>3021</v>
      </c>
    </row>
    <row r="3861" spans="1:12">
      <c r="A3861" s="2">
        <v>110740</v>
      </c>
      <c r="B3861" s="2" t="s">
        <v>2948</v>
      </c>
      <c r="C3861" s="2" t="s">
        <v>2997</v>
      </c>
      <c r="D3861" s="2" t="s">
        <v>3022</v>
      </c>
      <c r="E3861" s="2" t="s">
        <v>3022</v>
      </c>
      <c r="F3861" s="2" t="s">
        <v>3022</v>
      </c>
      <c r="G3861" s="2" t="s">
        <v>6</v>
      </c>
      <c r="H3861" s="3" t="s">
        <v>3020</v>
      </c>
      <c r="I3861" s="3">
        <v>1505520</v>
      </c>
      <c r="J3861" s="3">
        <v>1065228</v>
      </c>
      <c r="K3861" s="3">
        <v>1017168</v>
      </c>
      <c r="L3861" s="3" t="s">
        <v>3021</v>
      </c>
    </row>
    <row r="3862" spans="1:12">
      <c r="A3862" s="2">
        <v>110770</v>
      </c>
      <c r="B3862" t="s">
        <v>2948</v>
      </c>
      <c r="C3862" s="2" t="s">
        <v>2997</v>
      </c>
      <c r="D3862" s="2" t="s">
        <v>1760</v>
      </c>
      <c r="E3862" s="2" t="s">
        <v>1760</v>
      </c>
      <c r="F3862" s="2" t="s">
        <v>1760</v>
      </c>
      <c r="G3862" s="2" t="s">
        <v>6</v>
      </c>
      <c r="H3862" s="3" t="s">
        <v>3023</v>
      </c>
      <c r="I3862" s="3">
        <v>129267</v>
      </c>
      <c r="J3862" s="3">
        <v>140709</v>
      </c>
      <c r="K3862" s="3">
        <v>123572</v>
      </c>
      <c r="L3862" s="3" t="s">
        <v>3024</v>
      </c>
    </row>
    <row r="3863" spans="1:12">
      <c r="A3863" s="2">
        <v>110780</v>
      </c>
      <c r="B3863" s="2" t="s">
        <v>2948</v>
      </c>
      <c r="C3863" s="2" t="s">
        <v>2997</v>
      </c>
      <c r="D3863" s="2" t="s">
        <v>383</v>
      </c>
      <c r="E3863" s="2" t="s">
        <v>383</v>
      </c>
      <c r="F3863" s="2" t="s">
        <v>383</v>
      </c>
      <c r="G3863" s="2" t="s">
        <v>6</v>
      </c>
      <c r="H3863" s="3" t="s">
        <v>3025</v>
      </c>
      <c r="I3863" s="3">
        <v>25466</v>
      </c>
      <c r="J3863" s="3">
        <v>18575</v>
      </c>
      <c r="K3863" s="3">
        <v>1231</v>
      </c>
      <c r="L3863" s="3" t="s">
        <v>3026</v>
      </c>
    </row>
    <row r="3864" spans="1:7">
      <c r="A3864" s="2">
        <v>110790</v>
      </c>
      <c r="B3864" s="2" t="s">
        <v>2948</v>
      </c>
      <c r="C3864" s="2" t="s">
        <v>3027</v>
      </c>
      <c r="D3864" s="2" t="s">
        <v>3028</v>
      </c>
      <c r="E3864" s="2" t="s">
        <v>3028</v>
      </c>
      <c r="F3864" s="2" t="s">
        <v>3028</v>
      </c>
      <c r="G3864" s="2" t="s">
        <v>6</v>
      </c>
    </row>
    <row r="3865" spans="1:7">
      <c r="A3865" s="2">
        <v>110800</v>
      </c>
      <c r="B3865" s="2" t="s">
        <v>2948</v>
      </c>
      <c r="C3865" s="2" t="s">
        <v>3027</v>
      </c>
      <c r="D3865" s="2" t="s">
        <v>1597</v>
      </c>
      <c r="E3865" s="2" t="s">
        <v>1597</v>
      </c>
      <c r="F3865" s="2" t="s">
        <v>1597</v>
      </c>
      <c r="G3865" s="2" t="s">
        <v>6</v>
      </c>
    </row>
    <row r="3866" spans="1:7">
      <c r="A3866" s="2">
        <v>110820</v>
      </c>
      <c r="B3866" s="2" t="s">
        <v>2948</v>
      </c>
      <c r="C3866" s="2" t="s">
        <v>3027</v>
      </c>
      <c r="D3866" s="2" t="s">
        <v>3029</v>
      </c>
      <c r="E3866" s="2" t="s">
        <v>3029</v>
      </c>
      <c r="F3866" s="2" t="s">
        <v>3029</v>
      </c>
      <c r="G3866" s="2" t="s">
        <v>6</v>
      </c>
    </row>
    <row r="3867" spans="1:7">
      <c r="A3867" s="2">
        <v>110830</v>
      </c>
      <c r="B3867" s="2" t="s">
        <v>2948</v>
      </c>
      <c r="C3867" s="2" t="s">
        <v>3027</v>
      </c>
      <c r="D3867" s="2" t="s">
        <v>3030</v>
      </c>
      <c r="E3867" s="2" t="s">
        <v>3030</v>
      </c>
      <c r="F3867" s="2" t="s">
        <v>3030</v>
      </c>
      <c r="G3867" s="2" t="s">
        <v>6</v>
      </c>
    </row>
    <row r="3868" spans="1:7">
      <c r="A3868" s="2">
        <v>110840</v>
      </c>
      <c r="B3868" s="2" t="s">
        <v>2948</v>
      </c>
      <c r="C3868" s="2" t="s">
        <v>3027</v>
      </c>
      <c r="D3868" s="2" t="s">
        <v>3031</v>
      </c>
      <c r="E3868" s="2" t="s">
        <v>3031</v>
      </c>
      <c r="F3868" s="2" t="s">
        <v>3031</v>
      </c>
      <c r="G3868" s="2" t="s">
        <v>6</v>
      </c>
    </row>
    <row r="3869" spans="1:7">
      <c r="A3869" s="2">
        <v>110850</v>
      </c>
      <c r="B3869" s="2" t="s">
        <v>2948</v>
      </c>
      <c r="C3869" s="2" t="s">
        <v>3027</v>
      </c>
      <c r="D3869" s="2" t="s">
        <v>498</v>
      </c>
      <c r="E3869" s="2" t="s">
        <v>498</v>
      </c>
      <c r="F3869" s="2" t="s">
        <v>498</v>
      </c>
      <c r="G3869" s="2" t="s">
        <v>6</v>
      </c>
    </row>
    <row r="3870" spans="1:7">
      <c r="A3870" s="2">
        <v>110860</v>
      </c>
      <c r="B3870" s="2" t="s">
        <v>2948</v>
      </c>
      <c r="C3870" s="2" t="s">
        <v>3027</v>
      </c>
      <c r="D3870" s="2" t="s">
        <v>1851</v>
      </c>
      <c r="E3870" s="2" t="s">
        <v>1851</v>
      </c>
      <c r="F3870" s="2" t="s">
        <v>1851</v>
      </c>
      <c r="G3870" s="2" t="s">
        <v>6</v>
      </c>
    </row>
    <row r="3871" spans="1:7">
      <c r="A3871" s="2">
        <v>110870</v>
      </c>
      <c r="B3871" s="2" t="s">
        <v>2948</v>
      </c>
      <c r="C3871" s="2" t="s">
        <v>3027</v>
      </c>
      <c r="D3871" s="2" t="s">
        <v>1673</v>
      </c>
      <c r="E3871" s="2" t="s">
        <v>1673</v>
      </c>
      <c r="F3871" s="2" t="s">
        <v>1673</v>
      </c>
      <c r="G3871" s="2" t="s">
        <v>6</v>
      </c>
    </row>
    <row r="3872" spans="1:7">
      <c r="A3872" s="2">
        <v>110880</v>
      </c>
      <c r="B3872" s="2" t="s">
        <v>2948</v>
      </c>
      <c r="C3872" s="2" t="s">
        <v>3027</v>
      </c>
      <c r="D3872" s="2" t="s">
        <v>3032</v>
      </c>
      <c r="E3872" s="2" t="s">
        <v>3032</v>
      </c>
      <c r="F3872" s="2" t="s">
        <v>3032</v>
      </c>
      <c r="G3872" s="2" t="s">
        <v>6</v>
      </c>
    </row>
    <row r="3873" spans="1:7">
      <c r="A3873" s="2">
        <v>110890</v>
      </c>
      <c r="B3873" s="2" t="s">
        <v>2948</v>
      </c>
      <c r="C3873" s="2" t="s">
        <v>3027</v>
      </c>
      <c r="D3873" s="2" t="s">
        <v>1010</v>
      </c>
      <c r="E3873" s="2" t="s">
        <v>1010</v>
      </c>
      <c r="F3873" s="2" t="s">
        <v>1010</v>
      </c>
      <c r="G3873" s="2" t="s">
        <v>6</v>
      </c>
    </row>
    <row r="3874" spans="1:7">
      <c r="A3874" s="2">
        <v>110900</v>
      </c>
      <c r="B3874" s="2" t="s">
        <v>2948</v>
      </c>
      <c r="C3874" s="2" t="s">
        <v>3027</v>
      </c>
      <c r="D3874" s="2" t="s">
        <v>1095</v>
      </c>
      <c r="E3874" s="2" t="s">
        <v>1095</v>
      </c>
      <c r="F3874" s="2" t="s">
        <v>1095</v>
      </c>
      <c r="G3874" s="2" t="s">
        <v>6</v>
      </c>
    </row>
    <row r="3875" spans="1:7">
      <c r="A3875" s="2">
        <v>110930</v>
      </c>
      <c r="B3875" s="2" t="s">
        <v>2948</v>
      </c>
      <c r="C3875" s="2" t="s">
        <v>3027</v>
      </c>
      <c r="D3875" s="2" t="s">
        <v>3033</v>
      </c>
      <c r="E3875" s="2" t="s">
        <v>3033</v>
      </c>
      <c r="F3875" s="2" t="s">
        <v>3033</v>
      </c>
      <c r="G3875" s="2" t="s">
        <v>6</v>
      </c>
    </row>
    <row r="3876" spans="1:7">
      <c r="A3876" s="2">
        <v>110960</v>
      </c>
      <c r="B3876" s="2" t="s">
        <v>2948</v>
      </c>
      <c r="C3876" s="2" t="s">
        <v>3027</v>
      </c>
      <c r="D3876" s="2" t="s">
        <v>1166</v>
      </c>
      <c r="E3876" s="2" t="s">
        <v>1166</v>
      </c>
      <c r="F3876" s="2" t="s">
        <v>1166</v>
      </c>
      <c r="G3876" s="2" t="s">
        <v>6</v>
      </c>
    </row>
    <row r="3877" spans="1:7">
      <c r="A3877" s="2">
        <v>110970</v>
      </c>
      <c r="B3877" s="2" t="s">
        <v>2948</v>
      </c>
      <c r="C3877" s="2" t="s">
        <v>3027</v>
      </c>
      <c r="D3877" s="2" t="s">
        <v>3034</v>
      </c>
      <c r="E3877" s="2" t="s">
        <v>3034</v>
      </c>
      <c r="F3877" s="2" t="s">
        <v>3034</v>
      </c>
      <c r="G3877" s="2" t="s">
        <v>6</v>
      </c>
    </row>
    <row r="3878" spans="1:7">
      <c r="A3878" s="2">
        <v>110990</v>
      </c>
      <c r="B3878" s="2" t="s">
        <v>2948</v>
      </c>
      <c r="C3878" s="2" t="s">
        <v>3027</v>
      </c>
      <c r="D3878" s="2" t="s">
        <v>3035</v>
      </c>
      <c r="E3878" s="2" t="s">
        <v>3035</v>
      </c>
      <c r="F3878" s="2" t="s">
        <v>3035</v>
      </c>
      <c r="G3878" s="2" t="s">
        <v>6</v>
      </c>
    </row>
    <row r="3879" spans="1:17">
      <c r="A3879" s="2">
        <v>111000</v>
      </c>
      <c r="B3879" s="2" t="s">
        <v>2948</v>
      </c>
      <c r="C3879" s="2" t="s">
        <v>3027</v>
      </c>
      <c r="D3879" s="2" t="s">
        <v>3035</v>
      </c>
      <c r="E3879" s="2" t="s">
        <v>3035</v>
      </c>
      <c r="F3879" s="2" t="s">
        <v>2979</v>
      </c>
      <c r="G3879" s="2" t="s">
        <v>6</v>
      </c>
      <c r="H3879" s="3" t="s">
        <v>3036</v>
      </c>
      <c r="I3879" s="3">
        <v>17732275</v>
      </c>
      <c r="J3879" s="3">
        <v>18096134</v>
      </c>
      <c r="K3879" s="3">
        <v>18241740</v>
      </c>
      <c r="L3879" s="3" t="s">
        <v>3037</v>
      </c>
      <c r="M3879" s="3">
        <v>22543228</v>
      </c>
      <c r="N3879" s="3">
        <v>18353348</v>
      </c>
      <c r="O3879" s="3">
        <v>16396661</v>
      </c>
      <c r="P3879" s="3">
        <v>13230954</v>
      </c>
      <c r="Q3879" s="3">
        <v>1238801</v>
      </c>
    </row>
    <row r="3880" spans="1:7">
      <c r="A3880" s="2">
        <v>111010</v>
      </c>
      <c r="B3880" s="2" t="s">
        <v>2948</v>
      </c>
      <c r="C3880" s="2" t="s">
        <v>3027</v>
      </c>
      <c r="D3880" s="2" t="s">
        <v>3035</v>
      </c>
      <c r="E3880" s="2" t="s">
        <v>3035</v>
      </c>
      <c r="F3880" s="2" t="s">
        <v>3038</v>
      </c>
      <c r="G3880" s="2" t="s">
        <v>6</v>
      </c>
    </row>
    <row r="3881" spans="1:7">
      <c r="A3881" s="2">
        <v>111020</v>
      </c>
      <c r="B3881" s="2" t="s">
        <v>2948</v>
      </c>
      <c r="C3881" s="2" t="s">
        <v>3027</v>
      </c>
      <c r="D3881" s="2" t="s">
        <v>3035</v>
      </c>
      <c r="E3881" s="2" t="s">
        <v>3035</v>
      </c>
      <c r="F3881" s="2" t="s">
        <v>3039</v>
      </c>
      <c r="G3881" s="2" t="s">
        <v>6</v>
      </c>
    </row>
    <row r="3882" spans="1:7">
      <c r="A3882" s="2">
        <v>111030</v>
      </c>
      <c r="B3882" s="2" t="s">
        <v>2948</v>
      </c>
      <c r="C3882" s="2" t="s">
        <v>3027</v>
      </c>
      <c r="D3882" s="2" t="s">
        <v>3035</v>
      </c>
      <c r="E3882" s="2" t="s">
        <v>3035</v>
      </c>
      <c r="F3882" s="2" t="s">
        <v>69</v>
      </c>
      <c r="G3882" s="2" t="s">
        <v>6</v>
      </c>
    </row>
    <row r="3883" spans="1:7">
      <c r="A3883" s="2">
        <v>111040</v>
      </c>
      <c r="B3883" s="2" t="s">
        <v>2948</v>
      </c>
      <c r="C3883" s="2" t="s">
        <v>3027</v>
      </c>
      <c r="D3883" s="2" t="s">
        <v>3040</v>
      </c>
      <c r="E3883" s="2" t="s">
        <v>3040</v>
      </c>
      <c r="F3883" s="2" t="s">
        <v>3040</v>
      </c>
      <c r="G3883" s="2" t="s">
        <v>6</v>
      </c>
    </row>
    <row r="3884" spans="1:7">
      <c r="A3884" s="2">
        <v>111050</v>
      </c>
      <c r="B3884" s="2" t="s">
        <v>2948</v>
      </c>
      <c r="C3884" s="2" t="s">
        <v>3027</v>
      </c>
      <c r="D3884" s="2" t="s">
        <v>3040</v>
      </c>
      <c r="E3884" s="2" t="s">
        <v>3040</v>
      </c>
      <c r="F3884" s="2" t="s">
        <v>2979</v>
      </c>
      <c r="G3884" s="2" t="s">
        <v>6</v>
      </c>
    </row>
    <row r="3885" spans="1:7">
      <c r="A3885" s="2">
        <v>111060</v>
      </c>
      <c r="B3885" s="2" t="s">
        <v>2948</v>
      </c>
      <c r="C3885" s="2" t="s">
        <v>3027</v>
      </c>
      <c r="D3885" s="2" t="s">
        <v>3040</v>
      </c>
      <c r="E3885" s="2" t="s">
        <v>3040</v>
      </c>
      <c r="F3885" s="2" t="s">
        <v>3038</v>
      </c>
      <c r="G3885" s="2" t="s">
        <v>6</v>
      </c>
    </row>
    <row r="3886" spans="1:7">
      <c r="A3886" s="2">
        <v>111070</v>
      </c>
      <c r="B3886" s="2" t="s">
        <v>2948</v>
      </c>
      <c r="C3886" s="2" t="s">
        <v>3027</v>
      </c>
      <c r="D3886" s="2" t="s">
        <v>3040</v>
      </c>
      <c r="E3886" s="2" t="s">
        <v>3040</v>
      </c>
      <c r="F3886" s="2" t="s">
        <v>3039</v>
      </c>
      <c r="G3886" s="2" t="s">
        <v>6</v>
      </c>
    </row>
    <row r="3887" spans="1:7">
      <c r="A3887" s="2">
        <v>111080</v>
      </c>
      <c r="B3887" s="2" t="s">
        <v>2948</v>
      </c>
      <c r="C3887" s="2" t="s">
        <v>3027</v>
      </c>
      <c r="D3887" s="2" t="s">
        <v>3040</v>
      </c>
      <c r="E3887" s="2" t="s">
        <v>3040</v>
      </c>
      <c r="F3887" s="2" t="s">
        <v>69</v>
      </c>
      <c r="G3887" s="2" t="s">
        <v>6</v>
      </c>
    </row>
    <row r="3888" spans="1:7">
      <c r="A3888" s="2">
        <v>111090</v>
      </c>
      <c r="B3888" s="2" t="s">
        <v>2948</v>
      </c>
      <c r="C3888" s="2" t="s">
        <v>3027</v>
      </c>
      <c r="D3888" s="2" t="s">
        <v>2994</v>
      </c>
      <c r="E3888" s="2" t="s">
        <v>2994</v>
      </c>
      <c r="F3888" s="2" t="s">
        <v>2994</v>
      </c>
      <c r="G3888" s="2" t="s">
        <v>6</v>
      </c>
    </row>
    <row r="3889" spans="1:17">
      <c r="A3889" s="2">
        <v>111100</v>
      </c>
      <c r="B3889" s="2" t="s">
        <v>2948</v>
      </c>
      <c r="C3889" s="2" t="s">
        <v>3027</v>
      </c>
      <c r="D3889" s="2" t="s">
        <v>2994</v>
      </c>
      <c r="E3889" s="2" t="s">
        <v>2994</v>
      </c>
      <c r="F3889" s="2" t="s">
        <v>2979</v>
      </c>
      <c r="G3889" s="2" t="s">
        <v>6</v>
      </c>
      <c r="H3889" s="3" t="s">
        <v>3041</v>
      </c>
      <c r="I3889" s="3">
        <v>17732275</v>
      </c>
      <c r="J3889" s="3">
        <v>18096134</v>
      </c>
      <c r="K3889" s="3">
        <v>18241740</v>
      </c>
      <c r="L3889" s="3" t="s">
        <v>3037</v>
      </c>
      <c r="M3889" s="3">
        <v>4161497</v>
      </c>
      <c r="N3889" s="3">
        <v>4506910</v>
      </c>
      <c r="O3889" s="3">
        <v>3370379</v>
      </c>
      <c r="P3889" s="3">
        <v>4033744</v>
      </c>
      <c r="Q3889" s="3">
        <v>5874362</v>
      </c>
    </row>
    <row r="3890" spans="1:7">
      <c r="A3890" s="2">
        <v>111110</v>
      </c>
      <c r="B3890" s="2" t="s">
        <v>2948</v>
      </c>
      <c r="C3890" s="2" t="s">
        <v>3027</v>
      </c>
      <c r="D3890" s="2" t="s">
        <v>2994</v>
      </c>
      <c r="E3890" s="2" t="s">
        <v>2994</v>
      </c>
      <c r="F3890" s="2" t="s">
        <v>3038</v>
      </c>
      <c r="G3890" s="2" t="s">
        <v>6</v>
      </c>
    </row>
    <row r="3891" spans="1:7">
      <c r="A3891" s="2">
        <v>111120</v>
      </c>
      <c r="B3891" s="2" t="s">
        <v>2948</v>
      </c>
      <c r="C3891" s="2" t="s">
        <v>3027</v>
      </c>
      <c r="D3891" s="2" t="s">
        <v>2994</v>
      </c>
      <c r="E3891" s="2" t="s">
        <v>2994</v>
      </c>
      <c r="F3891" s="2" t="s">
        <v>3039</v>
      </c>
      <c r="G3891" s="2" t="s">
        <v>6</v>
      </c>
    </row>
    <row r="3892" spans="1:7">
      <c r="A3892" s="2">
        <v>111130</v>
      </c>
      <c r="B3892" s="2" t="s">
        <v>2948</v>
      </c>
      <c r="C3892" s="2" t="s">
        <v>3027</v>
      </c>
      <c r="D3892" s="2" t="s">
        <v>2994</v>
      </c>
      <c r="E3892" s="2" t="s">
        <v>2994</v>
      </c>
      <c r="F3892" s="2" t="s">
        <v>69</v>
      </c>
      <c r="G3892" s="2" t="s">
        <v>6</v>
      </c>
    </row>
    <row r="3893" spans="1:7">
      <c r="A3893" s="2">
        <v>111140</v>
      </c>
      <c r="B3893" s="2" t="s">
        <v>2948</v>
      </c>
      <c r="C3893" s="2" t="s">
        <v>3027</v>
      </c>
      <c r="D3893" s="2" t="s">
        <v>3042</v>
      </c>
      <c r="E3893" s="2" t="s">
        <v>3042</v>
      </c>
      <c r="F3893" s="2" t="s">
        <v>3042</v>
      </c>
      <c r="G3893" s="2" t="s">
        <v>6</v>
      </c>
    </row>
    <row r="3894" spans="1:17">
      <c r="A3894" s="2">
        <v>111150</v>
      </c>
      <c r="B3894" s="2" t="s">
        <v>2948</v>
      </c>
      <c r="C3894" s="2" t="s">
        <v>3027</v>
      </c>
      <c r="D3894" s="2" t="s">
        <v>3042</v>
      </c>
      <c r="E3894" s="2" t="s">
        <v>3042</v>
      </c>
      <c r="F3894" s="2" t="s">
        <v>2979</v>
      </c>
      <c r="G3894" s="2" t="s">
        <v>6</v>
      </c>
      <c r="H3894" s="3" t="s">
        <v>3043</v>
      </c>
      <c r="I3894" s="3">
        <v>17732275</v>
      </c>
      <c r="J3894" s="3">
        <v>18096134</v>
      </c>
      <c r="K3894" s="3">
        <v>18241740</v>
      </c>
      <c r="L3894" s="3" t="s">
        <v>3037</v>
      </c>
      <c r="M3894" s="3">
        <v>4914057</v>
      </c>
      <c r="N3894" s="3">
        <v>3266798</v>
      </c>
      <c r="O3894" s="3">
        <v>4681986</v>
      </c>
      <c r="P3894" s="3">
        <v>5237921</v>
      </c>
      <c r="Q3894" s="3">
        <v>172510</v>
      </c>
    </row>
    <row r="3895" spans="1:7">
      <c r="A3895" s="2">
        <v>111160</v>
      </c>
      <c r="B3895" s="2" t="s">
        <v>2948</v>
      </c>
      <c r="C3895" s="2" t="s">
        <v>3027</v>
      </c>
      <c r="D3895" s="2" t="s">
        <v>3042</v>
      </c>
      <c r="E3895" s="2" t="s">
        <v>3042</v>
      </c>
      <c r="F3895" s="2" t="s">
        <v>3038</v>
      </c>
      <c r="G3895" s="2" t="s">
        <v>6</v>
      </c>
    </row>
    <row r="3896" spans="1:7">
      <c r="A3896" s="2">
        <v>111170</v>
      </c>
      <c r="B3896" s="2" t="s">
        <v>2948</v>
      </c>
      <c r="C3896" s="2" t="s">
        <v>3027</v>
      </c>
      <c r="D3896" s="2" t="s">
        <v>3042</v>
      </c>
      <c r="E3896" s="2" t="s">
        <v>3042</v>
      </c>
      <c r="F3896" s="2" t="s">
        <v>3039</v>
      </c>
      <c r="G3896" s="2" t="s">
        <v>6</v>
      </c>
    </row>
    <row r="3897" spans="1:7">
      <c r="A3897" s="2">
        <v>111180</v>
      </c>
      <c r="B3897" s="2" t="s">
        <v>2948</v>
      </c>
      <c r="C3897" s="2" t="s">
        <v>3027</v>
      </c>
      <c r="D3897" s="2" t="s">
        <v>3042</v>
      </c>
      <c r="E3897" s="2" t="s">
        <v>3042</v>
      </c>
      <c r="F3897" s="2" t="s">
        <v>69</v>
      </c>
      <c r="G3897" s="2" t="s">
        <v>6</v>
      </c>
    </row>
    <row r="3898" spans="1:7">
      <c r="A3898" s="2">
        <v>111190</v>
      </c>
      <c r="B3898" s="2" t="s">
        <v>2948</v>
      </c>
      <c r="C3898" s="2" t="s">
        <v>3027</v>
      </c>
      <c r="D3898" s="2" t="s">
        <v>3044</v>
      </c>
      <c r="E3898" s="2" t="s">
        <v>3044</v>
      </c>
      <c r="F3898" s="2" t="s">
        <v>3044</v>
      </c>
      <c r="G3898" s="2" t="s">
        <v>6</v>
      </c>
    </row>
    <row r="3899" spans="1:17">
      <c r="A3899" s="2">
        <v>111200</v>
      </c>
      <c r="B3899" s="2" t="s">
        <v>2948</v>
      </c>
      <c r="C3899" s="2" t="s">
        <v>3027</v>
      </c>
      <c r="D3899" s="2" t="s">
        <v>3044</v>
      </c>
      <c r="E3899" s="2" t="s">
        <v>3044</v>
      </c>
      <c r="F3899" s="2" t="s">
        <v>2979</v>
      </c>
      <c r="G3899" s="2" t="s">
        <v>6</v>
      </c>
      <c r="H3899" s="3" t="s">
        <v>3045</v>
      </c>
      <c r="I3899" s="3">
        <v>17732275</v>
      </c>
      <c r="J3899" s="3">
        <v>18096134</v>
      </c>
      <c r="K3899" s="3">
        <v>18241740</v>
      </c>
      <c r="L3899" s="3" t="s">
        <v>3037</v>
      </c>
      <c r="M3899" s="3">
        <v>3001860</v>
      </c>
      <c r="N3899" s="3">
        <v>1996449</v>
      </c>
      <c r="O3899" s="3">
        <v>2950615</v>
      </c>
      <c r="P3899" s="3">
        <v>2486127</v>
      </c>
      <c r="Q3899" s="3">
        <v>1238801</v>
      </c>
    </row>
    <row r="3900" spans="1:7">
      <c r="A3900" s="2">
        <v>111210</v>
      </c>
      <c r="B3900" s="2" t="s">
        <v>2948</v>
      </c>
      <c r="C3900" s="2" t="s">
        <v>3027</v>
      </c>
      <c r="D3900" s="2" t="s">
        <v>3044</v>
      </c>
      <c r="E3900" s="2" t="s">
        <v>3044</v>
      </c>
      <c r="F3900" s="2" t="s">
        <v>3038</v>
      </c>
      <c r="G3900" s="2" t="s">
        <v>6</v>
      </c>
    </row>
    <row r="3901" spans="1:7">
      <c r="A3901" s="2">
        <v>111220</v>
      </c>
      <c r="B3901" s="2" t="s">
        <v>2948</v>
      </c>
      <c r="C3901" s="2" t="s">
        <v>3027</v>
      </c>
      <c r="D3901" s="2" t="s">
        <v>3044</v>
      </c>
      <c r="E3901" s="2" t="s">
        <v>3044</v>
      </c>
      <c r="F3901" s="2" t="s">
        <v>3039</v>
      </c>
      <c r="G3901" s="2" t="s">
        <v>6</v>
      </c>
    </row>
    <row r="3902" spans="1:7">
      <c r="A3902" s="2">
        <v>111230</v>
      </c>
      <c r="B3902" s="2" t="s">
        <v>2948</v>
      </c>
      <c r="C3902" s="2" t="s">
        <v>3027</v>
      </c>
      <c r="D3902" s="2" t="s">
        <v>3044</v>
      </c>
      <c r="E3902" s="2" t="s">
        <v>3044</v>
      </c>
      <c r="F3902" s="2" t="s">
        <v>69</v>
      </c>
      <c r="G3902" s="2" t="s">
        <v>6</v>
      </c>
    </row>
    <row r="3903" spans="1:17">
      <c r="A3903" s="2">
        <v>120010</v>
      </c>
      <c r="B3903" t="s">
        <v>3046</v>
      </c>
      <c r="C3903" s="2" t="s">
        <v>3047</v>
      </c>
      <c r="D3903" s="2" t="s">
        <v>3048</v>
      </c>
      <c r="E3903" s="2" t="s">
        <v>6</v>
      </c>
      <c r="F3903" s="2" t="s">
        <v>6</v>
      </c>
      <c r="G3903" s="2" t="s">
        <v>6</v>
      </c>
      <c r="H3903" s="3" t="s">
        <v>3049</v>
      </c>
      <c r="I3903" s="3">
        <v>343.9707</v>
      </c>
      <c r="J3903" s="3">
        <v>327.604</v>
      </c>
      <c r="K3903" s="3">
        <v>322.22</v>
      </c>
      <c r="L3903" s="3" t="s">
        <v>3050</v>
      </c>
      <c r="M3903" s="3">
        <v>2512812</v>
      </c>
      <c r="N3903" s="3">
        <v>2332468</v>
      </c>
      <c r="O3903" s="3">
        <v>2180020</v>
      </c>
      <c r="P3903" s="3">
        <v>1708032</v>
      </c>
      <c r="Q3903" s="3">
        <v>1386244</v>
      </c>
    </row>
    <row r="3904" spans="1:17">
      <c r="A3904" s="2">
        <v>120020</v>
      </c>
      <c r="B3904" t="s">
        <v>3046</v>
      </c>
      <c r="C3904" s="2" t="s">
        <v>3051</v>
      </c>
      <c r="D3904" s="2" t="s">
        <v>3052</v>
      </c>
      <c r="E3904" s="2" t="s">
        <v>6</v>
      </c>
      <c r="F3904" s="2" t="s">
        <v>6</v>
      </c>
      <c r="G3904" s="2" t="s">
        <v>6</v>
      </c>
      <c r="H3904" s="3" t="s">
        <v>3053</v>
      </c>
      <c r="I3904" s="3">
        <v>475.487</v>
      </c>
      <c r="J3904" s="3">
        <v>448.9274</v>
      </c>
      <c r="K3904" s="3">
        <v>432.3</v>
      </c>
      <c r="L3904" s="3" t="s">
        <v>3054</v>
      </c>
      <c r="M3904" s="3">
        <v>3438129</v>
      </c>
      <c r="N3904" s="3">
        <v>3009003</v>
      </c>
      <c r="O3904" s="3">
        <v>2620216</v>
      </c>
      <c r="P3904" s="3">
        <v>2157269</v>
      </c>
      <c r="Q3904" s="3">
        <v>1729288</v>
      </c>
    </row>
    <row r="3905" spans="1:17">
      <c r="A3905" s="2">
        <v>120050</v>
      </c>
      <c r="B3905" s="2" t="s">
        <v>3046</v>
      </c>
      <c r="C3905" s="2" t="s">
        <v>3055</v>
      </c>
      <c r="D3905" s="2" t="s">
        <v>3056</v>
      </c>
      <c r="E3905" s="2" t="s">
        <v>3056</v>
      </c>
      <c r="F3905" s="2" t="s">
        <v>3056</v>
      </c>
      <c r="G3905" s="2" t="s">
        <v>6</v>
      </c>
      <c r="H3905" s="3" t="s">
        <v>3057</v>
      </c>
      <c r="I3905" s="3">
        <v>2958.3594385723</v>
      </c>
      <c r="J3905" s="3">
        <v>2742.074405975</v>
      </c>
      <c r="K3905" s="3">
        <v>2282.9371266678</v>
      </c>
      <c r="L3905" s="3" t="s">
        <v>3058</v>
      </c>
      <c r="M3905" s="3">
        <v>3544.42</v>
      </c>
      <c r="N3905" s="3">
        <v>3032.63</v>
      </c>
      <c r="O3905" s="3">
        <v>2592.95</v>
      </c>
      <c r="P3905" s="3">
        <v>2359.79</v>
      </c>
      <c r="Q3905" s="3">
        <v>19162959</v>
      </c>
    </row>
    <row r="3906" spans="1:11">
      <c r="A3906" s="2">
        <v>120060</v>
      </c>
      <c r="B3906" t="s">
        <v>3046</v>
      </c>
      <c r="C3906" s="2" t="s">
        <v>3055</v>
      </c>
      <c r="D3906" s="2" t="s">
        <v>3056</v>
      </c>
      <c r="E3906" s="2" t="s">
        <v>3056</v>
      </c>
      <c r="F3906" s="2" t="s">
        <v>3059</v>
      </c>
      <c r="G3906" s="2" t="s">
        <v>6</v>
      </c>
      <c r="H3906" s="3" t="s">
        <v>3060</v>
      </c>
      <c r="I3906" s="3">
        <v>1123.1489030545</v>
      </c>
      <c r="J3906" s="3">
        <v>1053.5790305411</v>
      </c>
      <c r="K3906" s="3">
        <v>949.4213304251</v>
      </c>
    </row>
    <row r="3907" spans="1:11">
      <c r="A3907" s="2">
        <v>120070</v>
      </c>
      <c r="B3907" s="2" t="s">
        <v>3046</v>
      </c>
      <c r="C3907" s="2" t="s">
        <v>3055</v>
      </c>
      <c r="D3907" s="2" t="s">
        <v>3061</v>
      </c>
      <c r="E3907" s="2" t="s">
        <v>3061</v>
      </c>
      <c r="F3907" s="2" t="s">
        <v>3061</v>
      </c>
      <c r="G3907" s="2" t="s">
        <v>6</v>
      </c>
      <c r="H3907" s="3" t="s">
        <v>3062</v>
      </c>
      <c r="I3907" s="3">
        <v>1246.166601142</v>
      </c>
      <c r="J3907" s="3">
        <v>1189.5319310331</v>
      </c>
      <c r="K3907" s="3">
        <v>6.9927427573</v>
      </c>
    </row>
    <row r="3908" spans="1:17">
      <c r="A3908" s="2">
        <v>120080</v>
      </c>
      <c r="B3908" s="2" t="s">
        <v>3046</v>
      </c>
      <c r="C3908" s="2" t="s">
        <v>3055</v>
      </c>
      <c r="D3908" s="2" t="s">
        <v>3063</v>
      </c>
      <c r="E3908" s="2" t="s">
        <v>3063</v>
      </c>
      <c r="F3908" s="2" t="s">
        <v>3063</v>
      </c>
      <c r="G3908" s="2" t="s">
        <v>6</v>
      </c>
      <c r="H3908" s="3" t="s">
        <v>3064</v>
      </c>
      <c r="I3908" s="3">
        <v>2186.8703599916</v>
      </c>
      <c r="J3908" s="3">
        <v>1952.9704885555</v>
      </c>
      <c r="K3908" s="3">
        <v>1717.7531912966</v>
      </c>
      <c r="L3908" s="3" t="s">
        <v>3065</v>
      </c>
      <c r="M3908" s="3">
        <v>2344.27</v>
      </c>
      <c r="N3908" s="3">
        <v>2007.97</v>
      </c>
      <c r="O3908" s="3">
        <v>1725.34</v>
      </c>
      <c r="P3908" s="3">
        <v>1531.07</v>
      </c>
      <c r="Q3908" s="3">
        <v>12049902</v>
      </c>
    </row>
    <row r="3909" spans="1:11">
      <c r="A3909" s="2">
        <v>120090</v>
      </c>
      <c r="B3909" s="2" t="s">
        <v>3046</v>
      </c>
      <c r="C3909" s="2" t="s">
        <v>3055</v>
      </c>
      <c r="D3909" s="2" t="s">
        <v>3063</v>
      </c>
      <c r="E3909" s="2" t="s">
        <v>3063</v>
      </c>
      <c r="F3909" s="2" t="s">
        <v>3066</v>
      </c>
      <c r="G3909" s="2" t="s">
        <v>6</v>
      </c>
      <c r="H3909" s="3" t="s">
        <v>3067</v>
      </c>
      <c r="I3909" s="3">
        <v>545.1630586518</v>
      </c>
      <c r="J3909" s="3">
        <v>429.0026706979</v>
      </c>
      <c r="K3909" s="3">
        <v>949.4213304251</v>
      </c>
    </row>
    <row r="3910" spans="1:11">
      <c r="A3910" s="2">
        <v>120100</v>
      </c>
      <c r="B3910" s="2" t="s">
        <v>3046</v>
      </c>
      <c r="C3910" s="2" t="s">
        <v>3055</v>
      </c>
      <c r="D3910" s="2" t="s">
        <v>3068</v>
      </c>
      <c r="E3910" s="2" t="s">
        <v>3068</v>
      </c>
      <c r="F3910" s="2" t="s">
        <v>3068</v>
      </c>
      <c r="G3910" s="2" t="s">
        <v>6</v>
      </c>
      <c r="H3910" s="3" t="s">
        <v>3069</v>
      </c>
      <c r="I3910" s="3">
        <v>1641.5978834914</v>
      </c>
      <c r="J3910" s="3">
        <v>1523.8730700292</v>
      </c>
      <c r="K3910" s="3">
        <v>6.9927427573</v>
      </c>
    </row>
    <row r="3911" spans="1:7">
      <c r="A3911" s="2">
        <v>120110</v>
      </c>
      <c r="B3911" s="2" t="s">
        <v>3046</v>
      </c>
      <c r="C3911" s="2" t="s">
        <v>3070</v>
      </c>
      <c r="D3911" s="2" t="s">
        <v>3071</v>
      </c>
      <c r="E3911" s="2" t="s">
        <v>3071</v>
      </c>
      <c r="F3911" s="2" t="s">
        <v>3072</v>
      </c>
      <c r="G3911" s="2" t="s">
        <v>6</v>
      </c>
    </row>
    <row r="3912" spans="1:7">
      <c r="A3912" s="2">
        <v>120130</v>
      </c>
      <c r="B3912" s="2" t="s">
        <v>3046</v>
      </c>
      <c r="C3912" s="2" t="s">
        <v>3070</v>
      </c>
      <c r="D3912" s="2" t="s">
        <v>3073</v>
      </c>
      <c r="E3912" s="2" t="s">
        <v>3073</v>
      </c>
      <c r="F3912" s="2" t="s">
        <v>3072</v>
      </c>
      <c r="G3912" s="2" t="s">
        <v>6</v>
      </c>
    </row>
    <row r="3913" spans="1:7">
      <c r="A3913" s="2">
        <v>120160</v>
      </c>
      <c r="B3913" s="2" t="s">
        <v>3046</v>
      </c>
      <c r="C3913" s="2" t="s">
        <v>3070</v>
      </c>
      <c r="D3913" s="2" t="s">
        <v>3074</v>
      </c>
      <c r="E3913" s="2" t="s">
        <v>3074</v>
      </c>
      <c r="F3913" s="2" t="s">
        <v>3072</v>
      </c>
      <c r="G3913" s="2" t="s">
        <v>6</v>
      </c>
    </row>
    <row r="3914" spans="1:17">
      <c r="A3914" s="2">
        <v>130070</v>
      </c>
      <c r="B3914" t="s">
        <v>3075</v>
      </c>
      <c r="C3914" s="2" t="s">
        <v>3076</v>
      </c>
      <c r="D3914" s="2" t="s">
        <v>3077</v>
      </c>
      <c r="E3914" s="2" t="s">
        <v>3077</v>
      </c>
      <c r="F3914" s="2" t="s">
        <v>3077</v>
      </c>
      <c r="G3914" s="2" t="s">
        <v>3078</v>
      </c>
      <c r="H3914" s="3" t="s">
        <v>3079</v>
      </c>
      <c r="I3914" s="3">
        <v>104.65927935</v>
      </c>
      <c r="J3914" s="3">
        <v>102.31100994</v>
      </c>
      <c r="K3914" s="3">
        <v>113.04489576</v>
      </c>
      <c r="L3914" s="3" t="s">
        <v>3080</v>
      </c>
      <c r="M3914" s="3">
        <v>102.3</v>
      </c>
      <c r="N3914" s="3">
        <v>101</v>
      </c>
      <c r="O3914" s="3">
        <v>105.1</v>
      </c>
      <c r="P3914" s="3">
        <v>100.1</v>
      </c>
      <c r="Q3914" s="3">
        <v>100.4</v>
      </c>
    </row>
    <row r="3915" spans="1:17">
      <c r="A3915" s="2">
        <v>130080</v>
      </c>
      <c r="B3915" t="s">
        <v>3075</v>
      </c>
      <c r="C3915" s="2" t="s">
        <v>3076</v>
      </c>
      <c r="D3915" s="2" t="s">
        <v>3081</v>
      </c>
      <c r="E3915" s="2" t="s">
        <v>3081</v>
      </c>
      <c r="F3915" s="2" t="s">
        <v>3081</v>
      </c>
      <c r="G3915" s="2" t="s">
        <v>3078</v>
      </c>
      <c r="H3915" s="3" t="s">
        <v>3082</v>
      </c>
      <c r="I3915" s="3">
        <v>104.95831174</v>
      </c>
      <c r="J3915" s="3">
        <v>102.7004542</v>
      </c>
      <c r="K3915" s="3">
        <v>110.088785</v>
      </c>
      <c r="L3915" s="3" t="s">
        <v>3083</v>
      </c>
      <c r="M3915" s="3">
        <v>101.6</v>
      </c>
      <c r="N3915" s="3">
        <v>102.5</v>
      </c>
      <c r="O3915" s="3">
        <v>100.9</v>
      </c>
      <c r="P3915" s="3">
        <v>100.2</v>
      </c>
      <c r="Q3915" s="3">
        <v>100.6</v>
      </c>
    </row>
    <row r="3916" spans="1:17">
      <c r="A3916" s="2">
        <v>130090</v>
      </c>
      <c r="B3916" s="2" t="s">
        <v>3075</v>
      </c>
      <c r="C3916" s="2" t="s">
        <v>3076</v>
      </c>
      <c r="D3916" s="2" t="s">
        <v>3084</v>
      </c>
      <c r="E3916" s="2" t="s">
        <v>3084</v>
      </c>
      <c r="F3916" s="2" t="s">
        <v>3084</v>
      </c>
      <c r="G3916" s="2" t="s">
        <v>3078</v>
      </c>
      <c r="H3916" s="3" t="s">
        <v>3085</v>
      </c>
      <c r="I3916" s="3">
        <v>104.4707391</v>
      </c>
      <c r="J3916" s="3">
        <v>102.06546495</v>
      </c>
      <c r="K3916" s="3">
        <v>114.32970954</v>
      </c>
      <c r="L3916" s="3" t="s">
        <v>3086</v>
      </c>
      <c r="M3916" s="3">
        <v>102.6</v>
      </c>
      <c r="N3916" s="3">
        <v>100.4</v>
      </c>
      <c r="O3916" s="3">
        <v>107</v>
      </c>
      <c r="P3916" s="3">
        <v>100.1</v>
      </c>
      <c r="Q3916" s="3">
        <v>100.4</v>
      </c>
    </row>
    <row r="3917" spans="1:17">
      <c r="A3917" s="2">
        <v>130100</v>
      </c>
      <c r="B3917" s="2" t="s">
        <v>3075</v>
      </c>
      <c r="C3917" s="2" t="s">
        <v>3076</v>
      </c>
      <c r="D3917" s="2" t="s">
        <v>3087</v>
      </c>
      <c r="E3917" s="2" t="s">
        <v>3087</v>
      </c>
      <c r="F3917" s="2" t="s">
        <v>3087</v>
      </c>
      <c r="G3917" s="2" t="s">
        <v>3078</v>
      </c>
      <c r="H3917" s="3" t="s">
        <v>3088</v>
      </c>
      <c r="I3917" s="3">
        <v>101.18273929</v>
      </c>
      <c r="J3917" s="3">
        <v>101.53828252</v>
      </c>
      <c r="K3917" s="3">
        <v>118.85395183</v>
      </c>
      <c r="L3917" s="3" t="s">
        <v>3089</v>
      </c>
      <c r="M3917" s="3">
        <v>105.8</v>
      </c>
      <c r="N3917" s="3">
        <v>99.3</v>
      </c>
      <c r="O3917" s="3">
        <v>111.8</v>
      </c>
      <c r="P3917" s="3">
        <v>100.5</v>
      </c>
      <c r="Q3917" s="3">
        <v>102.3</v>
      </c>
    </row>
    <row r="3918" spans="1:7">
      <c r="A3918" s="2">
        <v>130130</v>
      </c>
      <c r="B3918" s="2" t="s">
        <v>3075</v>
      </c>
      <c r="C3918" s="2" t="s">
        <v>3076</v>
      </c>
      <c r="D3918" s="2" t="s">
        <v>3090</v>
      </c>
      <c r="E3918" s="2" t="s">
        <v>3090</v>
      </c>
      <c r="F3918" s="2" t="s">
        <v>3090</v>
      </c>
      <c r="G3918" s="2" t="s">
        <v>3078</v>
      </c>
    </row>
    <row r="3919" spans="1:12">
      <c r="A3919" s="2">
        <v>130140</v>
      </c>
      <c r="B3919" s="2" t="s">
        <v>3075</v>
      </c>
      <c r="C3919" s="2" t="s">
        <v>3076</v>
      </c>
      <c r="D3919" s="2" t="s">
        <v>3091</v>
      </c>
      <c r="E3919" s="2" t="s">
        <v>3091</v>
      </c>
      <c r="F3919" s="2" t="s">
        <v>3091</v>
      </c>
      <c r="G3919" s="2" t="s">
        <v>3078</v>
      </c>
      <c r="H3919" s="3" t="s">
        <v>3092</v>
      </c>
      <c r="I3919" s="3">
        <v>112.80506452</v>
      </c>
      <c r="J3919" s="3">
        <v>114.23160516</v>
      </c>
      <c r="K3919" s="3">
        <v>129.36552719</v>
      </c>
      <c r="L3919" s="3" t="s">
        <v>3093</v>
      </c>
    </row>
    <row r="3920" spans="1:11">
      <c r="A3920" s="2">
        <v>130150</v>
      </c>
      <c r="B3920" s="2" t="s">
        <v>3075</v>
      </c>
      <c r="C3920" s="2" t="s">
        <v>3076</v>
      </c>
      <c r="D3920" s="2" t="s">
        <v>3094</v>
      </c>
      <c r="E3920" s="2" t="s">
        <v>3094</v>
      </c>
      <c r="F3920" s="2" t="s">
        <v>3094</v>
      </c>
      <c r="G3920" s="2" t="s">
        <v>3078</v>
      </c>
      <c r="H3920" s="3" t="s">
        <v>3095</v>
      </c>
      <c r="I3920" s="3">
        <v>107.3461211</v>
      </c>
      <c r="J3920" s="3">
        <v>110.0686482</v>
      </c>
      <c r="K3920" s="3">
        <v>135.8746253</v>
      </c>
    </row>
    <row r="3921" spans="1:12">
      <c r="A3921" s="2">
        <v>130170</v>
      </c>
      <c r="B3921" s="2" t="s">
        <v>3075</v>
      </c>
      <c r="C3921" s="2" t="s">
        <v>3076</v>
      </c>
      <c r="D3921" s="2" t="s">
        <v>3096</v>
      </c>
      <c r="E3921" s="2" t="s">
        <v>3096</v>
      </c>
      <c r="F3921" s="2" t="s">
        <v>3096</v>
      </c>
      <c r="G3921" s="2" t="s">
        <v>3078</v>
      </c>
      <c r="H3921" s="3" t="s">
        <v>3097</v>
      </c>
      <c r="I3921" s="3">
        <v>107.8445901</v>
      </c>
      <c r="J3921" s="3">
        <v>107.11479721</v>
      </c>
      <c r="K3921" s="3">
        <v>125.75297738</v>
      </c>
      <c r="L3921" s="3" t="s">
        <v>3098</v>
      </c>
    </row>
    <row r="3922" spans="1:12">
      <c r="A3922" s="2">
        <v>130180</v>
      </c>
      <c r="B3922" s="2" t="s">
        <v>3075</v>
      </c>
      <c r="C3922" s="2" t="s">
        <v>3076</v>
      </c>
      <c r="D3922" s="2" t="s">
        <v>3099</v>
      </c>
      <c r="E3922" s="2" t="s">
        <v>3099</v>
      </c>
      <c r="F3922" s="2" t="s">
        <v>3099</v>
      </c>
      <c r="G3922" s="2" t="s">
        <v>3078</v>
      </c>
      <c r="H3922" s="3" t="s">
        <v>3100</v>
      </c>
      <c r="I3922" s="3">
        <v>100.10163714</v>
      </c>
      <c r="J3922" s="3">
        <v>96.7291042</v>
      </c>
      <c r="K3922" s="3">
        <v>124.23487486</v>
      </c>
      <c r="L3922" s="3" t="s">
        <v>3101</v>
      </c>
    </row>
    <row r="3923" spans="1:7">
      <c r="A3923" s="2">
        <v>130190</v>
      </c>
      <c r="B3923" s="2" t="s">
        <v>3075</v>
      </c>
      <c r="C3923" s="2" t="s">
        <v>3076</v>
      </c>
      <c r="D3923" s="2" t="s">
        <v>300</v>
      </c>
      <c r="E3923" s="2" t="s">
        <v>300</v>
      </c>
      <c r="F3923" s="2" t="s">
        <v>300</v>
      </c>
      <c r="G3923" s="2" t="s">
        <v>3078</v>
      </c>
    </row>
    <row r="3924" spans="1:12">
      <c r="A3924" s="2">
        <v>130200</v>
      </c>
      <c r="B3924" s="2" t="s">
        <v>3075</v>
      </c>
      <c r="C3924" s="2" t="s">
        <v>3076</v>
      </c>
      <c r="D3924" s="2" t="s">
        <v>3102</v>
      </c>
      <c r="E3924" s="2" t="s">
        <v>3102</v>
      </c>
      <c r="F3924" s="2" t="s">
        <v>3102</v>
      </c>
      <c r="G3924" s="2" t="s">
        <v>3078</v>
      </c>
      <c r="H3924" s="3" t="s">
        <v>3103</v>
      </c>
      <c r="I3924" s="3">
        <v>102.81715529</v>
      </c>
      <c r="J3924" s="3">
        <v>96.23782002</v>
      </c>
      <c r="K3924" s="3">
        <v>135.0635123</v>
      </c>
      <c r="L3924" s="3" t="s">
        <v>3104</v>
      </c>
    </row>
    <row r="3925" spans="1:7">
      <c r="A3925" s="2">
        <v>130210</v>
      </c>
      <c r="B3925" s="2" t="s">
        <v>3075</v>
      </c>
      <c r="C3925" s="2" t="s">
        <v>3076</v>
      </c>
      <c r="D3925" s="2" t="s">
        <v>3105</v>
      </c>
      <c r="E3925" s="2" t="s">
        <v>3105</v>
      </c>
      <c r="F3925" s="2" t="s">
        <v>3105</v>
      </c>
      <c r="G3925" s="2" t="s">
        <v>3078</v>
      </c>
    </row>
    <row r="3926" spans="1:7">
      <c r="A3926" s="2">
        <v>130220</v>
      </c>
      <c r="B3926" s="2" t="s">
        <v>3075</v>
      </c>
      <c r="C3926" s="2" t="s">
        <v>3076</v>
      </c>
      <c r="D3926" s="2" t="s">
        <v>3106</v>
      </c>
      <c r="E3926" s="2" t="s">
        <v>3106</v>
      </c>
      <c r="F3926" s="2" t="s">
        <v>3106</v>
      </c>
      <c r="G3926" s="2" t="s">
        <v>3078</v>
      </c>
    </row>
    <row r="3927" spans="1:7">
      <c r="A3927" s="2">
        <v>130230</v>
      </c>
      <c r="B3927" s="2" t="s">
        <v>3075</v>
      </c>
      <c r="C3927" s="2" t="s">
        <v>3076</v>
      </c>
      <c r="D3927" s="2" t="s">
        <v>3107</v>
      </c>
      <c r="E3927" s="2" t="s">
        <v>3107</v>
      </c>
      <c r="F3927" s="2" t="s">
        <v>3107</v>
      </c>
      <c r="G3927" s="2" t="s">
        <v>3078</v>
      </c>
    </row>
    <row r="3928" spans="1:7">
      <c r="A3928" s="2">
        <v>130240</v>
      </c>
      <c r="B3928" s="2" t="s">
        <v>3075</v>
      </c>
      <c r="C3928" s="2" t="s">
        <v>3076</v>
      </c>
      <c r="D3928" s="2" t="s">
        <v>3108</v>
      </c>
      <c r="E3928" s="2" t="s">
        <v>3108</v>
      </c>
      <c r="F3928" s="2" t="s">
        <v>3108</v>
      </c>
      <c r="G3928" s="2" t="s">
        <v>3078</v>
      </c>
    </row>
    <row r="3929" spans="1:17">
      <c r="A3929" s="2">
        <v>130250</v>
      </c>
      <c r="B3929" s="2" t="s">
        <v>3075</v>
      </c>
      <c r="C3929" s="2" t="s">
        <v>3076</v>
      </c>
      <c r="D3929" s="2" t="s">
        <v>3109</v>
      </c>
      <c r="E3929" s="2" t="s">
        <v>3109</v>
      </c>
      <c r="F3929" s="2" t="s">
        <v>3109</v>
      </c>
      <c r="G3929" s="2" t="s">
        <v>3078</v>
      </c>
      <c r="H3929" s="3" t="s">
        <v>3110</v>
      </c>
      <c r="I3929" s="3">
        <v>106.53398856</v>
      </c>
      <c r="J3929" s="3">
        <v>105.22711783</v>
      </c>
      <c r="K3929" s="3">
        <v>106.20470542</v>
      </c>
      <c r="L3929" s="3" t="s">
        <v>3111</v>
      </c>
      <c r="M3929" s="3">
        <v>96.6</v>
      </c>
      <c r="N3929" s="3">
        <v>101.1</v>
      </c>
      <c r="O3929" s="3">
        <v>104.9</v>
      </c>
      <c r="P3929" s="3">
        <v>100.1</v>
      </c>
      <c r="Q3929" s="3">
        <v>100.8</v>
      </c>
    </row>
    <row r="3930" spans="1:7">
      <c r="A3930" s="2">
        <v>130260</v>
      </c>
      <c r="B3930" s="2" t="s">
        <v>3075</v>
      </c>
      <c r="C3930" s="2" t="s">
        <v>3076</v>
      </c>
      <c r="D3930" s="2" t="s">
        <v>3112</v>
      </c>
      <c r="E3930" s="2" t="s">
        <v>3112</v>
      </c>
      <c r="F3930" s="2" t="s">
        <v>3112</v>
      </c>
      <c r="G3930" s="2" t="s">
        <v>3078</v>
      </c>
    </row>
    <row r="3931" spans="1:7">
      <c r="A3931" s="2">
        <v>130270</v>
      </c>
      <c r="B3931" s="2" t="s">
        <v>3075</v>
      </c>
      <c r="C3931" s="2" t="s">
        <v>3076</v>
      </c>
      <c r="D3931" s="2" t="s">
        <v>3113</v>
      </c>
      <c r="E3931" s="2" t="s">
        <v>3113</v>
      </c>
      <c r="F3931" s="2" t="s">
        <v>3113</v>
      </c>
      <c r="G3931" s="2" t="s">
        <v>3078</v>
      </c>
    </row>
    <row r="3932" spans="1:7">
      <c r="A3932" s="2">
        <v>130280</v>
      </c>
      <c r="B3932" s="2" t="s">
        <v>3075</v>
      </c>
      <c r="C3932" s="2" t="s">
        <v>3076</v>
      </c>
      <c r="D3932" s="2" t="s">
        <v>3114</v>
      </c>
      <c r="E3932" s="2" t="s">
        <v>3114</v>
      </c>
      <c r="F3932" s="2" t="s">
        <v>3114</v>
      </c>
      <c r="G3932" s="2" t="s">
        <v>3078</v>
      </c>
    </row>
    <row r="3933" spans="1:7">
      <c r="A3933" s="2">
        <v>130290</v>
      </c>
      <c r="B3933" s="2" t="s">
        <v>3075</v>
      </c>
      <c r="C3933" s="2" t="s">
        <v>3076</v>
      </c>
      <c r="D3933" s="2" t="s">
        <v>3115</v>
      </c>
      <c r="E3933" s="2" t="s">
        <v>3115</v>
      </c>
      <c r="F3933" s="2" t="s">
        <v>3115</v>
      </c>
      <c r="G3933" s="2" t="s">
        <v>3078</v>
      </c>
    </row>
    <row r="3934" spans="1:7">
      <c r="A3934" s="2">
        <v>130310</v>
      </c>
      <c r="B3934" s="2" t="s">
        <v>3075</v>
      </c>
      <c r="C3934" s="2" t="s">
        <v>3076</v>
      </c>
      <c r="D3934" s="2" t="s">
        <v>3116</v>
      </c>
      <c r="E3934" s="2" t="s">
        <v>3116</v>
      </c>
      <c r="F3934" s="2" t="s">
        <v>3116</v>
      </c>
      <c r="G3934" s="2" t="s">
        <v>3078</v>
      </c>
    </row>
    <row r="3935" spans="1:7">
      <c r="A3935" s="2">
        <v>130320</v>
      </c>
      <c r="B3935" s="2" t="s">
        <v>3075</v>
      </c>
      <c r="C3935" s="2" t="s">
        <v>3076</v>
      </c>
      <c r="D3935" s="2" t="s">
        <v>3117</v>
      </c>
      <c r="E3935" s="2" t="s">
        <v>3117</v>
      </c>
      <c r="F3935" s="2" t="s">
        <v>3117</v>
      </c>
      <c r="G3935" s="2" t="s">
        <v>3078</v>
      </c>
    </row>
    <row r="3936" spans="1:7">
      <c r="A3936" s="2">
        <v>130330</v>
      </c>
      <c r="B3936" s="2" t="s">
        <v>3075</v>
      </c>
      <c r="C3936" s="2" t="s">
        <v>3076</v>
      </c>
      <c r="D3936" s="2" t="s">
        <v>3118</v>
      </c>
      <c r="E3936" s="2" t="s">
        <v>3118</v>
      </c>
      <c r="F3936" s="2" t="s">
        <v>3118</v>
      </c>
      <c r="G3936" s="2" t="s">
        <v>3078</v>
      </c>
    </row>
    <row r="3937" spans="1:7">
      <c r="A3937" s="2">
        <v>130340</v>
      </c>
      <c r="B3937" s="2" t="s">
        <v>3075</v>
      </c>
      <c r="C3937" s="2" t="s">
        <v>3076</v>
      </c>
      <c r="D3937" s="2" t="s">
        <v>3119</v>
      </c>
      <c r="E3937" s="2" t="s">
        <v>3119</v>
      </c>
      <c r="F3937" s="2" t="s">
        <v>3119</v>
      </c>
      <c r="G3937" s="2" t="s">
        <v>3078</v>
      </c>
    </row>
    <row r="3938" spans="1:7">
      <c r="A3938" s="2">
        <v>130350</v>
      </c>
      <c r="B3938" s="2" t="s">
        <v>3075</v>
      </c>
      <c r="C3938" s="2" t="s">
        <v>3076</v>
      </c>
      <c r="D3938" s="2" t="s">
        <v>3120</v>
      </c>
      <c r="E3938" s="2" t="s">
        <v>3120</v>
      </c>
      <c r="F3938" s="2" t="s">
        <v>3120</v>
      </c>
      <c r="G3938" s="2" t="s">
        <v>3078</v>
      </c>
    </row>
    <row r="3939" spans="1:7">
      <c r="A3939" s="2">
        <v>130360</v>
      </c>
      <c r="B3939" s="2" t="s">
        <v>3075</v>
      </c>
      <c r="C3939" s="2" t="s">
        <v>3076</v>
      </c>
      <c r="D3939" s="2" t="s">
        <v>3121</v>
      </c>
      <c r="E3939" s="2" t="s">
        <v>3121</v>
      </c>
      <c r="F3939" s="2" t="s">
        <v>3121</v>
      </c>
      <c r="G3939" s="2" t="s">
        <v>3078</v>
      </c>
    </row>
    <row r="3940" spans="1:7">
      <c r="A3940" s="2">
        <v>130370</v>
      </c>
      <c r="B3940" s="2" t="s">
        <v>3075</v>
      </c>
      <c r="C3940" s="2" t="s">
        <v>3076</v>
      </c>
      <c r="D3940" s="2" t="s">
        <v>3122</v>
      </c>
      <c r="E3940" s="2" t="s">
        <v>3122</v>
      </c>
      <c r="F3940" s="2" t="s">
        <v>3122</v>
      </c>
      <c r="G3940" s="2" t="s">
        <v>3078</v>
      </c>
    </row>
    <row r="3941" spans="1:7">
      <c r="A3941" s="2">
        <v>130380</v>
      </c>
      <c r="B3941" s="2" t="s">
        <v>3075</v>
      </c>
      <c r="C3941" s="2" t="s">
        <v>3076</v>
      </c>
      <c r="D3941" s="2" t="s">
        <v>3123</v>
      </c>
      <c r="E3941" s="2" t="s">
        <v>3123</v>
      </c>
      <c r="F3941" s="2" t="s">
        <v>3123</v>
      </c>
      <c r="G3941" s="2" t="s">
        <v>3078</v>
      </c>
    </row>
    <row r="3942" spans="1:7">
      <c r="A3942" s="2">
        <v>130390</v>
      </c>
      <c r="B3942" s="2" t="s">
        <v>3075</v>
      </c>
      <c r="C3942" s="2" t="s">
        <v>3076</v>
      </c>
      <c r="D3942" s="2" t="s">
        <v>3124</v>
      </c>
      <c r="E3942" s="2" t="s">
        <v>3124</v>
      </c>
      <c r="F3942" s="2" t="s">
        <v>3124</v>
      </c>
      <c r="G3942" s="2" t="s">
        <v>3078</v>
      </c>
    </row>
    <row r="3943" spans="1:7">
      <c r="A3943" s="2">
        <v>130400</v>
      </c>
      <c r="B3943" s="2" t="s">
        <v>3075</v>
      </c>
      <c r="C3943" s="2" t="s">
        <v>3076</v>
      </c>
      <c r="D3943" s="2" t="s">
        <v>3125</v>
      </c>
      <c r="E3943" s="2" t="s">
        <v>3125</v>
      </c>
      <c r="F3943" s="2" t="s">
        <v>3125</v>
      </c>
      <c r="G3943" s="2" t="s">
        <v>3078</v>
      </c>
    </row>
    <row r="3944" spans="1:7">
      <c r="A3944" s="2">
        <v>130410</v>
      </c>
      <c r="B3944" s="2" t="s">
        <v>3075</v>
      </c>
      <c r="C3944" s="2" t="s">
        <v>3076</v>
      </c>
      <c r="D3944" s="2" t="s">
        <v>3126</v>
      </c>
      <c r="E3944" s="2" t="s">
        <v>3126</v>
      </c>
      <c r="F3944" s="2" t="s">
        <v>3126</v>
      </c>
      <c r="G3944" s="2" t="s">
        <v>3078</v>
      </c>
    </row>
    <row r="3945" spans="1:7">
      <c r="A3945" s="2">
        <v>130420</v>
      </c>
      <c r="B3945" s="2" t="s">
        <v>3075</v>
      </c>
      <c r="C3945" s="2" t="s">
        <v>3076</v>
      </c>
      <c r="D3945" s="2" t="s">
        <v>3127</v>
      </c>
      <c r="E3945" s="2" t="s">
        <v>3127</v>
      </c>
      <c r="F3945" s="2" t="s">
        <v>3127</v>
      </c>
      <c r="G3945" s="2" t="s">
        <v>3078</v>
      </c>
    </row>
    <row r="3946" spans="1:17">
      <c r="A3946" s="2">
        <v>130430</v>
      </c>
      <c r="B3946" s="2" t="s">
        <v>3075</v>
      </c>
      <c r="C3946" s="2" t="s">
        <v>3076</v>
      </c>
      <c r="D3946" s="2" t="s">
        <v>116</v>
      </c>
      <c r="E3946" s="2" t="s">
        <v>116</v>
      </c>
      <c r="F3946" s="2" t="s">
        <v>116</v>
      </c>
      <c r="G3946" s="2" t="s">
        <v>3078</v>
      </c>
      <c r="H3946" s="3" t="s">
        <v>3128</v>
      </c>
      <c r="I3946" s="3">
        <v>105.72134378</v>
      </c>
      <c r="J3946" s="3">
        <v>102.40339127</v>
      </c>
      <c r="K3946" s="3">
        <v>105.25864096</v>
      </c>
      <c r="L3946" s="3" t="s">
        <v>3129</v>
      </c>
      <c r="M3946" s="3">
        <v>103.8</v>
      </c>
      <c r="N3946" s="3">
        <v>97.5</v>
      </c>
      <c r="O3946" s="3">
        <v>101.4</v>
      </c>
      <c r="P3946" s="3">
        <v>99.8</v>
      </c>
      <c r="Q3946" s="3">
        <v>99.6</v>
      </c>
    </row>
    <row r="3947" spans="1:7">
      <c r="A3947" s="2">
        <v>130440</v>
      </c>
      <c r="B3947" s="2" t="s">
        <v>3075</v>
      </c>
      <c r="C3947" s="2" t="s">
        <v>3076</v>
      </c>
      <c r="D3947" s="2" t="s">
        <v>3130</v>
      </c>
      <c r="E3947" s="2" t="s">
        <v>3130</v>
      </c>
      <c r="F3947" s="2" t="s">
        <v>3130</v>
      </c>
      <c r="G3947" s="2" t="s">
        <v>3078</v>
      </c>
    </row>
    <row r="3948" spans="1:7">
      <c r="A3948" s="2">
        <v>130450</v>
      </c>
      <c r="B3948" s="2" t="s">
        <v>3075</v>
      </c>
      <c r="C3948" s="2" t="s">
        <v>3076</v>
      </c>
      <c r="D3948" s="2" t="s">
        <v>3131</v>
      </c>
      <c r="E3948" s="2" t="s">
        <v>3131</v>
      </c>
      <c r="F3948" s="2" t="s">
        <v>3131</v>
      </c>
      <c r="G3948" s="2" t="s">
        <v>3078</v>
      </c>
    </row>
    <row r="3949" spans="1:17">
      <c r="A3949" s="2">
        <v>130460</v>
      </c>
      <c r="B3949" s="2" t="s">
        <v>3075</v>
      </c>
      <c r="C3949" s="2" t="s">
        <v>3076</v>
      </c>
      <c r="D3949" s="2" t="s">
        <v>3132</v>
      </c>
      <c r="E3949" s="2" t="s">
        <v>3132</v>
      </c>
      <c r="F3949" s="2" t="s">
        <v>3132</v>
      </c>
      <c r="G3949" s="2" t="s">
        <v>3078</v>
      </c>
      <c r="H3949" s="3" t="s">
        <v>3095</v>
      </c>
      <c r="I3949" s="3">
        <v>107.15190524</v>
      </c>
      <c r="J3949" s="3">
        <v>103.93612253</v>
      </c>
      <c r="K3949" s="3">
        <v>104.82360584</v>
      </c>
      <c r="L3949" s="3" t="s">
        <v>3133</v>
      </c>
      <c r="M3949" s="3">
        <v>98.9</v>
      </c>
      <c r="N3949" s="3">
        <v>99.9</v>
      </c>
      <c r="O3949" s="3">
        <v>104.6</v>
      </c>
      <c r="P3949" s="3">
        <v>100.1</v>
      </c>
      <c r="Q3949" s="3">
        <v>100.8</v>
      </c>
    </row>
    <row r="3950" spans="1:10">
      <c r="A3950" s="2">
        <v>130470</v>
      </c>
      <c r="B3950" s="2" t="s">
        <v>3075</v>
      </c>
      <c r="C3950" s="2" t="s">
        <v>3076</v>
      </c>
      <c r="D3950" s="2" t="s">
        <v>3134</v>
      </c>
      <c r="E3950" s="2" t="s">
        <v>3134</v>
      </c>
      <c r="F3950" s="2" t="s">
        <v>3134</v>
      </c>
      <c r="G3950" s="2" t="s">
        <v>3078</v>
      </c>
      <c r="H3950" s="3" t="s">
        <v>3135</v>
      </c>
      <c r="I3950" s="3">
        <v>105.23946041</v>
      </c>
      <c r="J3950" s="3">
        <v>103.25048259</v>
      </c>
    </row>
    <row r="3951" spans="1:7">
      <c r="A3951" s="2">
        <v>130481</v>
      </c>
      <c r="B3951" s="2" t="s">
        <v>3075</v>
      </c>
      <c r="C3951" s="2" t="s">
        <v>3136</v>
      </c>
      <c r="D3951" t="s">
        <v>3137</v>
      </c>
      <c r="E3951" t="s">
        <v>3137</v>
      </c>
      <c r="F3951" t="s">
        <v>3137</v>
      </c>
      <c r="G3951" s="2" t="s">
        <v>3078</v>
      </c>
    </row>
    <row r="3952" spans="1:7">
      <c r="A3952" s="2">
        <v>130490</v>
      </c>
      <c r="B3952" s="2" t="s">
        <v>3075</v>
      </c>
      <c r="C3952" s="2" t="s">
        <v>3136</v>
      </c>
      <c r="D3952" s="2" t="s">
        <v>3138</v>
      </c>
      <c r="E3952" s="2" t="s">
        <v>3138</v>
      </c>
      <c r="F3952" s="2" t="s">
        <v>3138</v>
      </c>
      <c r="G3952" s="2" t="s">
        <v>3078</v>
      </c>
    </row>
    <row r="3953" spans="1:7">
      <c r="A3953" s="2">
        <v>130500</v>
      </c>
      <c r="B3953" t="s">
        <v>3075</v>
      </c>
      <c r="C3953" s="2" t="s">
        <v>3136</v>
      </c>
      <c r="D3953" s="2" t="s">
        <v>3087</v>
      </c>
      <c r="E3953" s="2" t="s">
        <v>3087</v>
      </c>
      <c r="F3953" s="2" t="s">
        <v>3087</v>
      </c>
      <c r="G3953" s="2" t="s">
        <v>3078</v>
      </c>
    </row>
    <row r="3954" spans="1:7">
      <c r="A3954" s="2">
        <v>130530</v>
      </c>
      <c r="B3954" s="2" t="s">
        <v>3075</v>
      </c>
      <c r="C3954" s="2" t="s">
        <v>3136</v>
      </c>
      <c r="D3954" s="2" t="s">
        <v>3090</v>
      </c>
      <c r="E3954" s="2" t="s">
        <v>3090</v>
      </c>
      <c r="F3954" s="2" t="s">
        <v>3090</v>
      </c>
      <c r="G3954" s="2" t="s">
        <v>3078</v>
      </c>
    </row>
    <row r="3955" spans="1:7">
      <c r="A3955" s="2">
        <v>130540</v>
      </c>
      <c r="B3955" s="2" t="s">
        <v>3075</v>
      </c>
      <c r="C3955" s="2" t="s">
        <v>3136</v>
      </c>
      <c r="D3955" s="2" t="s">
        <v>3091</v>
      </c>
      <c r="E3955" s="2" t="s">
        <v>3091</v>
      </c>
      <c r="F3955" s="2" t="s">
        <v>3091</v>
      </c>
      <c r="G3955" s="2" t="s">
        <v>3078</v>
      </c>
    </row>
    <row r="3956" spans="1:7">
      <c r="A3956" s="2">
        <v>130550</v>
      </c>
      <c r="B3956" s="2" t="s">
        <v>3075</v>
      </c>
      <c r="C3956" s="2" t="s">
        <v>3136</v>
      </c>
      <c r="D3956" s="2" t="s">
        <v>3094</v>
      </c>
      <c r="E3956" s="2" t="s">
        <v>3094</v>
      </c>
      <c r="F3956" s="2" t="s">
        <v>3094</v>
      </c>
      <c r="G3956" s="2" t="s">
        <v>3078</v>
      </c>
    </row>
    <row r="3957" spans="1:7">
      <c r="A3957" s="2">
        <v>130570</v>
      </c>
      <c r="B3957" s="2" t="s">
        <v>3075</v>
      </c>
      <c r="C3957" s="2" t="s">
        <v>3136</v>
      </c>
      <c r="D3957" s="2" t="s">
        <v>3096</v>
      </c>
      <c r="E3957" s="2" t="s">
        <v>3096</v>
      </c>
      <c r="F3957" s="2" t="s">
        <v>3096</v>
      </c>
      <c r="G3957" s="2" t="s">
        <v>3078</v>
      </c>
    </row>
    <row r="3958" spans="1:7">
      <c r="A3958" s="2">
        <v>130580</v>
      </c>
      <c r="B3958" s="2" t="s">
        <v>3075</v>
      </c>
      <c r="C3958" s="2" t="s">
        <v>3136</v>
      </c>
      <c r="D3958" s="2" t="s">
        <v>3099</v>
      </c>
      <c r="E3958" s="2" t="s">
        <v>3099</v>
      </c>
      <c r="F3958" s="2" t="s">
        <v>3099</v>
      </c>
      <c r="G3958" s="2" t="s">
        <v>3078</v>
      </c>
    </row>
    <row r="3959" spans="1:7">
      <c r="A3959" s="2">
        <v>130590</v>
      </c>
      <c r="B3959" s="2" t="s">
        <v>3075</v>
      </c>
      <c r="C3959" s="2" t="s">
        <v>3136</v>
      </c>
      <c r="D3959" s="2" t="s">
        <v>300</v>
      </c>
      <c r="E3959" s="2" t="s">
        <v>300</v>
      </c>
      <c r="F3959" s="2" t="s">
        <v>300</v>
      </c>
      <c r="G3959" s="2" t="s">
        <v>3078</v>
      </c>
    </row>
    <row r="3960" spans="1:7">
      <c r="A3960" s="2">
        <v>130600</v>
      </c>
      <c r="B3960" s="2" t="s">
        <v>3075</v>
      </c>
      <c r="C3960" s="2" t="s">
        <v>3136</v>
      </c>
      <c r="D3960" s="2" t="s">
        <v>3102</v>
      </c>
      <c r="E3960" s="2" t="s">
        <v>3102</v>
      </c>
      <c r="F3960" s="2" t="s">
        <v>3102</v>
      </c>
      <c r="G3960" s="2" t="s">
        <v>3078</v>
      </c>
    </row>
    <row r="3961" spans="1:7">
      <c r="A3961" s="2">
        <v>130650</v>
      </c>
      <c r="B3961" s="2" t="s">
        <v>3075</v>
      </c>
      <c r="C3961" s="2" t="s">
        <v>3136</v>
      </c>
      <c r="D3961" s="2" t="s">
        <v>3139</v>
      </c>
      <c r="E3961" s="2" t="s">
        <v>3139</v>
      </c>
      <c r="F3961" s="2" t="s">
        <v>3139</v>
      </c>
      <c r="G3961" s="2" t="s">
        <v>3078</v>
      </c>
    </row>
    <row r="3962" spans="1:7">
      <c r="A3962" s="2">
        <v>130660</v>
      </c>
      <c r="B3962" s="2" t="s">
        <v>3075</v>
      </c>
      <c r="C3962" s="2" t="s">
        <v>3136</v>
      </c>
      <c r="D3962" s="2" t="s">
        <v>3108</v>
      </c>
      <c r="E3962" s="2" t="s">
        <v>3108</v>
      </c>
      <c r="F3962" s="2" t="s">
        <v>3108</v>
      </c>
      <c r="G3962" s="2" t="s">
        <v>3078</v>
      </c>
    </row>
    <row r="3963" spans="1:7">
      <c r="A3963" s="2">
        <v>130690</v>
      </c>
      <c r="B3963" s="2" t="s">
        <v>3075</v>
      </c>
      <c r="C3963" s="2" t="s">
        <v>3136</v>
      </c>
      <c r="D3963" s="2" t="s">
        <v>3140</v>
      </c>
      <c r="E3963" s="2" t="s">
        <v>3140</v>
      </c>
      <c r="F3963" s="2" t="s">
        <v>3140</v>
      </c>
      <c r="G3963" s="2" t="s">
        <v>3078</v>
      </c>
    </row>
    <row r="3964" spans="1:7">
      <c r="A3964" s="2">
        <v>130700</v>
      </c>
      <c r="B3964" s="2" t="s">
        <v>3075</v>
      </c>
      <c r="C3964" s="2" t="s">
        <v>3136</v>
      </c>
      <c r="D3964" s="2" t="s">
        <v>3141</v>
      </c>
      <c r="E3964" s="2" t="s">
        <v>3141</v>
      </c>
      <c r="F3964" s="2" t="s">
        <v>3141</v>
      </c>
      <c r="G3964" s="2" t="s">
        <v>3078</v>
      </c>
    </row>
    <row r="3965" spans="1:7">
      <c r="A3965" s="2">
        <v>130710</v>
      </c>
      <c r="B3965" s="2" t="s">
        <v>3075</v>
      </c>
      <c r="C3965" s="2" t="s">
        <v>3136</v>
      </c>
      <c r="D3965" s="2" t="s">
        <v>3113</v>
      </c>
      <c r="E3965" s="2" t="s">
        <v>3113</v>
      </c>
      <c r="F3965" s="2" t="s">
        <v>3113</v>
      </c>
      <c r="G3965" s="2" t="s">
        <v>3078</v>
      </c>
    </row>
    <row r="3966" spans="1:7">
      <c r="A3966" s="2">
        <v>130720</v>
      </c>
      <c r="B3966" s="2" t="s">
        <v>3075</v>
      </c>
      <c r="C3966" s="2" t="s">
        <v>3136</v>
      </c>
      <c r="D3966" s="2" t="s">
        <v>3142</v>
      </c>
      <c r="E3966" s="2" t="s">
        <v>3142</v>
      </c>
      <c r="F3966" s="2" t="s">
        <v>3142</v>
      </c>
      <c r="G3966" s="2" t="s">
        <v>3078</v>
      </c>
    </row>
    <row r="3967" spans="1:7">
      <c r="A3967" s="2">
        <v>130730</v>
      </c>
      <c r="B3967" s="2" t="s">
        <v>3075</v>
      </c>
      <c r="C3967" s="2" t="s">
        <v>3136</v>
      </c>
      <c r="D3967" s="2" t="s">
        <v>3143</v>
      </c>
      <c r="E3967" s="2" t="s">
        <v>3143</v>
      </c>
      <c r="F3967" s="2" t="s">
        <v>3143</v>
      </c>
      <c r="G3967" s="2" t="s">
        <v>3078</v>
      </c>
    </row>
    <row r="3968" spans="1:7">
      <c r="A3968" s="2">
        <v>130740</v>
      </c>
      <c r="B3968" s="2" t="s">
        <v>3075</v>
      </c>
      <c r="C3968" s="2" t="s">
        <v>3136</v>
      </c>
      <c r="D3968" s="2" t="s">
        <v>3144</v>
      </c>
      <c r="E3968" s="2" t="s">
        <v>3144</v>
      </c>
      <c r="F3968" s="2" t="s">
        <v>3144</v>
      </c>
      <c r="G3968" s="2" t="s">
        <v>3078</v>
      </c>
    </row>
    <row r="3969" spans="1:7">
      <c r="A3969" s="2">
        <v>130750</v>
      </c>
      <c r="B3969" s="2" t="s">
        <v>3075</v>
      </c>
      <c r="C3969" s="2" t="s">
        <v>3136</v>
      </c>
      <c r="D3969" s="2" t="s">
        <v>3145</v>
      </c>
      <c r="E3969" s="2" t="s">
        <v>3145</v>
      </c>
      <c r="F3969" s="2" t="s">
        <v>3145</v>
      </c>
      <c r="G3969" s="2" t="s">
        <v>3078</v>
      </c>
    </row>
    <row r="3970" spans="1:7">
      <c r="A3970" s="2">
        <v>130760</v>
      </c>
      <c r="B3970" s="2" t="s">
        <v>3075</v>
      </c>
      <c r="C3970" s="2" t="s">
        <v>3136</v>
      </c>
      <c r="D3970" s="2" t="s">
        <v>3146</v>
      </c>
      <c r="E3970" s="2" t="s">
        <v>3146</v>
      </c>
      <c r="F3970" s="2" t="s">
        <v>3146</v>
      </c>
      <c r="G3970" s="2" t="s">
        <v>3078</v>
      </c>
    </row>
    <row r="3971" spans="1:7">
      <c r="A3971" s="2">
        <v>130770</v>
      </c>
      <c r="B3971" s="2" t="s">
        <v>3075</v>
      </c>
      <c r="C3971" s="2" t="s">
        <v>3136</v>
      </c>
      <c r="D3971" s="2" t="s">
        <v>3147</v>
      </c>
      <c r="E3971" s="2" t="s">
        <v>3147</v>
      </c>
      <c r="F3971" s="2" t="s">
        <v>3147</v>
      </c>
      <c r="G3971" s="2" t="s">
        <v>3078</v>
      </c>
    </row>
    <row r="3972" spans="1:7">
      <c r="A3972" s="2">
        <v>130780</v>
      </c>
      <c r="B3972" s="2" t="s">
        <v>3075</v>
      </c>
      <c r="C3972" s="2" t="s">
        <v>3136</v>
      </c>
      <c r="D3972" s="2" t="s">
        <v>3148</v>
      </c>
      <c r="E3972" s="2" t="s">
        <v>3148</v>
      </c>
      <c r="F3972" s="2" t="s">
        <v>3148</v>
      </c>
      <c r="G3972" s="2" t="s">
        <v>3078</v>
      </c>
    </row>
    <row r="3973" spans="1:7">
      <c r="A3973" s="2">
        <v>130790</v>
      </c>
      <c r="B3973" s="2" t="s">
        <v>3075</v>
      </c>
      <c r="C3973" s="2" t="s">
        <v>3136</v>
      </c>
      <c r="D3973" s="2" t="s">
        <v>3149</v>
      </c>
      <c r="E3973" s="2" t="s">
        <v>3149</v>
      </c>
      <c r="F3973" s="2" t="s">
        <v>3149</v>
      </c>
      <c r="G3973" s="2" t="s">
        <v>3078</v>
      </c>
    </row>
    <row r="3974" spans="1:7">
      <c r="A3974" s="2">
        <v>130800</v>
      </c>
      <c r="B3974" s="2" t="s">
        <v>3075</v>
      </c>
      <c r="C3974" s="2" t="s">
        <v>3136</v>
      </c>
      <c r="D3974" s="2" t="s">
        <v>3150</v>
      </c>
      <c r="E3974" s="2" t="s">
        <v>3150</v>
      </c>
      <c r="F3974" s="2" t="s">
        <v>3150</v>
      </c>
      <c r="G3974" s="2" t="s">
        <v>3078</v>
      </c>
    </row>
    <row r="3975" spans="1:7">
      <c r="A3975" s="2">
        <v>130810</v>
      </c>
      <c r="B3975" s="2" t="s">
        <v>3075</v>
      </c>
      <c r="C3975" s="2" t="s">
        <v>3136</v>
      </c>
      <c r="D3975" s="2" t="s">
        <v>3151</v>
      </c>
      <c r="E3975" s="2" t="s">
        <v>3151</v>
      </c>
      <c r="F3975" s="2" t="s">
        <v>3151</v>
      </c>
      <c r="G3975" s="2" t="s">
        <v>3078</v>
      </c>
    </row>
    <row r="3976" spans="1:7">
      <c r="A3976" s="2">
        <v>130820</v>
      </c>
      <c r="B3976" s="2" t="s">
        <v>3075</v>
      </c>
      <c r="C3976" s="2" t="s">
        <v>3136</v>
      </c>
      <c r="D3976" s="2" t="s">
        <v>3152</v>
      </c>
      <c r="E3976" s="2" t="s">
        <v>3152</v>
      </c>
      <c r="F3976" s="2" t="s">
        <v>3152</v>
      </c>
      <c r="G3976" s="2" t="s">
        <v>3078</v>
      </c>
    </row>
    <row r="3977" spans="1:7">
      <c r="A3977" s="2">
        <v>130830</v>
      </c>
      <c r="B3977" s="2" t="s">
        <v>3075</v>
      </c>
      <c r="C3977" s="2" t="s">
        <v>3136</v>
      </c>
      <c r="D3977" s="2" t="s">
        <v>3153</v>
      </c>
      <c r="E3977" s="2" t="s">
        <v>3153</v>
      </c>
      <c r="F3977" s="2" t="s">
        <v>3153</v>
      </c>
      <c r="G3977" s="2" t="s">
        <v>3078</v>
      </c>
    </row>
    <row r="3978" spans="1:7">
      <c r="A3978" s="2">
        <v>130840</v>
      </c>
      <c r="B3978" s="2" t="s">
        <v>3075</v>
      </c>
      <c r="C3978" s="2" t="s">
        <v>3136</v>
      </c>
      <c r="D3978" s="2" t="s">
        <v>3154</v>
      </c>
      <c r="E3978" s="2" t="s">
        <v>3154</v>
      </c>
      <c r="F3978" s="2" t="s">
        <v>3154</v>
      </c>
      <c r="G3978" s="2" t="s">
        <v>3078</v>
      </c>
    </row>
    <row r="3979" spans="1:7">
      <c r="A3979" s="2">
        <v>130850</v>
      </c>
      <c r="B3979" s="2" t="s">
        <v>3075</v>
      </c>
      <c r="C3979" s="2" t="s">
        <v>3136</v>
      </c>
      <c r="D3979" s="2" t="s">
        <v>3155</v>
      </c>
      <c r="E3979" s="2" t="s">
        <v>3155</v>
      </c>
      <c r="F3979" s="2" t="s">
        <v>3155</v>
      </c>
      <c r="G3979" s="2" t="s">
        <v>3078</v>
      </c>
    </row>
    <row r="3980" spans="1:7">
      <c r="A3980" s="2">
        <v>130870</v>
      </c>
      <c r="B3980" s="2" t="s">
        <v>3075</v>
      </c>
      <c r="C3980" s="2" t="s">
        <v>3136</v>
      </c>
      <c r="D3980" s="2" t="s">
        <v>3156</v>
      </c>
      <c r="E3980" s="2" t="s">
        <v>3156</v>
      </c>
      <c r="F3980" s="2" t="s">
        <v>3156</v>
      </c>
      <c r="G3980" s="2" t="s">
        <v>3078</v>
      </c>
    </row>
    <row r="3981" spans="1:7">
      <c r="A3981" s="2">
        <v>130880</v>
      </c>
      <c r="B3981" s="2" t="s">
        <v>3075</v>
      </c>
      <c r="C3981" s="2" t="s">
        <v>3136</v>
      </c>
      <c r="D3981" s="2" t="s">
        <v>3157</v>
      </c>
      <c r="E3981" s="2" t="s">
        <v>3157</v>
      </c>
      <c r="F3981" s="2" t="s">
        <v>3157</v>
      </c>
      <c r="G3981" s="2" t="s">
        <v>3078</v>
      </c>
    </row>
    <row r="3982" spans="1:7">
      <c r="A3982" s="2">
        <v>130910</v>
      </c>
      <c r="B3982" s="2" t="s">
        <v>3075</v>
      </c>
      <c r="C3982" s="2" t="s">
        <v>3136</v>
      </c>
      <c r="D3982" s="2" t="s">
        <v>3158</v>
      </c>
      <c r="E3982" s="2" t="s">
        <v>3158</v>
      </c>
      <c r="F3982" s="2" t="s">
        <v>3158</v>
      </c>
      <c r="G3982" s="2" t="s">
        <v>3078</v>
      </c>
    </row>
    <row r="3983" spans="1:7">
      <c r="A3983" s="2">
        <v>130920</v>
      </c>
      <c r="B3983" s="2" t="s">
        <v>3075</v>
      </c>
      <c r="C3983" s="2" t="s">
        <v>3136</v>
      </c>
      <c r="D3983" s="2" t="s">
        <v>3159</v>
      </c>
      <c r="E3983" s="2" t="s">
        <v>3159</v>
      </c>
      <c r="F3983" s="2" t="s">
        <v>3159</v>
      </c>
      <c r="G3983" s="2" t="s">
        <v>3078</v>
      </c>
    </row>
    <row r="3984" spans="1:7">
      <c r="A3984" s="2">
        <v>130930</v>
      </c>
      <c r="B3984" s="2" t="s">
        <v>3075</v>
      </c>
      <c r="C3984" s="2" t="s">
        <v>3136</v>
      </c>
      <c r="D3984" s="2" t="s">
        <v>3160</v>
      </c>
      <c r="E3984" s="2" t="s">
        <v>3160</v>
      </c>
      <c r="F3984" s="2" t="s">
        <v>3160</v>
      </c>
      <c r="G3984" s="2" t="s">
        <v>3078</v>
      </c>
    </row>
    <row r="3985" spans="1:7">
      <c r="A3985" s="2">
        <v>130940</v>
      </c>
      <c r="B3985" s="2" t="s">
        <v>3075</v>
      </c>
      <c r="C3985" s="2" t="s">
        <v>3136</v>
      </c>
      <c r="D3985" s="2" t="s">
        <v>3161</v>
      </c>
      <c r="E3985" s="2" t="s">
        <v>3161</v>
      </c>
      <c r="F3985" s="2" t="s">
        <v>3161</v>
      </c>
      <c r="G3985" s="2" t="s">
        <v>3078</v>
      </c>
    </row>
    <row r="3986" spans="1:7">
      <c r="A3986" s="2">
        <v>130950</v>
      </c>
      <c r="B3986" s="2" t="s">
        <v>3075</v>
      </c>
      <c r="C3986" s="2" t="s">
        <v>3136</v>
      </c>
      <c r="D3986" s="2" t="s">
        <v>3162</v>
      </c>
      <c r="E3986" s="2" t="s">
        <v>3162</v>
      </c>
      <c r="F3986" s="2" t="s">
        <v>3162</v>
      </c>
      <c r="G3986" s="2" t="s">
        <v>3078</v>
      </c>
    </row>
    <row r="3987" spans="1:7">
      <c r="A3987" s="2">
        <v>130960</v>
      </c>
      <c r="B3987" s="2" t="s">
        <v>3075</v>
      </c>
      <c r="C3987" s="2" t="s">
        <v>3136</v>
      </c>
      <c r="D3987" s="2" t="s">
        <v>3163</v>
      </c>
      <c r="E3987" s="2" t="s">
        <v>3163</v>
      </c>
      <c r="F3987" s="2" t="s">
        <v>3163</v>
      </c>
      <c r="G3987" s="2" t="s">
        <v>3078</v>
      </c>
    </row>
    <row r="3988" spans="1:17">
      <c r="A3988" s="2">
        <v>140050</v>
      </c>
      <c r="B3988" s="2" t="s">
        <v>3164</v>
      </c>
      <c r="C3988" s="2" t="s">
        <v>3165</v>
      </c>
      <c r="D3988" s="2" t="s">
        <v>3166</v>
      </c>
      <c r="E3988" s="2" t="s">
        <v>3167</v>
      </c>
      <c r="F3988" s="2" t="s">
        <v>3167</v>
      </c>
      <c r="G3988" s="2" t="s">
        <v>6</v>
      </c>
      <c r="H3988" s="3" t="s">
        <v>3168</v>
      </c>
      <c r="I3988" s="3">
        <v>40813</v>
      </c>
      <c r="J3988" s="3">
        <v>37459</v>
      </c>
      <c r="K3988" s="3">
        <v>34630</v>
      </c>
      <c r="L3988" s="3" t="s">
        <v>3169</v>
      </c>
      <c r="M3988" s="3">
        <v>29112</v>
      </c>
      <c r="N3988" s="3"/>
      <c r="O3988" s="3">
        <v>24344</v>
      </c>
      <c r="P3988" s="3">
        <v>27193</v>
      </c>
      <c r="Q3988" s="3">
        <v>19143</v>
      </c>
    </row>
    <row r="3989" spans="1:7">
      <c r="A3989" s="2">
        <v>140060</v>
      </c>
      <c r="B3989" s="2" t="s">
        <v>3164</v>
      </c>
      <c r="C3989" s="2" t="s">
        <v>3165</v>
      </c>
      <c r="D3989" s="2" t="s">
        <v>3166</v>
      </c>
      <c r="E3989" s="2" t="s">
        <v>3170</v>
      </c>
      <c r="F3989" s="2" t="s">
        <v>3170</v>
      </c>
      <c r="G3989" s="2" t="s">
        <v>6</v>
      </c>
    </row>
    <row r="3990" spans="1:7">
      <c r="A3990" s="2">
        <v>140070</v>
      </c>
      <c r="B3990" s="2" t="s">
        <v>3164</v>
      </c>
      <c r="C3990" s="2" t="s">
        <v>3165</v>
      </c>
      <c r="D3990" s="2" t="s">
        <v>3166</v>
      </c>
      <c r="E3990" s="2" t="s">
        <v>3171</v>
      </c>
      <c r="F3990" s="2" t="s">
        <v>3171</v>
      </c>
      <c r="G3990" s="2" t="s">
        <v>6</v>
      </c>
    </row>
    <row r="3991" spans="1:7">
      <c r="A3991" s="2">
        <v>140080</v>
      </c>
      <c r="B3991" s="2" t="s">
        <v>3164</v>
      </c>
      <c r="C3991" s="2" t="s">
        <v>3165</v>
      </c>
      <c r="D3991" s="2" t="s">
        <v>3166</v>
      </c>
      <c r="E3991" s="2" t="s">
        <v>3172</v>
      </c>
      <c r="F3991" s="2" t="s">
        <v>3172</v>
      </c>
      <c r="G3991" s="2" t="s">
        <v>6</v>
      </c>
    </row>
    <row r="3992" spans="1:7">
      <c r="A3992" s="2">
        <v>140090</v>
      </c>
      <c r="B3992" s="2" t="s">
        <v>3164</v>
      </c>
      <c r="C3992" s="2" t="s">
        <v>3165</v>
      </c>
      <c r="D3992" s="2" t="s">
        <v>3166</v>
      </c>
      <c r="E3992" s="2" t="s">
        <v>3173</v>
      </c>
      <c r="F3992" s="2" t="s">
        <v>3173</v>
      </c>
      <c r="G3992" s="2" t="s">
        <v>6</v>
      </c>
    </row>
    <row r="3993" spans="1:17">
      <c r="A3993" s="2">
        <v>140100</v>
      </c>
      <c r="B3993" s="2" t="s">
        <v>3164</v>
      </c>
      <c r="C3993" s="2" t="s">
        <v>3174</v>
      </c>
      <c r="D3993" s="2" t="s">
        <v>3166</v>
      </c>
      <c r="E3993" s="2" t="s">
        <v>3175</v>
      </c>
      <c r="F3993" s="2" t="s">
        <v>3175</v>
      </c>
      <c r="G3993" s="2" t="s">
        <v>6</v>
      </c>
      <c r="H3993" s="3" t="s">
        <v>3176</v>
      </c>
      <c r="I3993" s="3">
        <v>23986</v>
      </c>
      <c r="J3993" s="3">
        <v>22680</v>
      </c>
      <c r="K3993" s="3">
        <v>21228</v>
      </c>
      <c r="L3993" s="3" t="s">
        <v>3177</v>
      </c>
      <c r="M3993" s="3">
        <v>18223</v>
      </c>
      <c r="N3993" s="3"/>
      <c r="O3993" s="3">
        <v>15461</v>
      </c>
      <c r="P3993" s="3">
        <v>27193</v>
      </c>
      <c r="Q3993" s="3">
        <v>12163</v>
      </c>
    </row>
    <row r="3994" spans="1:12">
      <c r="A3994" s="2">
        <v>140110</v>
      </c>
      <c r="B3994" s="2" t="s">
        <v>3164</v>
      </c>
      <c r="C3994" s="2" t="s">
        <v>3174</v>
      </c>
      <c r="D3994" s="2" t="s">
        <v>3166</v>
      </c>
      <c r="E3994" s="2" t="s">
        <v>3178</v>
      </c>
      <c r="F3994" s="2" t="s">
        <v>3178</v>
      </c>
      <c r="G3994" s="2" t="s">
        <v>6</v>
      </c>
      <c r="H3994" s="3" t="s">
        <v>3179</v>
      </c>
      <c r="I3994" s="3">
        <v>7000</v>
      </c>
      <c r="J3994" s="3">
        <v>6700</v>
      </c>
      <c r="K3994" s="3">
        <v>6123</v>
      </c>
      <c r="L3994" s="3" t="s">
        <v>3180</v>
      </c>
    </row>
    <row r="3995" spans="1:12">
      <c r="A3995" s="2">
        <v>140120</v>
      </c>
      <c r="B3995" s="2" t="s">
        <v>3164</v>
      </c>
      <c r="C3995" s="2" t="s">
        <v>3174</v>
      </c>
      <c r="D3995" s="2" t="s">
        <v>3166</v>
      </c>
      <c r="E3995" s="2" t="s">
        <v>3181</v>
      </c>
      <c r="F3995" s="2" t="s">
        <v>3181</v>
      </c>
      <c r="G3995" s="2" t="s">
        <v>6</v>
      </c>
      <c r="H3995" s="3" t="s">
        <v>3182</v>
      </c>
      <c r="I3995" s="3">
        <v>1989</v>
      </c>
      <c r="J3995" s="3">
        <v>1913</v>
      </c>
      <c r="K3995" s="3">
        <v>1838</v>
      </c>
      <c r="L3995" s="3" t="s">
        <v>3183</v>
      </c>
    </row>
    <row r="3996" spans="1:12">
      <c r="A3996" s="2">
        <v>140130</v>
      </c>
      <c r="B3996" s="2" t="s">
        <v>3164</v>
      </c>
      <c r="C3996" s="2" t="s">
        <v>3174</v>
      </c>
      <c r="D3996" s="2" t="s">
        <v>3166</v>
      </c>
      <c r="E3996" s="2" t="s">
        <v>3184</v>
      </c>
      <c r="F3996" s="2" t="s">
        <v>3184</v>
      </c>
      <c r="G3996" s="2" t="s">
        <v>6</v>
      </c>
      <c r="H3996" s="3" t="s">
        <v>3185</v>
      </c>
      <c r="I3996" s="3">
        <v>5590</v>
      </c>
      <c r="J3996" s="3">
        <v>5259</v>
      </c>
      <c r="K3996" s="3">
        <v>5064</v>
      </c>
      <c r="L3996" s="3" t="s">
        <v>3186</v>
      </c>
    </row>
    <row r="3997" spans="1:12">
      <c r="A3997" s="2">
        <v>140140</v>
      </c>
      <c r="B3997" s="2" t="s">
        <v>3164</v>
      </c>
      <c r="C3997" s="2" t="s">
        <v>3174</v>
      </c>
      <c r="D3997" s="2" t="s">
        <v>3166</v>
      </c>
      <c r="E3997" s="2" t="s">
        <v>3187</v>
      </c>
      <c r="F3997" s="2" t="s">
        <v>3187</v>
      </c>
      <c r="G3997" s="2" t="s">
        <v>6</v>
      </c>
      <c r="H3997" s="3" t="s">
        <v>3188</v>
      </c>
      <c r="I3997" s="3">
        <v>1236</v>
      </c>
      <c r="J3997" s="3">
        <v>1189</v>
      </c>
      <c r="K3997" s="3">
        <v>1124</v>
      </c>
      <c r="L3997" s="3" t="s">
        <v>3189</v>
      </c>
    </row>
    <row r="3998" spans="1:7">
      <c r="A3998" s="2">
        <v>140150</v>
      </c>
      <c r="B3998" s="2" t="s">
        <v>3164</v>
      </c>
      <c r="C3998" s="2" t="s">
        <v>3174</v>
      </c>
      <c r="D3998" s="2" t="s">
        <v>3166</v>
      </c>
      <c r="E3998" s="2" t="s">
        <v>3190</v>
      </c>
      <c r="F3998" s="2" t="s">
        <v>3190</v>
      </c>
      <c r="G3998" s="2" t="s">
        <v>6</v>
      </c>
    </row>
    <row r="3999" spans="1:7">
      <c r="A3999" s="2">
        <v>140160</v>
      </c>
      <c r="B3999" s="2" t="s">
        <v>3164</v>
      </c>
      <c r="C3999" s="2" t="s">
        <v>3174</v>
      </c>
      <c r="D3999" s="2" t="s">
        <v>3166</v>
      </c>
      <c r="E3999" s="2" t="s">
        <v>3191</v>
      </c>
      <c r="F3999" s="2" t="s">
        <v>3191</v>
      </c>
      <c r="G3999" s="2" t="s">
        <v>6</v>
      </c>
    </row>
    <row r="4000" spans="1:7">
      <c r="A4000" s="2">
        <v>140170</v>
      </c>
      <c r="B4000" s="2" t="s">
        <v>3164</v>
      </c>
      <c r="C4000" s="2" t="s">
        <v>3174</v>
      </c>
      <c r="D4000" s="2" t="s">
        <v>3166</v>
      </c>
      <c r="E4000" s="2" t="s">
        <v>3192</v>
      </c>
      <c r="F4000" s="2" t="s">
        <v>3192</v>
      </c>
      <c r="G4000" s="2" t="s">
        <v>6</v>
      </c>
    </row>
    <row r="4001" spans="1:7">
      <c r="A4001" s="2">
        <v>140180</v>
      </c>
      <c r="B4001" s="2" t="s">
        <v>3164</v>
      </c>
      <c r="C4001" s="2" t="s">
        <v>3174</v>
      </c>
      <c r="D4001" s="2" t="s">
        <v>3166</v>
      </c>
      <c r="E4001" s="2" t="s">
        <v>3193</v>
      </c>
      <c r="F4001" s="2" t="s">
        <v>3193</v>
      </c>
      <c r="G4001" s="2" t="s">
        <v>6</v>
      </c>
    </row>
    <row r="4002" spans="1:17">
      <c r="A4002" s="2">
        <v>140360</v>
      </c>
      <c r="B4002" s="2" t="s">
        <v>3164</v>
      </c>
      <c r="C4002" s="2" t="s">
        <v>3194</v>
      </c>
      <c r="D4002" s="2" t="s">
        <v>3195</v>
      </c>
      <c r="E4002" s="2" t="s">
        <v>3167</v>
      </c>
      <c r="F4002" s="2" t="s">
        <v>3167</v>
      </c>
      <c r="G4002" s="2" t="s">
        <v>3167</v>
      </c>
      <c r="H4002" s="3" t="s">
        <v>3196</v>
      </c>
      <c r="I4002" s="3">
        <v>40059.0015534133</v>
      </c>
      <c r="J4002" s="3">
        <v>36827.9</v>
      </c>
      <c r="K4002" s="3">
        <v>34630</v>
      </c>
      <c r="L4002" s="3" t="s">
        <v>3197</v>
      </c>
      <c r="M4002" s="3">
        <v>29112</v>
      </c>
      <c r="N4002" s="3"/>
      <c r="O4002" s="3">
        <v>24344</v>
      </c>
      <c r="P4002" s="3">
        <v>21358.84</v>
      </c>
      <c r="Q4002" s="3">
        <v>19143</v>
      </c>
    </row>
    <row r="4003" spans="1:12">
      <c r="A4003" s="2">
        <v>140370</v>
      </c>
      <c r="B4003" s="2" t="s">
        <v>3164</v>
      </c>
      <c r="C4003" s="2" t="s">
        <v>3194</v>
      </c>
      <c r="D4003" s="2" t="s">
        <v>3195</v>
      </c>
      <c r="E4003" s="2" t="s">
        <v>3170</v>
      </c>
      <c r="F4003" s="2" t="s">
        <v>3170</v>
      </c>
      <c r="G4003" s="2" t="s">
        <v>3170</v>
      </c>
      <c r="H4003" s="3" t="s">
        <v>3198</v>
      </c>
      <c r="I4003" s="3">
        <v>25343.1269073686</v>
      </c>
      <c r="J4003" s="3">
        <v>23388.6715873794</v>
      </c>
      <c r="K4003" s="3"/>
      <c r="L4003" s="3" t="s">
        <v>3199</v>
      </c>
    </row>
    <row r="4004" spans="1:12">
      <c r="A4004" s="2">
        <v>140380</v>
      </c>
      <c r="B4004" t="s">
        <v>3164</v>
      </c>
      <c r="C4004" s="2" t="s">
        <v>3194</v>
      </c>
      <c r="D4004" s="2" t="s">
        <v>3195</v>
      </c>
      <c r="E4004" s="2" t="s">
        <v>3171</v>
      </c>
      <c r="F4004" s="2" t="s">
        <v>3171</v>
      </c>
      <c r="G4004" s="2" t="s">
        <v>3171</v>
      </c>
      <c r="H4004" s="3" t="s">
        <v>3200</v>
      </c>
      <c r="I4004" s="3">
        <v>5128.17261307499</v>
      </c>
      <c r="J4004" s="3">
        <v>4612.96952555671</v>
      </c>
      <c r="K4004" s="3"/>
      <c r="L4004" s="3" t="s">
        <v>3201</v>
      </c>
    </row>
    <row r="4005" spans="1:12">
      <c r="A4005" s="2">
        <v>140390</v>
      </c>
      <c r="B4005" t="s">
        <v>3164</v>
      </c>
      <c r="C4005" s="2" t="s">
        <v>3194</v>
      </c>
      <c r="D4005" s="2" t="s">
        <v>3195</v>
      </c>
      <c r="E4005" s="2" t="s">
        <v>3172</v>
      </c>
      <c r="F4005" s="2" t="s">
        <v>3172</v>
      </c>
      <c r="G4005" s="2" t="s">
        <v>3172</v>
      </c>
      <c r="H4005" s="3" t="s">
        <v>3202</v>
      </c>
      <c r="I4005" s="3">
        <v>4014.73024846589</v>
      </c>
      <c r="J4005" s="3">
        <v>3645.1059787779</v>
      </c>
      <c r="K4005" s="3"/>
      <c r="L4005" s="3" t="s">
        <v>3203</v>
      </c>
    </row>
    <row r="4006" spans="1:12">
      <c r="A4006" s="2">
        <v>140400</v>
      </c>
      <c r="B4006" s="2" t="s">
        <v>3164</v>
      </c>
      <c r="C4006" s="2" t="s">
        <v>3194</v>
      </c>
      <c r="D4006" s="2" t="s">
        <v>3195</v>
      </c>
      <c r="E4006" s="2" t="s">
        <v>3173</v>
      </c>
      <c r="F4006" s="2" t="s">
        <v>3173</v>
      </c>
      <c r="G4006" s="2" t="s">
        <v>3173</v>
      </c>
      <c r="H4006" s="3" t="s">
        <v>3204</v>
      </c>
      <c r="I4006" s="3">
        <v>5572.97178450382</v>
      </c>
      <c r="J4006" s="3">
        <v>5181.15290828593</v>
      </c>
      <c r="K4006" s="3"/>
      <c r="L4006" s="3" t="s">
        <v>3205</v>
      </c>
    </row>
    <row r="4007" spans="1:17">
      <c r="A4007" s="2">
        <v>140410</v>
      </c>
      <c r="B4007" s="2" t="s">
        <v>3164</v>
      </c>
      <c r="C4007" s="2" t="s">
        <v>3194</v>
      </c>
      <c r="D4007" s="2" t="s">
        <v>3195</v>
      </c>
      <c r="E4007" s="2" t="s">
        <v>3206</v>
      </c>
      <c r="F4007" s="2" t="s">
        <v>3206</v>
      </c>
      <c r="G4007" s="2" t="s">
        <v>3206</v>
      </c>
      <c r="H4007" s="3" t="s">
        <v>3207</v>
      </c>
      <c r="I4007" s="3">
        <v>23823.5573147438</v>
      </c>
      <c r="J4007" s="3">
        <v>22479.6422522097</v>
      </c>
      <c r="K4007" s="3">
        <v>21228</v>
      </c>
      <c r="L4007" s="3" t="s">
        <v>3208</v>
      </c>
      <c r="M4007" s="3">
        <v>18222.94</v>
      </c>
      <c r="N4007" s="3"/>
      <c r="O4007" s="3">
        <v>8046</v>
      </c>
      <c r="P4007" s="3">
        <v>6476</v>
      </c>
      <c r="Q4007" s="3">
        <v>5656.72</v>
      </c>
    </row>
    <row r="4008" spans="1:17">
      <c r="A4008" s="2">
        <v>140420</v>
      </c>
      <c r="B4008" s="2" t="s">
        <v>3164</v>
      </c>
      <c r="C4008" s="2" t="s">
        <v>3194</v>
      </c>
      <c r="D4008" s="2" t="s">
        <v>3195</v>
      </c>
      <c r="E4008" s="2" t="s">
        <v>3178</v>
      </c>
      <c r="F4008" s="2" t="s">
        <v>3178</v>
      </c>
      <c r="G4008" s="2" t="s">
        <v>3178</v>
      </c>
      <c r="H4008" s="3" t="s">
        <v>3209</v>
      </c>
      <c r="I4008" s="3">
        <v>6703.98411961088</v>
      </c>
      <c r="J4008" s="3">
        <v>6470</v>
      </c>
      <c r="K4008" s="3">
        <v>6123</v>
      </c>
      <c r="L4008" s="3" t="s">
        <v>3210</v>
      </c>
      <c r="M4008" s="3">
        <v>6340.9</v>
      </c>
      <c r="N4008" s="3"/>
      <c r="O4008" s="3">
        <v>2573</v>
      </c>
      <c r="P4008" s="3">
        <v>2217</v>
      </c>
      <c r="Q4008" s="3">
        <v>2024.03</v>
      </c>
    </row>
    <row r="4009" spans="1:17">
      <c r="A4009" s="2">
        <v>140430</v>
      </c>
      <c r="B4009" s="2" t="s">
        <v>3164</v>
      </c>
      <c r="C4009" s="2" t="s">
        <v>3194</v>
      </c>
      <c r="D4009" s="2" t="s">
        <v>3195</v>
      </c>
      <c r="E4009" s="2" t="s">
        <v>3181</v>
      </c>
      <c r="F4009" s="2" t="s">
        <v>3181</v>
      </c>
      <c r="G4009" s="2" t="s">
        <v>3181</v>
      </c>
      <c r="H4009" s="3" t="s">
        <v>3211</v>
      </c>
      <c r="I4009" s="3">
        <v>1950.66213837833</v>
      </c>
      <c r="J4009" s="3">
        <v>2020.4542325861</v>
      </c>
      <c r="K4009" s="3">
        <v>1838</v>
      </c>
      <c r="L4009" s="3" t="s">
        <v>3212</v>
      </c>
      <c r="M4009" s="3">
        <v>1990.13</v>
      </c>
      <c r="N4009" s="3"/>
      <c r="O4009" s="3">
        <v>101</v>
      </c>
      <c r="P4009" s="3">
        <v>443</v>
      </c>
      <c r="Q4009" s="3">
        <v>358.69</v>
      </c>
    </row>
    <row r="4010" spans="1:17">
      <c r="A4010" s="2">
        <v>140440</v>
      </c>
      <c r="B4010" s="2" t="s">
        <v>3164</v>
      </c>
      <c r="C4010" s="2" t="s">
        <v>3194</v>
      </c>
      <c r="D4010" s="2" t="s">
        <v>3195</v>
      </c>
      <c r="E4010" s="2" t="s">
        <v>3184</v>
      </c>
      <c r="F4010" s="2" t="s">
        <v>3184</v>
      </c>
      <c r="G4010" s="2" t="s">
        <v>3184</v>
      </c>
      <c r="H4010" s="3" t="s">
        <v>3213</v>
      </c>
      <c r="I4010" s="3">
        <v>5799.51465347931</v>
      </c>
      <c r="J4010" s="3">
        <v>5159.22787216617</v>
      </c>
      <c r="K4010" s="3">
        <v>5064</v>
      </c>
      <c r="L4010" s="3" t="s">
        <v>3214</v>
      </c>
      <c r="M4010" s="3">
        <v>1463.91</v>
      </c>
      <c r="N4010" s="3"/>
      <c r="O4010" s="3">
        <v>78</v>
      </c>
      <c r="P4010" s="3">
        <v>973</v>
      </c>
      <c r="Q4010" s="3">
        <v>919.04</v>
      </c>
    </row>
    <row r="4011" spans="1:17">
      <c r="A4011" s="2">
        <v>140450</v>
      </c>
      <c r="B4011" s="2" t="s">
        <v>3164</v>
      </c>
      <c r="C4011" s="2" t="s">
        <v>3194</v>
      </c>
      <c r="D4011" s="2" t="s">
        <v>3195</v>
      </c>
      <c r="E4011" s="2" t="s">
        <v>3215</v>
      </c>
      <c r="F4011" s="2" t="s">
        <v>3215</v>
      </c>
      <c r="G4011" s="2" t="s">
        <v>3215</v>
      </c>
      <c r="H4011" s="3" t="s">
        <v>3216</v>
      </c>
      <c r="I4011" s="3">
        <v>1197.56793901503</v>
      </c>
      <c r="J4011" s="3">
        <v>1136.48345820912</v>
      </c>
      <c r="K4011" s="3">
        <v>1124</v>
      </c>
      <c r="L4011" s="3" t="s">
        <v>3217</v>
      </c>
      <c r="M4011" s="3">
        <v>1238.3</v>
      </c>
      <c r="N4011" s="3"/>
      <c r="O4011" s="3">
        <v>525</v>
      </c>
      <c r="P4011" s="3">
        <v>354</v>
      </c>
      <c r="Q4011" s="3">
        <v>328.24</v>
      </c>
    </row>
    <row r="4012" spans="1:17">
      <c r="A4012" s="2">
        <v>140460</v>
      </c>
      <c r="B4012" s="2" t="s">
        <v>3164</v>
      </c>
      <c r="C4012" s="2" t="s">
        <v>3194</v>
      </c>
      <c r="D4012" s="2" t="s">
        <v>3195</v>
      </c>
      <c r="E4012" s="2" t="s">
        <v>3218</v>
      </c>
      <c r="F4012" s="2" t="s">
        <v>3218</v>
      </c>
      <c r="G4012" s="2" t="s">
        <v>3218</v>
      </c>
      <c r="H4012" s="3" t="s">
        <v>3219</v>
      </c>
      <c r="I4012" s="3">
        <v>2960.83981580043</v>
      </c>
      <c r="J4012" s="3">
        <v>2836.69652121877</v>
      </c>
      <c r="K4012" s="3">
        <v>2674</v>
      </c>
      <c r="L4012" s="3" t="s">
        <v>3220</v>
      </c>
      <c r="M4012" s="3">
        <v>2478.39</v>
      </c>
      <c r="N4012" s="3"/>
      <c r="O4012" s="3">
        <v>860</v>
      </c>
      <c r="P4012" s="3">
        <v>700</v>
      </c>
      <c r="Q4012" s="3">
        <v>541.48</v>
      </c>
    </row>
    <row r="4013" spans="1:17">
      <c r="A4013" s="2">
        <v>140470</v>
      </c>
      <c r="B4013" s="2" t="s">
        <v>3164</v>
      </c>
      <c r="C4013" s="2" t="s">
        <v>3194</v>
      </c>
      <c r="D4013" s="2" t="s">
        <v>3195</v>
      </c>
      <c r="E4013" s="2" t="s">
        <v>3221</v>
      </c>
      <c r="F4013" s="2" t="s">
        <v>3221</v>
      </c>
      <c r="G4013" s="2" t="s">
        <v>3221</v>
      </c>
      <c r="H4013" s="3" t="s">
        <v>3222</v>
      </c>
      <c r="I4013" s="3">
        <v>2918.98285082804</v>
      </c>
      <c r="J4013" s="3">
        <v>2651.10406836777</v>
      </c>
      <c r="K4013" s="3">
        <v>2464</v>
      </c>
      <c r="L4013" s="3" t="s">
        <v>3211</v>
      </c>
      <c r="M4013" s="3">
        <v>3103.73</v>
      </c>
      <c r="N4013" s="3"/>
      <c r="O4013" s="3">
        <v>1469</v>
      </c>
      <c r="P4013" s="3">
        <v>1210</v>
      </c>
      <c r="Q4013" s="3">
        <v>1041.17</v>
      </c>
    </row>
    <row r="4014" spans="1:17">
      <c r="A4014" s="2">
        <v>140480</v>
      </c>
      <c r="B4014" s="2" t="s">
        <v>3164</v>
      </c>
      <c r="C4014" s="2" t="s">
        <v>3194</v>
      </c>
      <c r="D4014" s="2" t="s">
        <v>3195</v>
      </c>
      <c r="E4014" s="2" t="s">
        <v>3223</v>
      </c>
      <c r="F4014" s="2" t="s">
        <v>3223</v>
      </c>
      <c r="G4014" s="2" t="s">
        <v>3223</v>
      </c>
      <c r="H4014" s="3" t="s">
        <v>3224</v>
      </c>
      <c r="I4014" s="3">
        <v>1510.63799987871</v>
      </c>
      <c r="J4014" s="3">
        <v>1451.66314918635</v>
      </c>
      <c r="K4014" s="3">
        <v>1290</v>
      </c>
      <c r="L4014" s="3" t="s">
        <v>3225</v>
      </c>
      <c r="M4014" s="3">
        <v>898.89</v>
      </c>
      <c r="N4014" s="3"/>
      <c r="O4014" s="3">
        <v>620</v>
      </c>
      <c r="P4014" s="3">
        <v>380</v>
      </c>
      <c r="Q4014" s="3">
        <v>306.43</v>
      </c>
    </row>
    <row r="4015" spans="1:17">
      <c r="A4015" s="2">
        <v>140490</v>
      </c>
      <c r="B4015" s="2" t="s">
        <v>3164</v>
      </c>
      <c r="C4015" s="2" t="s">
        <v>3194</v>
      </c>
      <c r="D4015" s="2" t="s">
        <v>3195</v>
      </c>
      <c r="E4015" s="2" t="s">
        <v>3193</v>
      </c>
      <c r="F4015" s="2" t="s">
        <v>3193</v>
      </c>
      <c r="G4015" s="2" t="s">
        <v>3193</v>
      </c>
      <c r="H4015" s="3" t="s">
        <v>3226</v>
      </c>
      <c r="I4015" s="3">
        <v>780.408346400149</v>
      </c>
      <c r="J4015" s="3">
        <v>754.747896323219</v>
      </c>
      <c r="K4015" s="3">
        <v>651</v>
      </c>
      <c r="L4015" s="3" t="s">
        <v>3227</v>
      </c>
      <c r="M4015" s="3">
        <v>708.68</v>
      </c>
      <c r="N4015" s="3"/>
      <c r="O4015" s="3">
        <v>333</v>
      </c>
      <c r="P4015" s="3">
        <v>199</v>
      </c>
      <c r="Q4015" s="3">
        <v>137.64</v>
      </c>
    </row>
    <row r="4016" spans="1:12">
      <c r="A4016" s="2">
        <v>140500</v>
      </c>
      <c r="B4016" s="2" t="s">
        <v>3164</v>
      </c>
      <c r="C4016" s="2" t="s">
        <v>3228</v>
      </c>
      <c r="D4016" s="2" t="s">
        <v>3195</v>
      </c>
      <c r="E4016" s="2" t="s">
        <v>3167</v>
      </c>
      <c r="F4016" s="2" t="s">
        <v>3167</v>
      </c>
      <c r="G4016" s="2" t="s">
        <v>3167</v>
      </c>
      <c r="H4016" s="3" t="s">
        <v>3229</v>
      </c>
      <c r="I4016" s="3">
        <v>19494.1780618711</v>
      </c>
      <c r="J4016" s="3">
        <v>17861.3</v>
      </c>
      <c r="K4016" s="3">
        <v>34630</v>
      </c>
      <c r="L4016" s="3" t="s">
        <v>3230</v>
      </c>
    </row>
    <row r="4017" spans="1:17">
      <c r="A4017" s="2">
        <v>140510</v>
      </c>
      <c r="B4017" s="2" t="s">
        <v>3164</v>
      </c>
      <c r="C4017" s="2" t="s">
        <v>3228</v>
      </c>
      <c r="D4017" s="2" t="s">
        <v>3195</v>
      </c>
      <c r="E4017" s="2" t="s">
        <v>3170</v>
      </c>
      <c r="F4017" s="2" t="s">
        <v>3170</v>
      </c>
      <c r="G4017" s="2" t="s">
        <v>3170</v>
      </c>
      <c r="H4017" s="3" t="s">
        <v>3231</v>
      </c>
      <c r="I4017" s="3">
        <v>11541.6118590245</v>
      </c>
      <c r="J4017" s="3">
        <v>10630.9597029955</v>
      </c>
      <c r="K4017" s="3"/>
      <c r="L4017" s="3" t="s">
        <v>3232</v>
      </c>
      <c r="M4017" s="3">
        <v>8457</v>
      </c>
      <c r="N4017" s="3"/>
      <c r="O4017" s="3">
        <v>6173</v>
      </c>
      <c r="P4017" s="3">
        <v>5206.5</v>
      </c>
      <c r="Q4017" s="3">
        <v>4533.4</v>
      </c>
    </row>
    <row r="4018" spans="1:17">
      <c r="A4018" s="2">
        <v>140520</v>
      </c>
      <c r="B4018" s="2" t="s">
        <v>3164</v>
      </c>
      <c r="C4018" s="2" t="s">
        <v>3228</v>
      </c>
      <c r="D4018" s="2" t="s">
        <v>3195</v>
      </c>
      <c r="E4018" s="2" t="s">
        <v>3171</v>
      </c>
      <c r="F4018" s="2" t="s">
        <v>3171</v>
      </c>
      <c r="G4018" s="2" t="s">
        <v>3171</v>
      </c>
      <c r="H4018" s="3" t="s">
        <v>3233</v>
      </c>
      <c r="I4018" s="3">
        <v>4490.19147970594</v>
      </c>
      <c r="J4018" s="3">
        <v>4104.10542161696</v>
      </c>
      <c r="K4018" s="3"/>
      <c r="L4018" s="3" t="s">
        <v>3234</v>
      </c>
      <c r="M4018" s="3">
        <v>4472</v>
      </c>
      <c r="N4018" s="3"/>
      <c r="O4018" s="3">
        <v>5462</v>
      </c>
      <c r="P4018" s="3">
        <v>4071.1</v>
      </c>
      <c r="Q4018" s="3">
        <v>3518.9</v>
      </c>
    </row>
    <row r="4019" spans="1:17">
      <c r="A4019" s="2">
        <v>140530</v>
      </c>
      <c r="B4019" s="2" t="s">
        <v>3164</v>
      </c>
      <c r="C4019" s="2" t="s">
        <v>3228</v>
      </c>
      <c r="D4019" s="2" t="s">
        <v>3195</v>
      </c>
      <c r="E4019" s="2" t="s">
        <v>3172</v>
      </c>
      <c r="F4019" s="2" t="s">
        <v>3172</v>
      </c>
      <c r="G4019" s="2" t="s">
        <v>3172</v>
      </c>
      <c r="H4019" s="3" t="s">
        <v>3235</v>
      </c>
      <c r="I4019" s="3">
        <v>796.847972240153</v>
      </c>
      <c r="J4019" s="3">
        <v>750.418759049912</v>
      </c>
      <c r="K4019" s="3"/>
      <c r="L4019" s="3" t="s">
        <v>3236</v>
      </c>
      <c r="M4019" s="3">
        <v>364</v>
      </c>
      <c r="N4019" s="3"/>
      <c r="O4019" s="3">
        <v>196</v>
      </c>
      <c r="P4019" s="3">
        <v>113.1</v>
      </c>
      <c r="Q4019" s="3">
        <v>82.2</v>
      </c>
    </row>
    <row r="4020" spans="1:17">
      <c r="A4020" s="2">
        <v>140540</v>
      </c>
      <c r="B4020" s="2" t="s">
        <v>3164</v>
      </c>
      <c r="C4020" s="2" t="s">
        <v>3228</v>
      </c>
      <c r="D4020" s="2" t="s">
        <v>3195</v>
      </c>
      <c r="E4020" s="2" t="s">
        <v>3173</v>
      </c>
      <c r="F4020" s="2" t="s">
        <v>3173</v>
      </c>
      <c r="G4020" s="2" t="s">
        <v>3173</v>
      </c>
      <c r="H4020" s="3" t="s">
        <v>3237</v>
      </c>
      <c r="I4020" s="3">
        <v>2664.54943293364</v>
      </c>
      <c r="J4020" s="3">
        <v>2375.80954714487</v>
      </c>
      <c r="K4020" s="3"/>
      <c r="L4020" s="3" t="s">
        <v>3238</v>
      </c>
      <c r="M4020" s="3">
        <v>1064</v>
      </c>
      <c r="N4020" s="3"/>
      <c r="O4020" s="3">
        <v>933</v>
      </c>
      <c r="P4020" s="3">
        <v>722.1</v>
      </c>
      <c r="Q4020" s="3">
        <v>569.2</v>
      </c>
    </row>
    <row r="4021" spans="1:17">
      <c r="A4021" s="2">
        <v>140550</v>
      </c>
      <c r="B4021" s="2" t="s">
        <v>3164</v>
      </c>
      <c r="C4021" s="2" t="s">
        <v>3228</v>
      </c>
      <c r="D4021" s="2" t="s">
        <v>3195</v>
      </c>
      <c r="E4021" s="2" t="s">
        <v>3206</v>
      </c>
      <c r="F4021" s="2" t="s">
        <v>3206</v>
      </c>
      <c r="G4021" s="2" t="s">
        <v>3206</v>
      </c>
      <c r="H4021" s="3" t="s">
        <v>3239</v>
      </c>
      <c r="I4021" s="3">
        <v>14542.9678618574</v>
      </c>
      <c r="J4021" s="3">
        <v>13249.9471835829</v>
      </c>
      <c r="K4021" s="3"/>
      <c r="L4021" s="3" t="s">
        <v>3240</v>
      </c>
      <c r="M4021" s="3">
        <v>9253</v>
      </c>
      <c r="N4021" s="3"/>
      <c r="O4021" s="3">
        <v>7648</v>
      </c>
      <c r="P4021" s="3">
        <v>5964</v>
      </c>
      <c r="Q4021" s="3">
        <v>5151.1</v>
      </c>
    </row>
    <row r="4022" spans="1:17">
      <c r="A4022" s="2">
        <v>140560</v>
      </c>
      <c r="B4022" s="2" t="s">
        <v>3164</v>
      </c>
      <c r="C4022" s="2" t="s">
        <v>3228</v>
      </c>
      <c r="D4022" s="2" t="s">
        <v>3195</v>
      </c>
      <c r="E4022" s="2" t="s">
        <v>3178</v>
      </c>
      <c r="F4022" s="2" t="s">
        <v>3178</v>
      </c>
      <c r="G4022" s="2" t="s">
        <v>3178</v>
      </c>
      <c r="H4022" s="3" t="s">
        <v>3241</v>
      </c>
      <c r="I4022" s="3">
        <v>4402.12911871763</v>
      </c>
      <c r="J4022" s="3">
        <v>4024.52445797639</v>
      </c>
      <c r="K4022" s="3"/>
      <c r="L4022" s="3" t="s">
        <v>3242</v>
      </c>
      <c r="M4022" s="3">
        <v>3210</v>
      </c>
      <c r="N4022" s="3"/>
      <c r="O4022" s="3">
        <v>2573</v>
      </c>
      <c r="P4022" s="3">
        <v>2217</v>
      </c>
      <c r="Q4022" s="3">
        <v>2024.03</v>
      </c>
    </row>
    <row r="4023" spans="1:17">
      <c r="A4023" s="2">
        <v>140570</v>
      </c>
      <c r="B4023" s="2" t="s">
        <v>3164</v>
      </c>
      <c r="C4023" s="2" t="s">
        <v>3228</v>
      </c>
      <c r="D4023" s="2" t="s">
        <v>3195</v>
      </c>
      <c r="E4023" s="2" t="s">
        <v>3181</v>
      </c>
      <c r="F4023" s="2" t="s">
        <v>3181</v>
      </c>
      <c r="G4023" s="2" t="s">
        <v>3181</v>
      </c>
      <c r="H4023" s="3" t="s">
        <v>2385</v>
      </c>
      <c r="I4023" s="3">
        <v>976.15586494356</v>
      </c>
      <c r="J4023" s="3">
        <v>899.801135647898</v>
      </c>
      <c r="K4023" s="3"/>
      <c r="L4023" s="3" t="s">
        <v>3243</v>
      </c>
      <c r="M4023" s="3">
        <v>631</v>
      </c>
      <c r="N4023" s="3"/>
      <c r="O4023" s="3">
        <v>101</v>
      </c>
      <c r="P4023" s="3">
        <v>443</v>
      </c>
      <c r="Q4023" s="3">
        <v>358.69</v>
      </c>
    </row>
    <row r="4024" spans="1:17">
      <c r="A4024" s="2">
        <v>140580</v>
      </c>
      <c r="B4024" s="2" t="s">
        <v>3164</v>
      </c>
      <c r="C4024" s="2" t="s">
        <v>3228</v>
      </c>
      <c r="D4024" s="2" t="s">
        <v>3195</v>
      </c>
      <c r="E4024" s="2" t="s">
        <v>3184</v>
      </c>
      <c r="F4024" s="2" t="s">
        <v>3184</v>
      </c>
      <c r="G4024" s="2" t="s">
        <v>3184</v>
      </c>
      <c r="H4024" s="3" t="s">
        <v>3244</v>
      </c>
      <c r="I4024" s="3">
        <v>2810.0486199061</v>
      </c>
      <c r="J4024" s="3">
        <v>2571.18776531965</v>
      </c>
      <c r="K4024" s="3"/>
      <c r="L4024" s="3" t="s">
        <v>3245</v>
      </c>
      <c r="M4024" s="3">
        <v>1308</v>
      </c>
      <c r="N4024" s="3"/>
      <c r="O4024" s="3">
        <v>78</v>
      </c>
      <c r="P4024" s="3">
        <v>973</v>
      </c>
      <c r="Q4024" s="3">
        <v>919.04</v>
      </c>
    </row>
    <row r="4025" spans="1:17">
      <c r="A4025" s="2">
        <v>140590</v>
      </c>
      <c r="B4025" s="2" t="s">
        <v>3164</v>
      </c>
      <c r="C4025" s="2" t="s">
        <v>3228</v>
      </c>
      <c r="D4025" s="2" t="s">
        <v>3195</v>
      </c>
      <c r="E4025" s="2" t="s">
        <v>3215</v>
      </c>
      <c r="F4025" s="2" t="s">
        <v>3215</v>
      </c>
      <c r="G4025" s="2" t="s">
        <v>3215</v>
      </c>
      <c r="H4025" s="3" t="s">
        <v>3246</v>
      </c>
      <c r="I4025" s="3">
        <v>861.330534021271</v>
      </c>
      <c r="J4025" s="3">
        <v>805.118720526055</v>
      </c>
      <c r="K4025" s="3"/>
      <c r="L4025" s="3" t="s">
        <v>3247</v>
      </c>
      <c r="M4025" s="3">
        <v>568</v>
      </c>
      <c r="N4025" s="3"/>
      <c r="O4025" s="3">
        <v>525</v>
      </c>
      <c r="P4025" s="3">
        <v>354</v>
      </c>
      <c r="Q4025" s="3">
        <v>328.24</v>
      </c>
    </row>
    <row r="4026" spans="1:17">
      <c r="A4026" s="2">
        <v>140600</v>
      </c>
      <c r="B4026" s="2" t="s">
        <v>3164</v>
      </c>
      <c r="C4026" s="2" t="s">
        <v>3228</v>
      </c>
      <c r="D4026" s="2" t="s">
        <v>3195</v>
      </c>
      <c r="E4026" s="2" t="s">
        <v>3218</v>
      </c>
      <c r="F4026" s="2" t="s">
        <v>3218</v>
      </c>
      <c r="G4026" s="2" t="s">
        <v>3218</v>
      </c>
      <c r="H4026" s="3" t="s">
        <v>3248</v>
      </c>
      <c r="I4026" s="3">
        <v>2391.0023710158</v>
      </c>
      <c r="J4026" s="3">
        <v>2167.11035657673</v>
      </c>
      <c r="K4026" s="3"/>
      <c r="L4026" s="3" t="s">
        <v>3249</v>
      </c>
      <c r="M4026" s="3">
        <v>1211</v>
      </c>
      <c r="N4026" s="3"/>
      <c r="O4026" s="3">
        <v>860</v>
      </c>
      <c r="P4026" s="3">
        <v>700</v>
      </c>
      <c r="Q4026" s="3">
        <v>541.48</v>
      </c>
    </row>
    <row r="4027" spans="1:17">
      <c r="A4027" s="2">
        <v>140610</v>
      </c>
      <c r="B4027" s="2" t="s">
        <v>3164</v>
      </c>
      <c r="C4027" s="2" t="s">
        <v>3228</v>
      </c>
      <c r="D4027" s="2" t="s">
        <v>3195</v>
      </c>
      <c r="E4027" s="2" t="s">
        <v>3221</v>
      </c>
      <c r="F4027" s="2" t="s">
        <v>3221</v>
      </c>
      <c r="G4027" s="2" t="s">
        <v>3221</v>
      </c>
      <c r="H4027" s="3" t="s">
        <v>3250</v>
      </c>
      <c r="I4027" s="3">
        <v>1575.3079543594</v>
      </c>
      <c r="J4027" s="3">
        <v>1396.08129265253</v>
      </c>
      <c r="K4027" s="3"/>
      <c r="L4027" s="3" t="s">
        <v>3251</v>
      </c>
      <c r="M4027" s="3">
        <v>1805</v>
      </c>
      <c r="N4027" s="3"/>
      <c r="O4027" s="3">
        <v>1469</v>
      </c>
      <c r="P4027" s="3">
        <v>1210</v>
      </c>
      <c r="Q4027" s="3">
        <v>1041.17</v>
      </c>
    </row>
    <row r="4028" spans="1:17">
      <c r="A4028" s="2">
        <v>140620</v>
      </c>
      <c r="B4028" s="2" t="s">
        <v>3164</v>
      </c>
      <c r="C4028" s="2" t="s">
        <v>3228</v>
      </c>
      <c r="D4028" s="2" t="s">
        <v>3195</v>
      </c>
      <c r="E4028" s="2" t="s">
        <v>3223</v>
      </c>
      <c r="F4028" s="2" t="s">
        <v>3223</v>
      </c>
      <c r="G4028" s="2" t="s">
        <v>3223</v>
      </c>
      <c r="H4028" s="3" t="s">
        <v>3252</v>
      </c>
      <c r="I4028" s="3">
        <v>1013.11396708251</v>
      </c>
      <c r="J4028" s="3">
        <v>908.144690946619</v>
      </c>
      <c r="K4028" s="3"/>
      <c r="L4028" s="3" t="s">
        <v>2301</v>
      </c>
      <c r="M4028" s="3">
        <v>743</v>
      </c>
      <c r="N4028" s="3"/>
      <c r="O4028" s="3">
        <v>620</v>
      </c>
      <c r="P4028" s="3">
        <v>380</v>
      </c>
      <c r="Q4028" s="3">
        <v>306.43</v>
      </c>
    </row>
    <row r="4029" spans="1:17">
      <c r="A4029" s="2">
        <v>140630</v>
      </c>
      <c r="B4029" s="2" t="s">
        <v>3164</v>
      </c>
      <c r="C4029" s="2" t="s">
        <v>3228</v>
      </c>
      <c r="D4029" s="2" t="s">
        <v>3195</v>
      </c>
      <c r="E4029" s="2" t="s">
        <v>3193</v>
      </c>
      <c r="F4029" s="2" t="s">
        <v>3193</v>
      </c>
      <c r="G4029" s="2" t="s">
        <v>3193</v>
      </c>
      <c r="H4029" s="3" t="s">
        <v>3253</v>
      </c>
      <c r="I4029" s="3">
        <v>515.01197993962</v>
      </c>
      <c r="J4029" s="3">
        <v>477.931580354127</v>
      </c>
      <c r="K4029" s="3"/>
      <c r="L4029" s="3" t="s">
        <v>2405</v>
      </c>
      <c r="M4029" s="3">
        <v>387</v>
      </c>
      <c r="N4029" s="3"/>
      <c r="O4029" s="3">
        <v>333</v>
      </c>
      <c r="P4029" s="3">
        <v>199</v>
      </c>
      <c r="Q4029" s="3">
        <v>137.64</v>
      </c>
    </row>
    <row r="4030" spans="1:13">
      <c r="A4030" s="2">
        <v>140640</v>
      </c>
      <c r="B4030" s="2" t="s">
        <v>3164</v>
      </c>
      <c r="C4030" s="2" t="s">
        <v>3254</v>
      </c>
      <c r="D4030" s="2" t="s">
        <v>3255</v>
      </c>
      <c r="E4030" s="2" t="s">
        <v>3256</v>
      </c>
      <c r="F4030" s="2" t="s">
        <v>3256</v>
      </c>
      <c r="G4030" s="2" t="s">
        <v>3256</v>
      </c>
      <c r="H4030" s="3" t="s">
        <v>2635</v>
      </c>
      <c r="I4030" s="3">
        <v>49.6</v>
      </c>
      <c r="J4030" s="3">
        <v>49</v>
      </c>
      <c r="K4030" s="3">
        <v>52.74</v>
      </c>
      <c r="L4030" s="3" t="s">
        <v>434</v>
      </c>
      <c r="M4030" s="3">
        <v>43</v>
      </c>
    </row>
    <row r="4031" spans="1:17">
      <c r="A4031" s="2">
        <v>140720</v>
      </c>
      <c r="B4031" s="2" t="s">
        <v>3164</v>
      </c>
      <c r="C4031" s="2" t="s">
        <v>3254</v>
      </c>
      <c r="D4031" s="2" t="s">
        <v>3257</v>
      </c>
      <c r="E4031" s="2" t="s">
        <v>3256</v>
      </c>
      <c r="F4031" s="2" t="s">
        <v>3256</v>
      </c>
      <c r="G4031" s="2" t="s">
        <v>3256</v>
      </c>
      <c r="H4031" s="3" t="s">
        <v>2596</v>
      </c>
      <c r="I4031" s="3">
        <v>63.5</v>
      </c>
      <c r="J4031" s="3">
        <v>64</v>
      </c>
      <c r="K4031" s="3"/>
      <c r="L4031" s="3" t="s">
        <v>2596</v>
      </c>
      <c r="M4031" s="3">
        <v>55</v>
      </c>
      <c r="N4031" s="3"/>
      <c r="O4031" s="3">
        <v>54.87</v>
      </c>
      <c r="P4031" s="3">
        <v>49.35</v>
      </c>
      <c r="Q4031" s="3">
        <v>48.36</v>
      </c>
    </row>
    <row r="4032" spans="1:17">
      <c r="A4032" s="2">
        <v>140800</v>
      </c>
      <c r="B4032" s="2" t="s">
        <v>3164</v>
      </c>
      <c r="C4032" s="2" t="s">
        <v>3258</v>
      </c>
      <c r="D4032" s="2" t="s">
        <v>3166</v>
      </c>
      <c r="E4032" s="2" t="s">
        <v>3259</v>
      </c>
      <c r="F4032" s="2" t="s">
        <v>3259</v>
      </c>
      <c r="G4032" s="2" t="s">
        <v>3259</v>
      </c>
      <c r="H4032" s="3">
        <f>H4044+H4056</f>
        <v>100</v>
      </c>
      <c r="I4032" s="3">
        <f t="shared" ref="I4032:Q4032" si="11">I4044+I4056</f>
        <v>74.6786242106677</v>
      </c>
      <c r="J4032" s="3">
        <f t="shared" si="11"/>
        <v>64.8</v>
      </c>
      <c r="K4032" s="3">
        <f t="shared" si="11"/>
        <v>57.2862712336397</v>
      </c>
      <c r="L4032" s="3">
        <f t="shared" si="11"/>
        <v>48</v>
      </c>
      <c r="M4032" s="3">
        <f t="shared" si="11"/>
        <v>40</v>
      </c>
      <c r="N4032" s="3">
        <f t="shared" si="11"/>
        <v>28.4</v>
      </c>
      <c r="O4032" s="3">
        <f t="shared" si="11"/>
        <v>22.96</v>
      </c>
      <c r="P4032" s="3">
        <f t="shared" si="11"/>
        <v>11</v>
      </c>
      <c r="Q4032" s="3">
        <f t="shared" si="11"/>
        <v>8</v>
      </c>
    </row>
    <row r="4033" spans="1:17">
      <c r="A4033" s="2">
        <v>140810</v>
      </c>
      <c r="B4033" s="2" t="s">
        <v>3164</v>
      </c>
      <c r="C4033" s="2" t="s">
        <v>3258</v>
      </c>
      <c r="D4033" s="2" t="s">
        <v>3166</v>
      </c>
      <c r="E4033" s="2" t="s">
        <v>1718</v>
      </c>
      <c r="F4033" s="2" t="s">
        <v>1718</v>
      </c>
      <c r="G4033" s="2" t="s">
        <v>1718</v>
      </c>
      <c r="H4033" s="3" t="s">
        <v>3260</v>
      </c>
      <c r="I4033" s="3">
        <f>I4045+I4057</f>
        <v>77.1892283785119</v>
      </c>
      <c r="J4033" s="3">
        <f t="shared" ref="J4033:Q4033" si="12">J4045+J4057</f>
        <v>83</v>
      </c>
      <c r="K4033" s="3">
        <f t="shared" si="12"/>
        <v>89.1993873572821</v>
      </c>
      <c r="L4033" s="3">
        <f t="shared" si="12"/>
        <v>98</v>
      </c>
      <c r="M4033" s="3">
        <f t="shared" si="12"/>
        <v>89</v>
      </c>
      <c r="N4033" s="3">
        <f t="shared" si="12"/>
        <v>93.9</v>
      </c>
      <c r="O4033" s="3">
        <f t="shared" si="12"/>
        <v>96.2</v>
      </c>
      <c r="P4033" s="3">
        <f t="shared" si="12"/>
        <v>100.5</v>
      </c>
      <c r="Q4033" s="3">
        <f t="shared" si="12"/>
        <v>113</v>
      </c>
    </row>
    <row r="4034" spans="1:17">
      <c r="A4034" s="2">
        <v>140820</v>
      </c>
      <c r="B4034" s="2" t="s">
        <v>3164</v>
      </c>
      <c r="C4034" s="2" t="s">
        <v>3258</v>
      </c>
      <c r="D4034" s="2" t="s">
        <v>3166</v>
      </c>
      <c r="E4034" s="2" t="s">
        <v>3261</v>
      </c>
      <c r="F4034" s="2" t="s">
        <v>3261</v>
      </c>
      <c r="G4034" s="2" t="s">
        <v>3261</v>
      </c>
      <c r="H4034" s="3" t="s">
        <v>3262</v>
      </c>
      <c r="I4034" s="3">
        <f>I4046+I4058</f>
        <v>231.956028509004</v>
      </c>
      <c r="J4034" s="3">
        <f t="shared" ref="J4034:Q4034" si="13">J4046+J4058</f>
        <v>226</v>
      </c>
      <c r="K4034" s="3">
        <f t="shared" si="13"/>
        <v>211.484614313562</v>
      </c>
      <c r="L4034" s="3">
        <f t="shared" si="13"/>
        <v>203</v>
      </c>
      <c r="M4034" s="3">
        <f t="shared" si="13"/>
        <v>194</v>
      </c>
      <c r="N4034" s="3">
        <f t="shared" si="13"/>
        <v>198.8</v>
      </c>
      <c r="O4034" s="3">
        <f t="shared" si="13"/>
        <v>193.31</v>
      </c>
      <c r="P4034" s="3">
        <f t="shared" si="13"/>
        <v>185</v>
      </c>
      <c r="Q4034" s="3">
        <f t="shared" si="13"/>
        <v>178</v>
      </c>
    </row>
    <row r="4035" spans="1:17">
      <c r="A4035" s="2">
        <v>140830</v>
      </c>
      <c r="B4035" s="2" t="s">
        <v>3164</v>
      </c>
      <c r="C4035" s="2" t="s">
        <v>3258</v>
      </c>
      <c r="D4035" s="2" t="s">
        <v>3166</v>
      </c>
      <c r="E4035" s="2" t="s">
        <v>3263</v>
      </c>
      <c r="F4035" s="2" t="s">
        <v>3263</v>
      </c>
      <c r="G4035" s="2" t="s">
        <v>3263</v>
      </c>
      <c r="H4035" s="3" t="s">
        <v>3264</v>
      </c>
      <c r="I4035" s="3">
        <f t="shared" ref="I4035:I4043" si="14">I4047+I4059</f>
        <v>211.255139056832</v>
      </c>
      <c r="J4035" s="3">
        <f t="shared" ref="J4035:Q4035" si="15">J4047+J4059</f>
        <v>208.4</v>
      </c>
      <c r="K4035" s="3">
        <f t="shared" si="15"/>
        <v>2.37677527151211</v>
      </c>
      <c r="L4035" s="3">
        <f t="shared" si="15"/>
        <v>197</v>
      </c>
      <c r="M4035" s="3">
        <f t="shared" si="15"/>
        <v>190</v>
      </c>
      <c r="N4035" s="3">
        <f t="shared" si="15"/>
        <v>200.3</v>
      </c>
      <c r="O4035" s="3">
        <f t="shared" si="15"/>
        <v>194.91</v>
      </c>
      <c r="P4035" s="3">
        <f t="shared" si="15"/>
        <v>193.5</v>
      </c>
      <c r="Q4035" s="3">
        <f t="shared" si="15"/>
        <v>194.5</v>
      </c>
    </row>
    <row r="4036" spans="1:17">
      <c r="A4036" s="2">
        <v>140840</v>
      </c>
      <c r="B4036" s="2" t="s">
        <v>3164</v>
      </c>
      <c r="C4036" s="2" t="s">
        <v>3258</v>
      </c>
      <c r="D4036" s="2" t="s">
        <v>3166</v>
      </c>
      <c r="E4036" s="2" t="s">
        <v>3265</v>
      </c>
      <c r="F4036" s="2" t="s">
        <v>3265</v>
      </c>
      <c r="G4036" s="2" t="s">
        <v>3265</v>
      </c>
      <c r="H4036" s="3" t="s">
        <v>3266</v>
      </c>
      <c r="I4036" s="3">
        <f t="shared" si="14"/>
        <v>220.161699711948</v>
      </c>
      <c r="J4036" s="3">
        <f t="shared" ref="J4036:Q4036" si="16">J4048+J4060</f>
        <v>215</v>
      </c>
      <c r="K4036" s="3">
        <f t="shared" si="16"/>
        <v>205.197716513506</v>
      </c>
      <c r="L4036" s="3">
        <f t="shared" si="16"/>
        <v>203</v>
      </c>
      <c r="M4036" s="3">
        <f t="shared" si="16"/>
        <v>198</v>
      </c>
      <c r="N4036" s="3">
        <f t="shared" si="16"/>
        <v>199.2</v>
      </c>
      <c r="O4036" s="3">
        <f t="shared" si="16"/>
        <v>187.82</v>
      </c>
      <c r="P4036" s="3">
        <f t="shared" si="16"/>
        <v>181</v>
      </c>
      <c r="Q4036" s="3">
        <f t="shared" si="16"/>
        <v>175.5</v>
      </c>
    </row>
    <row r="4037" spans="1:17">
      <c r="A4037" s="2">
        <v>140850</v>
      </c>
      <c r="B4037" s="2" t="s">
        <v>3164</v>
      </c>
      <c r="C4037" s="2" t="s">
        <v>3258</v>
      </c>
      <c r="D4037" s="2" t="s">
        <v>3166</v>
      </c>
      <c r="E4037" s="2" t="s">
        <v>3267</v>
      </c>
      <c r="F4037" s="2" t="s">
        <v>3267</v>
      </c>
      <c r="G4037" s="2" t="s">
        <v>3267</v>
      </c>
      <c r="H4037" s="3" t="s">
        <v>3268</v>
      </c>
      <c r="I4037" s="3">
        <f t="shared" si="14"/>
        <v>374.414570115948</v>
      </c>
      <c r="J4037" s="3">
        <f t="shared" ref="J4037:P4037" si="17">J4049+J4061</f>
        <v>354</v>
      </c>
      <c r="K4037" s="3">
        <f t="shared" si="17"/>
        <v>316.180381509329</v>
      </c>
      <c r="L4037" s="3">
        <f t="shared" si="17"/>
        <v>304</v>
      </c>
      <c r="M4037" s="3">
        <f t="shared" si="17"/>
        <v>290</v>
      </c>
      <c r="N4037" s="3">
        <f t="shared" si="17"/>
        <v>286</v>
      </c>
      <c r="O4037" s="3">
        <f t="shared" si="17"/>
        <v>256.18</v>
      </c>
      <c r="P4037" s="3">
        <f t="shared" si="17"/>
        <v>220</v>
      </c>
      <c r="Q4037" s="3">
        <f>Q4049+Q4061</f>
        <v>206</v>
      </c>
    </row>
    <row r="4038" spans="1:17">
      <c r="A4038" s="2">
        <v>140860</v>
      </c>
      <c r="B4038" s="2" t="s">
        <v>3164</v>
      </c>
      <c r="C4038" s="2" t="s">
        <v>3258</v>
      </c>
      <c r="D4038" s="2" t="s">
        <v>3166</v>
      </c>
      <c r="E4038" s="2" t="s">
        <v>3269</v>
      </c>
      <c r="F4038" s="2" t="s">
        <v>3269</v>
      </c>
      <c r="G4038" s="2" t="s">
        <v>3269</v>
      </c>
      <c r="H4038" s="3" t="s">
        <v>3270</v>
      </c>
      <c r="I4038" s="3">
        <f t="shared" si="14"/>
        <v>397.745299924434</v>
      </c>
      <c r="J4038" s="3">
        <f t="shared" ref="J4038:Q4038" si="18">J4050+J4062</f>
        <v>388.4</v>
      </c>
      <c r="K4038" s="3">
        <f t="shared" si="18"/>
        <v>370.716374269006</v>
      </c>
      <c r="L4038" s="3">
        <f t="shared" si="18"/>
        <v>361</v>
      </c>
      <c r="M4038" s="3">
        <f t="shared" si="18"/>
        <v>354</v>
      </c>
      <c r="N4038" s="3">
        <f t="shared" si="18"/>
        <v>344.6</v>
      </c>
      <c r="O4038" s="3">
        <f t="shared" si="18"/>
        <v>331.01</v>
      </c>
      <c r="P4038" s="3">
        <f t="shared" si="18"/>
        <v>321</v>
      </c>
      <c r="Q4038" s="3">
        <f t="shared" si="18"/>
        <v>313</v>
      </c>
    </row>
    <row r="4039" spans="1:17">
      <c r="A4039" s="2">
        <v>140870</v>
      </c>
      <c r="B4039" s="2" t="s">
        <v>3164</v>
      </c>
      <c r="C4039" s="2" t="s">
        <v>3258</v>
      </c>
      <c r="D4039" s="2" t="s">
        <v>3166</v>
      </c>
      <c r="E4039" s="2" t="s">
        <v>3271</v>
      </c>
      <c r="F4039" s="2" t="s">
        <v>3271</v>
      </c>
      <c r="G4039" s="2" t="s">
        <v>3271</v>
      </c>
      <c r="H4039" s="3" t="s">
        <v>482</v>
      </c>
      <c r="I4039" s="3">
        <f t="shared" si="14"/>
        <v>37.4812698142285</v>
      </c>
      <c r="J4039" s="3">
        <f t="shared" ref="J4039:Q4039" si="19">J4051+J4063</f>
        <v>34.3</v>
      </c>
      <c r="K4039" s="3">
        <f t="shared" si="19"/>
        <v>36.2134502923977</v>
      </c>
      <c r="L4039" s="3">
        <f t="shared" si="19"/>
        <v>37</v>
      </c>
      <c r="M4039" s="3">
        <f t="shared" si="19"/>
        <v>42</v>
      </c>
      <c r="N4039" s="3">
        <f t="shared" si="19"/>
        <v>52.4</v>
      </c>
      <c r="O4039" s="3">
        <f t="shared" si="19"/>
        <v>46.38</v>
      </c>
      <c r="P4039" s="3">
        <f t="shared" si="19"/>
        <v>42</v>
      </c>
      <c r="Q4039" s="3">
        <f t="shared" si="19"/>
        <v>42</v>
      </c>
    </row>
    <row r="4040" spans="1:17">
      <c r="A4040" s="2">
        <v>140880</v>
      </c>
      <c r="B4040" s="2" t="s">
        <v>3164</v>
      </c>
      <c r="C4040" s="2" t="s">
        <v>3258</v>
      </c>
      <c r="D4040" s="2" t="s">
        <v>3166</v>
      </c>
      <c r="E4040" s="2" t="s">
        <v>3272</v>
      </c>
      <c r="F4040" s="2" t="s">
        <v>3272</v>
      </c>
      <c r="G4040" s="2" t="s">
        <v>3272</v>
      </c>
      <c r="H4040" s="3" t="s">
        <v>2087</v>
      </c>
      <c r="I4040" s="3">
        <f t="shared" si="14"/>
        <v>163.905709910304</v>
      </c>
      <c r="J4040" s="3">
        <f t="shared" ref="J4040:Q4040" si="20">J4052+J4064</f>
        <v>162.3</v>
      </c>
      <c r="K4040" s="3">
        <f t="shared" si="20"/>
        <v>154.515455304929</v>
      </c>
      <c r="L4040" s="3">
        <f t="shared" si="20"/>
        <v>150</v>
      </c>
      <c r="M4040" s="3">
        <f t="shared" si="20"/>
        <v>151</v>
      </c>
      <c r="N4040" s="3">
        <f t="shared" si="20"/>
        <v>159.3</v>
      </c>
      <c r="O4040" s="3">
        <f t="shared" si="20"/>
        <v>141.68</v>
      </c>
      <c r="P4040" s="3">
        <f t="shared" si="20"/>
        <v>101.5</v>
      </c>
      <c r="Q4040" s="3">
        <f t="shared" si="20"/>
        <v>89.5</v>
      </c>
    </row>
    <row r="4041" spans="1:17">
      <c r="A4041" s="2">
        <v>140890</v>
      </c>
      <c r="B4041" s="2" t="s">
        <v>3164</v>
      </c>
      <c r="C4041" s="2" t="s">
        <v>3258</v>
      </c>
      <c r="D4041" s="2" t="s">
        <v>3166</v>
      </c>
      <c r="E4041" s="2" t="s">
        <v>3273</v>
      </c>
      <c r="F4041" s="2" t="s">
        <v>3273</v>
      </c>
      <c r="G4041" s="2" t="s">
        <v>3273</v>
      </c>
      <c r="H4041" s="3" t="s">
        <v>147</v>
      </c>
      <c r="I4041" s="3">
        <f t="shared" si="14"/>
        <v>8.34661078980387</v>
      </c>
      <c r="J4041" s="3">
        <f t="shared" ref="J4041:Q4041" si="21">J4053+J4065</f>
        <v>7.2</v>
      </c>
      <c r="K4041" s="3">
        <f t="shared" si="21"/>
        <v>8.55889724310777</v>
      </c>
      <c r="L4041" s="3">
        <f t="shared" si="21"/>
        <v>8</v>
      </c>
      <c r="M4041" s="3">
        <f t="shared" si="21"/>
        <v>6</v>
      </c>
      <c r="N4041" s="3">
        <f t="shared" si="21"/>
        <v>9.3</v>
      </c>
      <c r="O4041" s="3">
        <f t="shared" si="21"/>
        <v>12.8</v>
      </c>
      <c r="P4041" s="3">
        <f t="shared" si="21"/>
        <v>8</v>
      </c>
      <c r="Q4041" s="3">
        <f t="shared" si="21"/>
        <v>7</v>
      </c>
    </row>
    <row r="4042" spans="1:17">
      <c r="A4042" s="2">
        <v>140900</v>
      </c>
      <c r="B4042" s="2" t="s">
        <v>3164</v>
      </c>
      <c r="C4042" s="2" t="s">
        <v>3258</v>
      </c>
      <c r="D4042" s="2" t="s">
        <v>3166</v>
      </c>
      <c r="E4042" s="2" t="s">
        <v>3274</v>
      </c>
      <c r="F4042" s="2" t="s">
        <v>3274</v>
      </c>
      <c r="G4042" s="2" t="s">
        <v>3274</v>
      </c>
      <c r="H4042" s="3" t="s">
        <v>3275</v>
      </c>
      <c r="I4042" s="3">
        <f t="shared" si="14"/>
        <v>141.85976810326</v>
      </c>
      <c r="J4042" s="3">
        <f t="shared" ref="J4042:Q4042" si="22">J4054+J4066</f>
        <v>142.4</v>
      </c>
      <c r="K4042" s="3">
        <f t="shared" si="22"/>
        <v>151.895711500975</v>
      </c>
      <c r="L4042" s="3">
        <f t="shared" si="22"/>
        <v>157</v>
      </c>
      <c r="M4042" s="3">
        <f t="shared" si="22"/>
        <v>147</v>
      </c>
      <c r="N4042" s="3">
        <f t="shared" si="22"/>
        <v>169.9</v>
      </c>
      <c r="O4042" s="3">
        <f t="shared" si="22"/>
        <v>166.67</v>
      </c>
      <c r="P4042" s="3">
        <f t="shared" si="22"/>
        <v>211</v>
      </c>
      <c r="Q4042" s="3">
        <f t="shared" si="22"/>
        <v>217</v>
      </c>
    </row>
    <row r="4043" spans="1:17">
      <c r="A4043" s="2">
        <v>140910</v>
      </c>
      <c r="B4043" s="2" t="s">
        <v>3164</v>
      </c>
      <c r="C4043" s="2" t="s">
        <v>3258</v>
      </c>
      <c r="D4043" s="2" t="s">
        <v>3166</v>
      </c>
      <c r="E4043" s="2" t="s">
        <v>3276</v>
      </c>
      <c r="F4043" s="2" t="s">
        <v>3276</v>
      </c>
      <c r="G4043" s="2" t="s">
        <v>3276</v>
      </c>
      <c r="H4043" s="3" t="s">
        <v>3277</v>
      </c>
      <c r="I4043" s="3">
        <f t="shared" si="14"/>
        <v>513.180492607229</v>
      </c>
      <c r="J4043" s="3">
        <f t="shared" ref="J4043:Q4043" si="23">J4055+J4067</f>
        <v>505.7</v>
      </c>
      <c r="K4043" s="3">
        <f t="shared" si="23"/>
        <v>481.492968532442</v>
      </c>
      <c r="L4043" s="3">
        <f t="shared" si="23"/>
        <v>471</v>
      </c>
      <c r="M4043" s="3">
        <f t="shared" si="23"/>
        <v>452</v>
      </c>
      <c r="N4043" s="3">
        <f t="shared" si="23"/>
        <v>412.3</v>
      </c>
      <c r="O4043" s="3">
        <f t="shared" si="23"/>
        <v>399.05</v>
      </c>
      <c r="P4043" s="3">
        <f t="shared" si="23"/>
        <v>339</v>
      </c>
      <c r="Q4043" s="3">
        <f t="shared" si="23"/>
        <v>313.5</v>
      </c>
    </row>
    <row r="4044" spans="1:17">
      <c r="A4044" s="2">
        <v>140920</v>
      </c>
      <c r="B4044" s="2" t="s">
        <v>3164</v>
      </c>
      <c r="C4044" s="2" t="s">
        <v>3258</v>
      </c>
      <c r="D4044" s="2" t="s">
        <v>3255</v>
      </c>
      <c r="E4044" s="2" t="s">
        <v>3259</v>
      </c>
      <c r="F4044" s="2" t="s">
        <v>3259</v>
      </c>
      <c r="G4044" s="2" t="s">
        <v>3259</v>
      </c>
      <c r="H4044" s="3" t="s">
        <v>467</v>
      </c>
      <c r="I4044" s="3">
        <v>43.6786242106677</v>
      </c>
      <c r="J4044" s="3">
        <v>39.8</v>
      </c>
      <c r="K4044" s="3">
        <v>34.3915343915344</v>
      </c>
      <c r="L4044" s="3" t="s">
        <v>3278</v>
      </c>
      <c r="M4044" s="3">
        <v>26</v>
      </c>
      <c r="N4044" s="3">
        <v>22.4</v>
      </c>
      <c r="O4044" s="3">
        <v>17.96</v>
      </c>
      <c r="P4044" s="3">
        <v>7</v>
      </c>
      <c r="Q4044" s="3">
        <v>6</v>
      </c>
    </row>
    <row r="4045" spans="1:17">
      <c r="A4045" s="2">
        <v>140930</v>
      </c>
      <c r="B4045" s="2" t="s">
        <v>3164</v>
      </c>
      <c r="C4045" s="2" t="s">
        <v>3258</v>
      </c>
      <c r="D4045" s="2" t="s">
        <v>3255</v>
      </c>
      <c r="E4045" s="2" t="s">
        <v>1718</v>
      </c>
      <c r="F4045" s="2" t="s">
        <v>1718</v>
      </c>
      <c r="G4045" s="2" t="s">
        <v>1718</v>
      </c>
      <c r="H4045" s="3" t="s">
        <v>419</v>
      </c>
      <c r="I4045" s="3">
        <v>36.2353889560661</v>
      </c>
      <c r="J4045" s="3">
        <v>41</v>
      </c>
      <c r="K4045" s="3">
        <v>44.5502645502645</v>
      </c>
      <c r="L4045" s="3" t="s">
        <v>2274</v>
      </c>
      <c r="M4045" s="3">
        <v>41</v>
      </c>
      <c r="N4045" s="3">
        <v>44.9</v>
      </c>
      <c r="O4045" s="3">
        <v>43.2</v>
      </c>
      <c r="P4045" s="3">
        <v>43.5</v>
      </c>
      <c r="Q4045" s="3">
        <v>45</v>
      </c>
    </row>
    <row r="4046" spans="1:17">
      <c r="A4046" s="2">
        <v>140940</v>
      </c>
      <c r="B4046" s="2" t="s">
        <v>3164</v>
      </c>
      <c r="C4046" s="2" t="s">
        <v>3258</v>
      </c>
      <c r="D4046" s="2" t="s">
        <v>3255</v>
      </c>
      <c r="E4046" s="2" t="s">
        <v>3261</v>
      </c>
      <c r="F4046" s="2" t="s">
        <v>3261</v>
      </c>
      <c r="G4046" s="2" t="s">
        <v>3261</v>
      </c>
      <c r="H4046" s="3" t="s">
        <v>3279</v>
      </c>
      <c r="I4046" s="3">
        <v>113.032379416902</v>
      </c>
      <c r="J4046" s="3">
        <v>111</v>
      </c>
      <c r="K4046" s="3">
        <v>107.910052910053</v>
      </c>
      <c r="L4046" s="3" t="s">
        <v>3280</v>
      </c>
      <c r="M4046" s="3">
        <v>100</v>
      </c>
      <c r="N4046" s="3">
        <v>109.8</v>
      </c>
      <c r="O4046" s="3">
        <v>106.31</v>
      </c>
      <c r="P4046" s="3">
        <v>99</v>
      </c>
      <c r="Q4046" s="3">
        <v>97</v>
      </c>
    </row>
    <row r="4047" spans="1:17">
      <c r="A4047" s="2">
        <v>140950</v>
      </c>
      <c r="B4047" s="2" t="s">
        <v>3164</v>
      </c>
      <c r="C4047" s="2" t="s">
        <v>3258</v>
      </c>
      <c r="D4047" s="2" t="s">
        <v>3255</v>
      </c>
      <c r="E4047" s="2" t="s">
        <v>3263</v>
      </c>
      <c r="F4047" s="2" t="s">
        <v>3263</v>
      </c>
      <c r="G4047" s="2" t="s">
        <v>3263</v>
      </c>
      <c r="H4047" s="3" t="s">
        <v>2623</v>
      </c>
      <c r="I4047" s="3">
        <v>107.255139056832</v>
      </c>
      <c r="J4047" s="3">
        <v>106.4</v>
      </c>
      <c r="K4047" s="3">
        <v>1.58730158730159</v>
      </c>
      <c r="L4047" s="3" t="s">
        <v>3281</v>
      </c>
      <c r="M4047" s="3">
        <v>99</v>
      </c>
      <c r="N4047" s="3">
        <v>108.3</v>
      </c>
      <c r="O4047" s="3">
        <v>102.91</v>
      </c>
      <c r="P4047" s="3">
        <v>102.5</v>
      </c>
      <c r="Q4047" s="3">
        <v>102.5</v>
      </c>
    </row>
    <row r="4048" spans="1:17">
      <c r="A4048" s="2">
        <v>140960</v>
      </c>
      <c r="B4048" s="2" t="s">
        <v>3164</v>
      </c>
      <c r="C4048" s="2" t="s">
        <v>3258</v>
      </c>
      <c r="D4048" s="2" t="s">
        <v>3255</v>
      </c>
      <c r="E4048" s="2" t="s">
        <v>3265</v>
      </c>
      <c r="F4048" s="2" t="s">
        <v>3265</v>
      </c>
      <c r="G4048" s="2" t="s">
        <v>3265</v>
      </c>
      <c r="H4048" s="3" t="s">
        <v>440</v>
      </c>
      <c r="I4048" s="3">
        <v>115.96130592503</v>
      </c>
      <c r="J4048" s="3">
        <v>113</v>
      </c>
      <c r="K4048" s="3">
        <v>110.066137566138</v>
      </c>
      <c r="L4048" s="3" t="s">
        <v>3282</v>
      </c>
      <c r="M4048" s="3">
        <v>107</v>
      </c>
      <c r="N4048" s="3">
        <v>113.2</v>
      </c>
      <c r="O4048" s="3">
        <v>105.82</v>
      </c>
      <c r="P4048" s="3">
        <v>99</v>
      </c>
      <c r="Q4048" s="3">
        <v>97.5</v>
      </c>
    </row>
    <row r="4049" spans="1:17">
      <c r="A4049" s="2">
        <v>140970</v>
      </c>
      <c r="B4049" s="2" t="s">
        <v>3164</v>
      </c>
      <c r="C4049" s="2" t="s">
        <v>3258</v>
      </c>
      <c r="D4049" s="2" t="s">
        <v>3255</v>
      </c>
      <c r="E4049" s="2" t="s">
        <v>3267</v>
      </c>
      <c r="F4049" s="2" t="s">
        <v>3267</v>
      </c>
      <c r="G4049" s="2" t="s">
        <v>3267</v>
      </c>
      <c r="H4049" s="3" t="s">
        <v>2358</v>
      </c>
      <c r="I4049" s="3">
        <v>219</v>
      </c>
      <c r="J4049" s="3">
        <v>210</v>
      </c>
      <c r="K4049" s="3">
        <v>195.939153439153</v>
      </c>
      <c r="L4049" s="3" t="s">
        <v>3283</v>
      </c>
      <c r="M4049" s="3">
        <v>183</v>
      </c>
      <c r="N4049" s="3">
        <v>201</v>
      </c>
      <c r="O4049" s="3">
        <v>177.18</v>
      </c>
      <c r="P4049" s="3">
        <v>158</v>
      </c>
      <c r="Q4049" s="3">
        <v>150</v>
      </c>
    </row>
    <row r="4050" spans="1:17">
      <c r="A4050" s="2">
        <v>140980</v>
      </c>
      <c r="B4050" s="2" t="s">
        <v>3164</v>
      </c>
      <c r="C4050" s="2" t="s">
        <v>3258</v>
      </c>
      <c r="D4050" s="2" t="s">
        <v>3255</v>
      </c>
      <c r="E4050" s="2" t="s">
        <v>3269</v>
      </c>
      <c r="F4050" s="2" t="s">
        <v>3269</v>
      </c>
      <c r="G4050" s="2" t="s">
        <v>3269</v>
      </c>
      <c r="H4050" s="3" t="s">
        <v>3284</v>
      </c>
      <c r="I4050" s="3">
        <v>210.587128845895</v>
      </c>
      <c r="J4050" s="3">
        <v>205.4</v>
      </c>
      <c r="K4050" s="3">
        <v>199.444444444444</v>
      </c>
      <c r="L4050" s="3" t="s">
        <v>3285</v>
      </c>
      <c r="M4050" s="3">
        <v>193</v>
      </c>
      <c r="N4050" s="3">
        <v>197.6</v>
      </c>
      <c r="O4050" s="3">
        <v>183.01</v>
      </c>
      <c r="P4050" s="3">
        <v>177</v>
      </c>
      <c r="Q4050" s="3">
        <v>171</v>
      </c>
    </row>
    <row r="4051" spans="1:17">
      <c r="A4051" s="2">
        <v>140990</v>
      </c>
      <c r="B4051" s="2" t="s">
        <v>3164</v>
      </c>
      <c r="C4051" s="2" t="s">
        <v>3258</v>
      </c>
      <c r="D4051" s="2" t="s">
        <v>3255</v>
      </c>
      <c r="E4051" s="2" t="s">
        <v>3271</v>
      </c>
      <c r="F4051" s="2" t="s">
        <v>3271</v>
      </c>
      <c r="G4051" s="2" t="s">
        <v>3271</v>
      </c>
      <c r="H4051" s="3" t="s">
        <v>491</v>
      </c>
      <c r="I4051" s="3">
        <v>29.3430068520758</v>
      </c>
      <c r="J4051" s="3">
        <v>27.3</v>
      </c>
      <c r="K4051" s="3">
        <v>28.0555555555556</v>
      </c>
      <c r="L4051" s="3" t="s">
        <v>3278</v>
      </c>
      <c r="M4051" s="3">
        <v>31</v>
      </c>
      <c r="N4051" s="3">
        <v>44.4</v>
      </c>
      <c r="O4051" s="3">
        <v>37.38</v>
      </c>
      <c r="P4051" s="3">
        <v>33</v>
      </c>
      <c r="Q4051" s="3">
        <v>33</v>
      </c>
    </row>
    <row r="4052" spans="1:17">
      <c r="A4052" s="2">
        <v>141000</v>
      </c>
      <c r="B4052" s="2" t="s">
        <v>3164</v>
      </c>
      <c r="C4052" s="2" t="s">
        <v>3258</v>
      </c>
      <c r="D4052" s="2" t="s">
        <v>3255</v>
      </c>
      <c r="E4052" s="2" t="s">
        <v>3272</v>
      </c>
      <c r="F4052" s="2" t="s">
        <v>3272</v>
      </c>
      <c r="G4052" s="2" t="s">
        <v>3272</v>
      </c>
      <c r="H4052" s="3" t="s">
        <v>464</v>
      </c>
      <c r="I4052" s="3">
        <v>103</v>
      </c>
      <c r="J4052" s="3">
        <v>100.3</v>
      </c>
      <c r="K4052" s="3">
        <v>97.9365079365079</v>
      </c>
      <c r="L4052" s="3" t="s">
        <v>1622</v>
      </c>
      <c r="M4052" s="3">
        <v>99</v>
      </c>
      <c r="N4052" s="3">
        <v>107.3</v>
      </c>
      <c r="O4052" s="3">
        <v>93.68</v>
      </c>
      <c r="P4052" s="3">
        <v>61.5</v>
      </c>
      <c r="Q4052" s="3">
        <v>57.5</v>
      </c>
    </row>
    <row r="4053" spans="1:17">
      <c r="A4053" s="2">
        <v>141010</v>
      </c>
      <c r="B4053" s="2" t="s">
        <v>3164</v>
      </c>
      <c r="C4053" s="2" t="s">
        <v>3258</v>
      </c>
      <c r="D4053" s="2" t="s">
        <v>3255</v>
      </c>
      <c r="E4053" s="2" t="s">
        <v>3273</v>
      </c>
      <c r="F4053" s="2" t="s">
        <v>3273</v>
      </c>
      <c r="G4053" s="2" t="s">
        <v>3273</v>
      </c>
      <c r="H4053" s="3" t="s">
        <v>417</v>
      </c>
      <c r="I4053" s="3">
        <v>6.77146311970979</v>
      </c>
      <c r="J4053" s="3">
        <v>6.2</v>
      </c>
      <c r="K4053" s="3">
        <v>6.19047619047619</v>
      </c>
      <c r="L4053" s="3" t="s">
        <v>469</v>
      </c>
      <c r="M4053" s="3">
        <v>5</v>
      </c>
      <c r="N4053" s="3">
        <v>6.3</v>
      </c>
      <c r="O4053" s="3">
        <v>6.8</v>
      </c>
      <c r="P4053" s="3">
        <v>2</v>
      </c>
      <c r="Q4053" s="3">
        <v>2</v>
      </c>
    </row>
    <row r="4054" spans="1:17">
      <c r="A4054" s="2">
        <v>141020</v>
      </c>
      <c r="B4054" s="2" t="s">
        <v>3164</v>
      </c>
      <c r="C4054" s="2" t="s">
        <v>3258</v>
      </c>
      <c r="D4054" s="2" t="s">
        <v>3255</v>
      </c>
      <c r="E4054" s="2" t="s">
        <v>3274</v>
      </c>
      <c r="F4054" s="2" t="s">
        <v>3274</v>
      </c>
      <c r="G4054" s="2" t="s">
        <v>3274</v>
      </c>
      <c r="H4054" s="3" t="s">
        <v>373</v>
      </c>
      <c r="I4054" s="3">
        <v>71</v>
      </c>
      <c r="J4054" s="3">
        <v>72.4</v>
      </c>
      <c r="K4054" s="3">
        <v>74.3518518518519</v>
      </c>
      <c r="L4054" s="3" t="s">
        <v>143</v>
      </c>
      <c r="M4054" s="3">
        <v>65</v>
      </c>
      <c r="N4054" s="3">
        <v>82.9</v>
      </c>
      <c r="O4054" s="3">
        <v>77.67</v>
      </c>
      <c r="P4054" s="3">
        <v>116</v>
      </c>
      <c r="Q4054" s="3">
        <v>121</v>
      </c>
    </row>
    <row r="4055" spans="1:17">
      <c r="A4055" s="2">
        <v>141030</v>
      </c>
      <c r="B4055" s="2" t="s">
        <v>3164</v>
      </c>
      <c r="C4055" s="2" t="s">
        <v>3258</v>
      </c>
      <c r="D4055" s="2" t="s">
        <v>3255</v>
      </c>
      <c r="E4055" s="2" t="s">
        <v>3276</v>
      </c>
      <c r="F4055" s="2" t="s">
        <v>3276</v>
      </c>
      <c r="G4055" s="2" t="s">
        <v>3276</v>
      </c>
      <c r="H4055" s="3" t="s">
        <v>3286</v>
      </c>
      <c r="I4055" s="3">
        <v>267.566841327422</v>
      </c>
      <c r="J4055" s="3">
        <v>263.7</v>
      </c>
      <c r="K4055" s="3">
        <v>256.164021164021</v>
      </c>
      <c r="L4055" s="3" t="s">
        <v>431</v>
      </c>
      <c r="M4055" s="3">
        <v>241</v>
      </c>
      <c r="N4055" s="3">
        <v>229.3</v>
      </c>
      <c r="O4055" s="3">
        <v>215.05</v>
      </c>
      <c r="P4055" s="3">
        <v>160</v>
      </c>
      <c r="Q4055" s="3">
        <v>149.5</v>
      </c>
    </row>
    <row r="4056" spans="1:17">
      <c r="A4056" s="2">
        <v>141040</v>
      </c>
      <c r="B4056" s="2" t="s">
        <v>3164</v>
      </c>
      <c r="C4056" s="2" t="s">
        <v>3258</v>
      </c>
      <c r="D4056" s="2" t="s">
        <v>3257</v>
      </c>
      <c r="E4056" s="2" t="s">
        <v>3259</v>
      </c>
      <c r="F4056" s="2" t="s">
        <v>3259</v>
      </c>
      <c r="G4056" s="2" t="s">
        <v>3259</v>
      </c>
      <c r="H4056" s="3" t="s">
        <v>3287</v>
      </c>
      <c r="I4056" s="3">
        <v>31</v>
      </c>
      <c r="J4056" s="3">
        <v>25</v>
      </c>
      <c r="K4056" s="3">
        <v>22.8947368421053</v>
      </c>
      <c r="L4056" s="3" t="s">
        <v>489</v>
      </c>
      <c r="M4056" s="3">
        <v>14</v>
      </c>
      <c r="N4056" s="3">
        <v>6</v>
      </c>
      <c r="O4056" s="3">
        <v>5</v>
      </c>
      <c r="P4056" s="3">
        <v>4</v>
      </c>
      <c r="Q4056" s="3">
        <v>2</v>
      </c>
    </row>
    <row r="4057" spans="1:17">
      <c r="A4057" s="2">
        <v>141050</v>
      </c>
      <c r="B4057" s="2" t="s">
        <v>3164</v>
      </c>
      <c r="C4057" s="2" t="s">
        <v>3258</v>
      </c>
      <c r="D4057" s="2" t="s">
        <v>3257</v>
      </c>
      <c r="E4057" s="2" t="s">
        <v>1718</v>
      </c>
      <c r="F4057" s="2" t="s">
        <v>1718</v>
      </c>
      <c r="G4057" s="2" t="s">
        <v>1718</v>
      </c>
      <c r="H4057" s="3" t="s">
        <v>3278</v>
      </c>
      <c r="I4057" s="3">
        <v>40.9538394224458</v>
      </c>
      <c r="J4057" s="3">
        <v>42</v>
      </c>
      <c r="K4057" s="3">
        <v>44.6491228070175</v>
      </c>
      <c r="L4057" s="3" t="s">
        <v>2274</v>
      </c>
      <c r="M4057" s="3">
        <v>48</v>
      </c>
      <c r="N4057" s="3">
        <v>49</v>
      </c>
      <c r="O4057" s="3">
        <v>53</v>
      </c>
      <c r="P4057" s="3">
        <v>57</v>
      </c>
      <c r="Q4057" s="3">
        <v>68</v>
      </c>
    </row>
    <row r="4058" spans="1:17">
      <c r="A4058" s="2">
        <v>141060</v>
      </c>
      <c r="B4058" s="2" t="s">
        <v>3164</v>
      </c>
      <c r="C4058" s="2" t="s">
        <v>3258</v>
      </c>
      <c r="D4058" s="2" t="s">
        <v>3257</v>
      </c>
      <c r="E4058" s="2" t="s">
        <v>3261</v>
      </c>
      <c r="F4058" s="2" t="s">
        <v>3261</v>
      </c>
      <c r="G4058" s="2" t="s">
        <v>3261</v>
      </c>
      <c r="H4058" s="3" t="s">
        <v>458</v>
      </c>
      <c r="I4058" s="3">
        <v>118.923649092102</v>
      </c>
      <c r="J4058" s="3">
        <v>115</v>
      </c>
      <c r="K4058" s="3">
        <v>103.574561403509</v>
      </c>
      <c r="L4058" s="3" t="s">
        <v>2407</v>
      </c>
      <c r="M4058" s="3">
        <v>94</v>
      </c>
      <c r="N4058" s="3">
        <v>89</v>
      </c>
      <c r="O4058" s="3">
        <v>87</v>
      </c>
      <c r="P4058" s="3">
        <v>86</v>
      </c>
      <c r="Q4058" s="3">
        <v>81</v>
      </c>
    </row>
    <row r="4059" spans="1:17">
      <c r="A4059" s="2">
        <v>141070</v>
      </c>
      <c r="B4059" s="2" t="s">
        <v>3164</v>
      </c>
      <c r="C4059" s="2" t="s">
        <v>3258</v>
      </c>
      <c r="D4059" s="2" t="s">
        <v>3257</v>
      </c>
      <c r="E4059" s="2" t="s">
        <v>3263</v>
      </c>
      <c r="F4059" s="2" t="s">
        <v>3263</v>
      </c>
      <c r="G4059" s="2" t="s">
        <v>3263</v>
      </c>
      <c r="H4059" s="3" t="s">
        <v>441</v>
      </c>
      <c r="I4059" s="3">
        <v>104</v>
      </c>
      <c r="J4059" s="3">
        <v>102</v>
      </c>
      <c r="K4059" s="3">
        <v>0.789473684210526</v>
      </c>
      <c r="L4059" s="3" t="s">
        <v>413</v>
      </c>
      <c r="M4059" s="3">
        <v>91</v>
      </c>
      <c r="N4059" s="3">
        <v>92</v>
      </c>
      <c r="O4059" s="3">
        <v>92</v>
      </c>
      <c r="P4059" s="3">
        <v>91</v>
      </c>
      <c r="Q4059" s="3">
        <v>92</v>
      </c>
    </row>
    <row r="4060" spans="1:17">
      <c r="A4060" s="2">
        <v>141080</v>
      </c>
      <c r="B4060" s="2" t="s">
        <v>3164</v>
      </c>
      <c r="C4060" s="2" t="s">
        <v>3258</v>
      </c>
      <c r="D4060" s="2" t="s">
        <v>3257</v>
      </c>
      <c r="E4060" s="2" t="s">
        <v>3265</v>
      </c>
      <c r="F4060" s="2" t="s">
        <v>3265</v>
      </c>
      <c r="G4060" s="2" t="s">
        <v>3265</v>
      </c>
      <c r="H4060" s="3" t="s">
        <v>441</v>
      </c>
      <c r="I4060" s="3">
        <v>104.200393786917</v>
      </c>
      <c r="J4060" s="3">
        <v>102</v>
      </c>
      <c r="K4060" s="3">
        <v>95.1315789473684</v>
      </c>
      <c r="L4060" s="3" t="s">
        <v>1622</v>
      </c>
      <c r="M4060" s="3">
        <v>91</v>
      </c>
      <c r="N4060" s="3">
        <v>86</v>
      </c>
      <c r="O4060" s="3">
        <v>82</v>
      </c>
      <c r="P4060" s="3">
        <v>82</v>
      </c>
      <c r="Q4060" s="3">
        <v>78</v>
      </c>
    </row>
    <row r="4061" spans="1:17">
      <c r="A4061" s="2">
        <v>141090</v>
      </c>
      <c r="B4061" s="2" t="s">
        <v>3164</v>
      </c>
      <c r="C4061" s="2" t="s">
        <v>3258</v>
      </c>
      <c r="D4061" s="2" t="s">
        <v>3257</v>
      </c>
      <c r="E4061" s="2" t="s">
        <v>3267</v>
      </c>
      <c r="F4061" s="2" t="s">
        <v>3267</v>
      </c>
      <c r="G4061" s="2" t="s">
        <v>3267</v>
      </c>
      <c r="H4061" s="3" t="s">
        <v>3288</v>
      </c>
      <c r="I4061" s="3">
        <v>155.414570115948</v>
      </c>
      <c r="J4061" s="3">
        <v>144</v>
      </c>
      <c r="K4061" s="3">
        <v>120.241228070175</v>
      </c>
      <c r="L4061" s="3" t="s">
        <v>3262</v>
      </c>
      <c r="M4061" s="3">
        <v>107</v>
      </c>
      <c r="N4061" s="3">
        <v>85</v>
      </c>
      <c r="O4061" s="3">
        <v>79</v>
      </c>
      <c r="P4061" s="3">
        <v>62</v>
      </c>
      <c r="Q4061" s="3">
        <v>56</v>
      </c>
    </row>
    <row r="4062" spans="1:17">
      <c r="A4062" s="2">
        <v>141100</v>
      </c>
      <c r="B4062" s="2" t="s">
        <v>3164</v>
      </c>
      <c r="C4062" s="2" t="s">
        <v>3258</v>
      </c>
      <c r="D4062" s="2" t="s">
        <v>3257</v>
      </c>
      <c r="E4062" s="2" t="s">
        <v>3269</v>
      </c>
      <c r="F4062" s="2" t="s">
        <v>3269</v>
      </c>
      <c r="G4062" s="2" t="s">
        <v>3269</v>
      </c>
      <c r="H4062" s="3" t="s">
        <v>3289</v>
      </c>
      <c r="I4062" s="3">
        <v>187.158171078538</v>
      </c>
      <c r="J4062" s="3">
        <v>183</v>
      </c>
      <c r="K4062" s="3">
        <v>171.271929824561</v>
      </c>
      <c r="L4062" s="3" t="s">
        <v>2565</v>
      </c>
      <c r="M4062" s="3">
        <v>161</v>
      </c>
      <c r="N4062" s="3">
        <v>147</v>
      </c>
      <c r="O4062" s="3">
        <v>148</v>
      </c>
      <c r="P4062" s="3">
        <v>144</v>
      </c>
      <c r="Q4062" s="3">
        <v>142</v>
      </c>
    </row>
    <row r="4063" spans="1:17">
      <c r="A4063" s="2">
        <v>141110</v>
      </c>
      <c r="B4063" s="2" t="s">
        <v>3164</v>
      </c>
      <c r="C4063" s="2" t="s">
        <v>3258</v>
      </c>
      <c r="D4063" s="2" t="s">
        <v>3257</v>
      </c>
      <c r="E4063" s="2" t="s">
        <v>3271</v>
      </c>
      <c r="F4063" s="2" t="s">
        <v>3271</v>
      </c>
      <c r="G4063" s="2" t="s">
        <v>3271</v>
      </c>
      <c r="H4063" s="3" t="s">
        <v>371</v>
      </c>
      <c r="I4063" s="3">
        <v>8.13826296215269</v>
      </c>
      <c r="J4063" s="3">
        <v>7</v>
      </c>
      <c r="K4063" s="3">
        <v>8.15789473684211</v>
      </c>
      <c r="L4063" s="3" t="s">
        <v>371</v>
      </c>
      <c r="M4063" s="3">
        <v>11</v>
      </c>
      <c r="N4063" s="3">
        <v>8</v>
      </c>
      <c r="O4063" s="3">
        <v>9</v>
      </c>
      <c r="P4063" s="3">
        <v>9</v>
      </c>
      <c r="Q4063" s="3">
        <v>9</v>
      </c>
    </row>
    <row r="4064" spans="1:17">
      <c r="A4064" s="2">
        <v>141120</v>
      </c>
      <c r="B4064" s="2" t="s">
        <v>3164</v>
      </c>
      <c r="C4064" s="2" t="s">
        <v>3258</v>
      </c>
      <c r="D4064" s="2" t="s">
        <v>3257</v>
      </c>
      <c r="E4064" s="2" t="s">
        <v>3272</v>
      </c>
      <c r="F4064" s="2" t="s">
        <v>3272</v>
      </c>
      <c r="G4064" s="2" t="s">
        <v>3272</v>
      </c>
      <c r="H4064" s="3" t="s">
        <v>2426</v>
      </c>
      <c r="I4064" s="3">
        <v>60.905709910304</v>
      </c>
      <c r="J4064" s="3">
        <v>62</v>
      </c>
      <c r="K4064" s="3">
        <v>56.578947368421</v>
      </c>
      <c r="L4064" s="3" t="s">
        <v>3290</v>
      </c>
      <c r="M4064" s="3">
        <v>52</v>
      </c>
      <c r="N4064" s="3">
        <v>52</v>
      </c>
      <c r="O4064" s="3">
        <v>48</v>
      </c>
      <c r="P4064" s="3">
        <v>40</v>
      </c>
      <c r="Q4064" s="3">
        <v>32</v>
      </c>
    </row>
    <row r="4065" spans="1:17">
      <c r="A4065" s="2">
        <v>141130</v>
      </c>
      <c r="B4065" s="2" t="s">
        <v>3164</v>
      </c>
      <c r="C4065" s="2" t="s">
        <v>3258</v>
      </c>
      <c r="D4065" s="2" t="s">
        <v>3257</v>
      </c>
      <c r="E4065" s="2" t="s">
        <v>3273</v>
      </c>
      <c r="F4065" s="2" t="s">
        <v>3273</v>
      </c>
      <c r="G4065" s="2" t="s">
        <v>3273</v>
      </c>
      <c r="H4065" s="3" t="s">
        <v>469</v>
      </c>
      <c r="I4065" s="3">
        <v>1.57514767009407</v>
      </c>
      <c r="J4065" s="3">
        <v>1</v>
      </c>
      <c r="K4065" s="3">
        <v>2.36842105263158</v>
      </c>
      <c r="L4065" s="3" t="s">
        <v>479</v>
      </c>
      <c r="M4065" s="3">
        <v>1</v>
      </c>
      <c r="N4065" s="3">
        <v>3</v>
      </c>
      <c r="O4065" s="3">
        <v>6</v>
      </c>
      <c r="P4065" s="3">
        <v>6</v>
      </c>
      <c r="Q4065" s="3">
        <v>5</v>
      </c>
    </row>
    <row r="4066" spans="1:17">
      <c r="A4066" s="2">
        <v>141140</v>
      </c>
      <c r="B4066" s="2" t="s">
        <v>3164</v>
      </c>
      <c r="C4066" s="2" t="s">
        <v>3258</v>
      </c>
      <c r="D4066" s="2" t="s">
        <v>3257</v>
      </c>
      <c r="E4066" s="2" t="s">
        <v>3274</v>
      </c>
      <c r="F4066" s="2" t="s">
        <v>3274</v>
      </c>
      <c r="G4066" s="2" t="s">
        <v>3274</v>
      </c>
      <c r="H4066" s="3" t="s">
        <v>3291</v>
      </c>
      <c r="I4066" s="3">
        <v>70.8597681032596</v>
      </c>
      <c r="J4066" s="3">
        <v>70</v>
      </c>
      <c r="K4066" s="3">
        <v>77.5438596491228</v>
      </c>
      <c r="L4066" s="3" t="s">
        <v>3292</v>
      </c>
      <c r="M4066" s="3">
        <v>82</v>
      </c>
      <c r="N4066" s="3">
        <v>87</v>
      </c>
      <c r="O4066" s="3">
        <v>89</v>
      </c>
      <c r="P4066" s="3">
        <v>95</v>
      </c>
      <c r="Q4066" s="3">
        <v>96</v>
      </c>
    </row>
    <row r="4067" spans="1:17">
      <c r="A4067" s="2">
        <v>141150</v>
      </c>
      <c r="B4067" s="2" t="s">
        <v>3164</v>
      </c>
      <c r="C4067" s="2" t="s">
        <v>3258</v>
      </c>
      <c r="D4067" s="2" t="s">
        <v>3257</v>
      </c>
      <c r="E4067" s="2" t="s">
        <v>3276</v>
      </c>
      <c r="F4067" s="2" t="s">
        <v>3276</v>
      </c>
      <c r="G4067" s="2" t="s">
        <v>3276</v>
      </c>
      <c r="H4067" s="3" t="s">
        <v>2611</v>
      </c>
      <c r="I4067" s="3">
        <v>245.613651279807</v>
      </c>
      <c r="J4067" s="3">
        <v>242</v>
      </c>
      <c r="K4067" s="3">
        <v>225.328947368421</v>
      </c>
      <c r="L4067" s="3" t="s">
        <v>3293</v>
      </c>
      <c r="M4067" s="3">
        <v>211</v>
      </c>
      <c r="N4067" s="3">
        <v>183</v>
      </c>
      <c r="O4067" s="3">
        <v>184</v>
      </c>
      <c r="P4067" s="3">
        <v>179</v>
      </c>
      <c r="Q4067" s="3">
        <v>164</v>
      </c>
    </row>
    <row r="4068" spans="1:7">
      <c r="A4068" s="2">
        <v>150010</v>
      </c>
      <c r="B4068" s="2" t="s">
        <v>3294</v>
      </c>
      <c r="C4068" s="2" t="s">
        <v>3295</v>
      </c>
      <c r="D4068" s="2" t="s">
        <v>3296</v>
      </c>
      <c r="E4068" s="2" t="s">
        <v>3296</v>
      </c>
      <c r="F4068" s="2" t="s">
        <v>3296</v>
      </c>
      <c r="G4068" s="2" t="s">
        <v>6</v>
      </c>
    </row>
    <row r="4069" spans="1:7">
      <c r="A4069" s="2">
        <v>150020</v>
      </c>
      <c r="B4069" s="2" t="s">
        <v>3294</v>
      </c>
      <c r="C4069" s="2" t="s">
        <v>3295</v>
      </c>
      <c r="D4069" s="2" t="s">
        <v>3296</v>
      </c>
      <c r="E4069" s="2" t="s">
        <v>3297</v>
      </c>
      <c r="F4069" s="2" t="s">
        <v>3297</v>
      </c>
      <c r="G4069" s="2" t="s">
        <v>6</v>
      </c>
    </row>
    <row r="4070" spans="1:7">
      <c r="A4070" s="2">
        <v>150030</v>
      </c>
      <c r="B4070" s="2" t="s">
        <v>3294</v>
      </c>
      <c r="C4070" s="2" t="s">
        <v>3295</v>
      </c>
      <c r="D4070" s="2" t="s">
        <v>3296</v>
      </c>
      <c r="E4070" s="2" t="s">
        <v>3298</v>
      </c>
      <c r="F4070" s="2" t="s">
        <v>3298</v>
      </c>
      <c r="G4070" s="2" t="s">
        <v>6</v>
      </c>
    </row>
    <row r="4071" spans="1:7">
      <c r="A4071" s="2">
        <v>150040</v>
      </c>
      <c r="B4071" s="2" t="s">
        <v>3294</v>
      </c>
      <c r="C4071" s="2" t="s">
        <v>3295</v>
      </c>
      <c r="D4071" s="2" t="s">
        <v>3296</v>
      </c>
      <c r="E4071" s="2" t="s">
        <v>3299</v>
      </c>
      <c r="F4071" s="2" t="s">
        <v>3299</v>
      </c>
      <c r="G4071" s="2" t="s">
        <v>6</v>
      </c>
    </row>
    <row r="4072" spans="1:7">
      <c r="A4072" s="2">
        <v>150050</v>
      </c>
      <c r="B4072" s="2" t="s">
        <v>3294</v>
      </c>
      <c r="C4072" s="2" t="s">
        <v>3295</v>
      </c>
      <c r="D4072" s="2" t="s">
        <v>3300</v>
      </c>
      <c r="E4072" s="2" t="s">
        <v>3300</v>
      </c>
      <c r="F4072" s="2" t="s">
        <v>3300</v>
      </c>
      <c r="G4072" s="2" t="s">
        <v>6</v>
      </c>
    </row>
    <row r="4073" spans="1:7">
      <c r="A4073" s="2">
        <v>150060</v>
      </c>
      <c r="B4073" s="2" t="s">
        <v>3294</v>
      </c>
      <c r="C4073" s="2" t="s">
        <v>3295</v>
      </c>
      <c r="D4073" s="2" t="s">
        <v>3300</v>
      </c>
      <c r="E4073" s="2" t="s">
        <v>3297</v>
      </c>
      <c r="F4073" s="2" t="s">
        <v>3297</v>
      </c>
      <c r="G4073" s="2" t="s">
        <v>6</v>
      </c>
    </row>
    <row r="4074" spans="1:7">
      <c r="A4074" s="2">
        <v>150070</v>
      </c>
      <c r="B4074" s="2" t="s">
        <v>3294</v>
      </c>
      <c r="C4074" s="2" t="s">
        <v>3295</v>
      </c>
      <c r="D4074" s="2" t="s">
        <v>3300</v>
      </c>
      <c r="E4074" s="2" t="s">
        <v>3298</v>
      </c>
      <c r="F4074" s="2" t="s">
        <v>3298</v>
      </c>
      <c r="G4074" s="2" t="s">
        <v>6</v>
      </c>
    </row>
    <row r="4075" spans="1:7">
      <c r="A4075" s="2">
        <v>150080</v>
      </c>
      <c r="B4075" s="2" t="s">
        <v>3294</v>
      </c>
      <c r="C4075" s="2" t="s">
        <v>3295</v>
      </c>
      <c r="D4075" s="2" t="s">
        <v>3300</v>
      </c>
      <c r="E4075" s="2" t="s">
        <v>3299</v>
      </c>
      <c r="F4075" s="2" t="s">
        <v>3299</v>
      </c>
      <c r="G4075" s="2" t="s">
        <v>6</v>
      </c>
    </row>
    <row r="4076" spans="1:7">
      <c r="A4076" s="2">
        <v>150090</v>
      </c>
      <c r="B4076" s="2" t="s">
        <v>3294</v>
      </c>
      <c r="C4076" t="s">
        <v>3301</v>
      </c>
      <c r="D4076" t="s">
        <v>57</v>
      </c>
      <c r="E4076" t="s">
        <v>1588</v>
      </c>
      <c r="F4076" t="s">
        <v>1588</v>
      </c>
      <c r="G4076" s="2" t="s">
        <v>6</v>
      </c>
    </row>
    <row r="4077" spans="1:7">
      <c r="A4077" s="2">
        <v>150100</v>
      </c>
      <c r="B4077" s="2" t="s">
        <v>3294</v>
      </c>
      <c r="C4077" t="s">
        <v>3301</v>
      </c>
      <c r="D4077" t="s">
        <v>57</v>
      </c>
      <c r="E4077" t="s">
        <v>3302</v>
      </c>
      <c r="F4077" t="s">
        <v>3302</v>
      </c>
      <c r="G4077" s="2" t="s">
        <v>6</v>
      </c>
    </row>
    <row r="4078" spans="1:7">
      <c r="A4078" s="2">
        <v>150110</v>
      </c>
      <c r="B4078" s="2" t="s">
        <v>3294</v>
      </c>
      <c r="C4078" s="2" t="s">
        <v>3303</v>
      </c>
      <c r="D4078" s="2" t="s">
        <v>3304</v>
      </c>
      <c r="E4078" s="2" t="s">
        <v>3305</v>
      </c>
      <c r="F4078" s="2" t="s">
        <v>57</v>
      </c>
      <c r="G4078" s="2" t="s">
        <v>6</v>
      </c>
    </row>
    <row r="4079" spans="1:7">
      <c r="A4079" s="2">
        <v>150120</v>
      </c>
      <c r="B4079" s="2" t="s">
        <v>3294</v>
      </c>
      <c r="C4079" s="2" t="s">
        <v>3306</v>
      </c>
      <c r="D4079" s="2" t="s">
        <v>3307</v>
      </c>
      <c r="E4079" s="2" t="s">
        <v>57</v>
      </c>
      <c r="F4079" s="2" t="s">
        <v>57</v>
      </c>
      <c r="G4079" s="2" t="s">
        <v>6</v>
      </c>
    </row>
    <row r="4080" spans="1:7">
      <c r="A4080" s="2">
        <v>150220</v>
      </c>
      <c r="B4080" s="2" t="s">
        <v>3294</v>
      </c>
      <c r="C4080" s="2" t="s">
        <v>3308</v>
      </c>
      <c r="D4080" s="2" t="s">
        <v>57</v>
      </c>
      <c r="E4080" s="2" t="s">
        <v>6</v>
      </c>
      <c r="F4080" s="2" t="s">
        <v>6</v>
      </c>
      <c r="G4080" s="2" t="s">
        <v>6</v>
      </c>
    </row>
    <row r="4081" spans="1:7">
      <c r="A4081" s="2">
        <v>150230</v>
      </c>
      <c r="B4081" t="s">
        <v>3294</v>
      </c>
      <c r="C4081" s="2" t="s">
        <v>3308</v>
      </c>
      <c r="D4081" s="2" t="s">
        <v>3309</v>
      </c>
      <c r="E4081" s="2" t="s">
        <v>3309</v>
      </c>
      <c r="F4081" s="2" t="s">
        <v>3309</v>
      </c>
      <c r="G4081" s="2" t="s">
        <v>6</v>
      </c>
    </row>
    <row r="4082" spans="1:7">
      <c r="A4082" s="2">
        <v>150240</v>
      </c>
      <c r="B4082" s="2" t="s">
        <v>3294</v>
      </c>
      <c r="C4082" s="2" t="s">
        <v>3308</v>
      </c>
      <c r="D4082" s="2" t="s">
        <v>3310</v>
      </c>
      <c r="E4082" s="2" t="s">
        <v>3310</v>
      </c>
      <c r="F4082" s="2" t="s">
        <v>3310</v>
      </c>
      <c r="G4082" s="2" t="s">
        <v>6</v>
      </c>
    </row>
    <row r="4083" spans="1:7">
      <c r="A4083" s="2">
        <v>150250</v>
      </c>
      <c r="B4083" s="2" t="s">
        <v>3294</v>
      </c>
      <c r="C4083" s="2" t="s">
        <v>3308</v>
      </c>
      <c r="D4083" s="2" t="s">
        <v>3311</v>
      </c>
      <c r="E4083" s="2" t="s">
        <v>3311</v>
      </c>
      <c r="F4083" s="2" t="s">
        <v>3311</v>
      </c>
      <c r="G4083" s="2" t="s">
        <v>6</v>
      </c>
    </row>
    <row r="4084" spans="1:7">
      <c r="A4084" s="2">
        <v>160010</v>
      </c>
      <c r="B4084" s="2" t="s">
        <v>3312</v>
      </c>
      <c r="C4084" s="2" t="s">
        <v>3313</v>
      </c>
      <c r="D4084" s="2" t="s">
        <v>3313</v>
      </c>
      <c r="E4084" s="2" t="s">
        <v>3313</v>
      </c>
      <c r="F4084" s="2" t="s">
        <v>3313</v>
      </c>
      <c r="G4084" s="2" t="s">
        <v>6</v>
      </c>
    </row>
    <row r="4085" spans="1:17">
      <c r="A4085" s="2">
        <v>160020</v>
      </c>
      <c r="B4085" s="2" t="s">
        <v>3312</v>
      </c>
      <c r="C4085" s="2" t="s">
        <v>3313</v>
      </c>
      <c r="D4085" s="2" t="s">
        <v>3314</v>
      </c>
      <c r="E4085" s="2" t="s">
        <v>3314</v>
      </c>
      <c r="F4085" s="2" t="s">
        <v>3314</v>
      </c>
      <c r="G4085" s="2" t="s">
        <v>6</v>
      </c>
      <c r="H4085" s="3" t="s">
        <v>471</v>
      </c>
      <c r="I4085" s="3">
        <v>7</v>
      </c>
      <c r="J4085" s="3">
        <v>7</v>
      </c>
      <c r="K4085" s="3">
        <v>7</v>
      </c>
      <c r="L4085" s="3" t="s">
        <v>471</v>
      </c>
      <c r="M4085" s="3">
        <v>6</v>
      </c>
      <c r="N4085" s="3">
        <v>6</v>
      </c>
      <c r="O4085" s="3">
        <v>6</v>
      </c>
      <c r="P4085" s="3">
        <v>3</v>
      </c>
      <c r="Q4085" s="3">
        <v>13236</v>
      </c>
    </row>
    <row r="4086" spans="1:7">
      <c r="A4086" s="2">
        <v>160030</v>
      </c>
      <c r="B4086" s="2" t="s">
        <v>3312</v>
      </c>
      <c r="C4086" s="2" t="s">
        <v>3313</v>
      </c>
      <c r="D4086" s="2" t="s">
        <v>3315</v>
      </c>
      <c r="E4086" s="2" t="s">
        <v>3315</v>
      </c>
      <c r="F4086" s="2" t="s">
        <v>3315</v>
      </c>
      <c r="G4086" s="2" t="s">
        <v>6</v>
      </c>
    </row>
    <row r="4087" spans="1:7">
      <c r="A4087" s="2">
        <v>160040</v>
      </c>
      <c r="B4087" s="2" t="s">
        <v>3312</v>
      </c>
      <c r="C4087" s="2" t="s">
        <v>3313</v>
      </c>
      <c r="D4087" s="2" t="s">
        <v>3316</v>
      </c>
      <c r="E4087" s="2" t="s">
        <v>3316</v>
      </c>
      <c r="F4087" s="2" t="s">
        <v>3316</v>
      </c>
      <c r="G4087" s="2" t="s">
        <v>6</v>
      </c>
    </row>
    <row r="4088" spans="1:17">
      <c r="A4088" s="2">
        <v>160050</v>
      </c>
      <c r="B4088" s="2" t="s">
        <v>3312</v>
      </c>
      <c r="C4088" s="2" t="s">
        <v>3313</v>
      </c>
      <c r="D4088" s="2" t="s">
        <v>3317</v>
      </c>
      <c r="E4088" s="2" t="s">
        <v>3317</v>
      </c>
      <c r="F4088" s="2" t="s">
        <v>3317</v>
      </c>
      <c r="G4088" s="2" t="s">
        <v>6</v>
      </c>
      <c r="H4088" s="3" t="s">
        <v>3318</v>
      </c>
      <c r="I4088" s="3">
        <v>184</v>
      </c>
      <c r="J4088" s="3">
        <v>186</v>
      </c>
      <c r="K4088" s="3">
        <v>187</v>
      </c>
      <c r="L4088" s="3" t="s">
        <v>3319</v>
      </c>
      <c r="M4088" s="3">
        <v>191</v>
      </c>
      <c r="N4088" s="3">
        <v>202</v>
      </c>
      <c r="O4088" s="3">
        <v>199</v>
      </c>
      <c r="P4088" s="3">
        <v>203</v>
      </c>
      <c r="Q4088" s="3">
        <v>217</v>
      </c>
    </row>
    <row r="4089" spans="1:17">
      <c r="A4089" s="2">
        <v>160060</v>
      </c>
      <c r="B4089" s="2" t="s">
        <v>3312</v>
      </c>
      <c r="C4089" s="2" t="s">
        <v>3313</v>
      </c>
      <c r="D4089" s="2" t="s">
        <v>3320</v>
      </c>
      <c r="E4089" s="2" t="s">
        <v>3320</v>
      </c>
      <c r="F4089" s="2" t="s">
        <v>3320</v>
      </c>
      <c r="G4089" s="2" t="s">
        <v>6</v>
      </c>
      <c r="H4089" s="3" t="s">
        <v>482</v>
      </c>
      <c r="I4089" s="3">
        <v>13</v>
      </c>
      <c r="J4089" s="3">
        <v>9</v>
      </c>
      <c r="K4089" s="3">
        <v>9</v>
      </c>
      <c r="L4089" s="3" t="s">
        <v>371</v>
      </c>
      <c r="M4089" s="3">
        <v>4</v>
      </c>
      <c r="N4089" s="3">
        <v>4</v>
      </c>
      <c r="O4089" s="3">
        <v>4</v>
      </c>
      <c r="P4089" s="3">
        <v>3</v>
      </c>
      <c r="Q4089" s="3">
        <v>3</v>
      </c>
    </row>
    <row r="4090" spans="1:7">
      <c r="A4090" s="2">
        <v>160070</v>
      </c>
      <c r="B4090" s="2" t="s">
        <v>3312</v>
      </c>
      <c r="C4090" s="2" t="s">
        <v>3313</v>
      </c>
      <c r="D4090" s="2" t="s">
        <v>3321</v>
      </c>
      <c r="E4090" s="2" t="s">
        <v>3321</v>
      </c>
      <c r="F4090" s="2" t="s">
        <v>3321</v>
      </c>
      <c r="G4090" s="2" t="s">
        <v>6</v>
      </c>
    </row>
    <row r="4091" spans="1:7">
      <c r="A4091" s="2">
        <v>160080</v>
      </c>
      <c r="B4091" s="2" t="s">
        <v>3312</v>
      </c>
      <c r="C4091" s="2" t="s">
        <v>3313</v>
      </c>
      <c r="D4091" s="2" t="s">
        <v>3322</v>
      </c>
      <c r="E4091" s="2" t="s">
        <v>3322</v>
      </c>
      <c r="F4091" s="2" t="s">
        <v>3322</v>
      </c>
      <c r="G4091" s="2" t="s">
        <v>6</v>
      </c>
    </row>
    <row r="4092" spans="1:7">
      <c r="A4092" s="2">
        <v>160160</v>
      </c>
      <c r="B4092" s="2" t="s">
        <v>3312</v>
      </c>
      <c r="C4092" s="2" t="s">
        <v>3323</v>
      </c>
      <c r="D4092" s="2" t="s">
        <v>3324</v>
      </c>
      <c r="E4092" s="2" t="s">
        <v>3324</v>
      </c>
      <c r="F4092" s="2" t="s">
        <v>3324</v>
      </c>
      <c r="G4092" s="2" t="s">
        <v>6</v>
      </c>
    </row>
    <row r="4093" spans="1:7">
      <c r="A4093" s="2">
        <v>160170</v>
      </c>
      <c r="B4093" s="2" t="s">
        <v>3312</v>
      </c>
      <c r="C4093" s="2" t="s">
        <v>3323</v>
      </c>
      <c r="D4093" s="2" t="s">
        <v>3325</v>
      </c>
      <c r="E4093" s="2" t="s">
        <v>3325</v>
      </c>
      <c r="F4093" s="2" t="s">
        <v>3325</v>
      </c>
      <c r="G4093" s="2" t="s">
        <v>6</v>
      </c>
    </row>
    <row r="4094" spans="1:17">
      <c r="A4094" s="2">
        <v>160180</v>
      </c>
      <c r="B4094" s="2" t="s">
        <v>3312</v>
      </c>
      <c r="C4094" s="2" t="s">
        <v>3326</v>
      </c>
      <c r="D4094" s="2" t="s">
        <v>3327</v>
      </c>
      <c r="E4094" s="2" t="s">
        <v>3327</v>
      </c>
      <c r="F4094" s="2" t="s">
        <v>3327</v>
      </c>
      <c r="G4094" s="2" t="s">
        <v>6</v>
      </c>
      <c r="H4094" s="3" t="s">
        <v>3328</v>
      </c>
      <c r="I4094" s="3">
        <v>312</v>
      </c>
      <c r="J4094" s="3">
        <v>307</v>
      </c>
      <c r="K4094" s="3">
        <v>301</v>
      </c>
      <c r="L4094" s="3" t="s">
        <v>3329</v>
      </c>
      <c r="M4094" s="3">
        <v>230</v>
      </c>
      <c r="N4094" s="3">
        <v>209</v>
      </c>
      <c r="O4094" s="3">
        <v>209</v>
      </c>
      <c r="P4094" s="3">
        <v>219</v>
      </c>
      <c r="Q4094" s="3">
        <v>204</v>
      </c>
    </row>
    <row r="4095" spans="1:17">
      <c r="A4095" s="2">
        <v>160190</v>
      </c>
      <c r="B4095" s="2" t="s">
        <v>3312</v>
      </c>
      <c r="C4095" s="2" t="s">
        <v>3326</v>
      </c>
      <c r="D4095" s="2" t="s">
        <v>3330</v>
      </c>
      <c r="E4095" s="2" t="s">
        <v>3330</v>
      </c>
      <c r="F4095" s="2" t="s">
        <v>3330</v>
      </c>
      <c r="G4095" s="2" t="s">
        <v>6</v>
      </c>
      <c r="H4095" s="3" t="s">
        <v>3331</v>
      </c>
      <c r="I4095" s="3">
        <v>115162</v>
      </c>
      <c r="J4095" s="3">
        <v>114496</v>
      </c>
      <c r="K4095" s="3">
        <v>110831</v>
      </c>
      <c r="L4095" s="3" t="s">
        <v>3332</v>
      </c>
      <c r="M4095" s="3">
        <v>106335</v>
      </c>
      <c r="N4095" s="3">
        <v>106714</v>
      </c>
      <c r="O4095" s="3">
        <v>106217</v>
      </c>
      <c r="P4095" s="3">
        <v>108143</v>
      </c>
      <c r="Q4095" s="3">
        <v>105805</v>
      </c>
    </row>
    <row r="4096" s="1" customFormat="1" spans="1:17">
      <c r="A4096" s="4">
        <v>160200</v>
      </c>
      <c r="B4096" s="4" t="s">
        <v>3333</v>
      </c>
      <c r="C4096" s="4" t="s">
        <v>3334</v>
      </c>
      <c r="D4096" s="4" t="s">
        <v>3335</v>
      </c>
      <c r="E4096" s="4" t="s">
        <v>57</v>
      </c>
      <c r="F4096" s="4" t="s">
        <v>57</v>
      </c>
      <c r="G4096" s="2" t="s">
        <v>6</v>
      </c>
      <c r="H4096" s="3" t="s">
        <v>3336</v>
      </c>
      <c r="I4096" s="3">
        <v>649</v>
      </c>
      <c r="J4096" s="3">
        <v>640</v>
      </c>
      <c r="K4096" s="3">
        <v>633</v>
      </c>
      <c r="L4096" s="3" t="s">
        <v>3337</v>
      </c>
      <c r="M4096" s="3">
        <v>662</v>
      </c>
      <c r="N4096" s="3">
        <v>358</v>
      </c>
      <c r="O4096" s="3">
        <v>339</v>
      </c>
      <c r="P4096" s="3">
        <v>177</v>
      </c>
      <c r="Q4096" s="3">
        <v>597</v>
      </c>
    </row>
    <row r="4097" s="1" customFormat="1" spans="1:17">
      <c r="A4097" s="4">
        <v>160210</v>
      </c>
      <c r="B4097" s="4" t="s">
        <v>3333</v>
      </c>
      <c r="C4097" s="4" t="s">
        <v>3334</v>
      </c>
      <c r="D4097" s="4" t="s">
        <v>3335</v>
      </c>
      <c r="E4097" s="4" t="s">
        <v>3338</v>
      </c>
      <c r="F4097" s="4" t="s">
        <v>3339</v>
      </c>
      <c r="G4097" s="2" t="s">
        <v>6</v>
      </c>
      <c r="H4097" s="3" t="s">
        <v>456</v>
      </c>
      <c r="I4097" s="3">
        <v>36</v>
      </c>
      <c r="J4097" s="3">
        <v>35</v>
      </c>
      <c r="K4097" s="3">
        <v>29</v>
      </c>
      <c r="L4097" s="3" t="s">
        <v>2616</v>
      </c>
      <c r="M4097" s="3">
        <v>27</v>
      </c>
      <c r="N4097" s="3">
        <v>17</v>
      </c>
      <c r="O4097" s="3">
        <v>16</v>
      </c>
      <c r="P4097" s="3">
        <v>14</v>
      </c>
      <c r="Q4097" s="3">
        <v>41</v>
      </c>
    </row>
    <row r="4098" s="1" customFormat="1" spans="1:17">
      <c r="A4098" s="4">
        <v>160220</v>
      </c>
      <c r="B4098" s="4" t="s">
        <v>3333</v>
      </c>
      <c r="C4098" s="4" t="s">
        <v>3334</v>
      </c>
      <c r="D4098" s="4" t="s">
        <v>3340</v>
      </c>
      <c r="E4098" s="4" t="s">
        <v>57</v>
      </c>
      <c r="F4098" s="4" t="s">
        <v>6</v>
      </c>
      <c r="G4098" s="4" t="s">
        <v>6</v>
      </c>
      <c r="H4098" s="3" t="s">
        <v>3341</v>
      </c>
      <c r="I4098" s="3">
        <v>12111</v>
      </c>
      <c r="J4098" s="3">
        <v>11252</v>
      </c>
      <c r="K4098" s="3">
        <v>10644</v>
      </c>
      <c r="L4098" s="3" t="s">
        <v>3342</v>
      </c>
      <c r="M4098" s="3">
        <v>9618</v>
      </c>
      <c r="N4098" s="3">
        <v>5958</v>
      </c>
      <c r="O4098" s="3">
        <v>5377</v>
      </c>
      <c r="P4098" s="3">
        <v>4965</v>
      </c>
      <c r="Q4098" s="3">
        <v>17482</v>
      </c>
    </row>
    <row r="4099" s="1" customFormat="1" spans="1:17">
      <c r="A4099" s="4">
        <v>160230</v>
      </c>
      <c r="B4099" s="1" t="s">
        <v>3333</v>
      </c>
      <c r="C4099" s="4" t="s">
        <v>3334</v>
      </c>
      <c r="D4099" s="4" t="s">
        <v>3343</v>
      </c>
      <c r="E4099" s="4" t="s">
        <v>57</v>
      </c>
      <c r="F4099" s="4" t="s">
        <v>6</v>
      </c>
      <c r="G4099" s="4" t="s">
        <v>6</v>
      </c>
      <c r="H4099" s="3" t="s">
        <v>3344</v>
      </c>
      <c r="I4099" s="3">
        <v>10931</v>
      </c>
      <c r="J4099" s="3">
        <v>9895</v>
      </c>
      <c r="K4099" s="3">
        <v>9148</v>
      </c>
      <c r="L4099" s="3" t="s">
        <v>3345</v>
      </c>
      <c r="M4099" s="3">
        <v>7998</v>
      </c>
      <c r="N4099" s="3">
        <v>5016</v>
      </c>
      <c r="O4099" s="3">
        <v>4446</v>
      </c>
      <c r="P4099" s="3">
        <v>3992</v>
      </c>
      <c r="Q4099" s="3">
        <v>14219</v>
      </c>
    </row>
    <row r="4100" s="1" customFormat="1" spans="1:17">
      <c r="A4100" s="4">
        <v>160240</v>
      </c>
      <c r="B4100" s="4" t="s">
        <v>3333</v>
      </c>
      <c r="C4100" s="4" t="s">
        <v>3334</v>
      </c>
      <c r="D4100" s="4" t="s">
        <v>3346</v>
      </c>
      <c r="E4100" s="4" t="s">
        <v>57</v>
      </c>
      <c r="F4100" s="4" t="s">
        <v>6</v>
      </c>
      <c r="G4100" s="4" t="s">
        <v>6</v>
      </c>
      <c r="H4100" s="3" t="s">
        <v>3347</v>
      </c>
      <c r="I4100" s="3">
        <v>4677</v>
      </c>
      <c r="J4100" s="3">
        <v>4437</v>
      </c>
      <c r="K4100" s="3">
        <v>4201</v>
      </c>
      <c r="L4100" s="3" t="s">
        <v>3348</v>
      </c>
      <c r="M4100" s="3">
        <v>3968</v>
      </c>
      <c r="N4100" s="3">
        <v>2390</v>
      </c>
      <c r="O4100" s="3">
        <v>2232</v>
      </c>
      <c r="P4100" s="3">
        <v>2239</v>
      </c>
      <c r="Q4100" s="3">
        <v>7949</v>
      </c>
    </row>
    <row r="4101" s="1" customFormat="1" spans="1:17">
      <c r="A4101" s="4">
        <v>160250</v>
      </c>
      <c r="B4101" s="4" t="s">
        <v>3333</v>
      </c>
      <c r="C4101" s="4" t="s">
        <v>3349</v>
      </c>
      <c r="D4101" s="4" t="s">
        <v>3350</v>
      </c>
      <c r="E4101" s="4" t="s">
        <v>3350</v>
      </c>
      <c r="F4101" s="4" t="s">
        <v>1669</v>
      </c>
      <c r="G4101" s="4" t="s">
        <v>6</v>
      </c>
      <c r="H4101" s="3"/>
      <c r="I4101" s="3"/>
      <c r="J4101" s="3"/>
      <c r="K4101" s="3"/>
      <c r="L4101" s="3"/>
      <c r="M4101" s="3"/>
      <c r="N4101" s="3"/>
      <c r="O4101" s="3"/>
      <c r="P4101" s="3"/>
      <c r="Q4101" s="3"/>
    </row>
    <row r="4102" s="1" customFormat="1" spans="1:17">
      <c r="A4102" s="4">
        <v>160260</v>
      </c>
      <c r="B4102" s="4" t="s">
        <v>3333</v>
      </c>
      <c r="C4102" s="4" t="s">
        <v>3349</v>
      </c>
      <c r="D4102" s="4" t="s">
        <v>3351</v>
      </c>
      <c r="E4102" s="4" t="s">
        <v>3352</v>
      </c>
      <c r="F4102" s="4" t="s">
        <v>1669</v>
      </c>
      <c r="G4102" s="4" t="s">
        <v>6</v>
      </c>
      <c r="H4102" s="3"/>
      <c r="I4102" s="3"/>
      <c r="J4102" s="3"/>
      <c r="K4102" s="3"/>
      <c r="L4102" s="3"/>
      <c r="M4102" s="3"/>
      <c r="N4102" s="3"/>
      <c r="O4102" s="3"/>
      <c r="P4102" s="3"/>
      <c r="Q4102" s="3"/>
    </row>
    <row r="4103" spans="1:7">
      <c r="A4103" s="2">
        <v>160270</v>
      </c>
      <c r="B4103" s="2" t="s">
        <v>3333</v>
      </c>
      <c r="C4103" s="2" t="s">
        <v>3349</v>
      </c>
      <c r="D4103" s="2" t="s">
        <v>3353</v>
      </c>
      <c r="E4103" s="2" t="s">
        <v>3353</v>
      </c>
      <c r="F4103" s="2" t="s">
        <v>3353</v>
      </c>
      <c r="G4103" s="4" t="s">
        <v>6</v>
      </c>
    </row>
    <row r="4104" spans="1:7">
      <c r="A4104" s="2">
        <v>160280</v>
      </c>
      <c r="B4104" s="2" t="s">
        <v>3333</v>
      </c>
      <c r="C4104" s="2" t="s">
        <v>3349</v>
      </c>
      <c r="D4104" s="2" t="s">
        <v>3354</v>
      </c>
      <c r="E4104" s="2" t="s">
        <v>3354</v>
      </c>
      <c r="F4104" s="2" t="s">
        <v>3354</v>
      </c>
      <c r="G4104" s="4" t="s">
        <v>6</v>
      </c>
    </row>
    <row r="4105" spans="1:7">
      <c r="A4105" s="2">
        <v>170010</v>
      </c>
      <c r="B4105" s="2" t="s">
        <v>3355</v>
      </c>
      <c r="C4105" s="2" t="s">
        <v>3356</v>
      </c>
      <c r="D4105" s="2" t="s">
        <v>3357</v>
      </c>
      <c r="E4105" s="2" t="s">
        <v>3358</v>
      </c>
      <c r="F4105" s="2" t="s">
        <v>3358</v>
      </c>
      <c r="G4105" s="4" t="s">
        <v>6</v>
      </c>
    </row>
    <row r="4106" spans="1:7">
      <c r="A4106" s="2">
        <v>170020</v>
      </c>
      <c r="B4106" s="2" t="s">
        <v>3355</v>
      </c>
      <c r="C4106" s="2" t="s">
        <v>3356</v>
      </c>
      <c r="D4106" s="2" t="s">
        <v>3357</v>
      </c>
      <c r="E4106" s="2" t="s">
        <v>3359</v>
      </c>
      <c r="F4106" s="2" t="s">
        <v>3359</v>
      </c>
      <c r="G4106" s="4" t="s">
        <v>6</v>
      </c>
    </row>
    <row r="4107" spans="1:7">
      <c r="A4107" s="2">
        <v>170030</v>
      </c>
      <c r="B4107" s="2" t="s">
        <v>3355</v>
      </c>
      <c r="C4107" s="2" t="s">
        <v>3356</v>
      </c>
      <c r="D4107" s="2" t="s">
        <v>3357</v>
      </c>
      <c r="E4107" s="2" t="s">
        <v>3343</v>
      </c>
      <c r="F4107" s="2" t="s">
        <v>3343</v>
      </c>
      <c r="G4107" s="4" t="s">
        <v>6</v>
      </c>
    </row>
    <row r="4108" spans="1:7">
      <c r="A4108" s="2">
        <v>170040</v>
      </c>
      <c r="B4108" s="2" t="s">
        <v>3355</v>
      </c>
      <c r="C4108" s="2" t="s">
        <v>3356</v>
      </c>
      <c r="D4108" s="2" t="s">
        <v>3360</v>
      </c>
      <c r="E4108" s="2" t="s">
        <v>3358</v>
      </c>
      <c r="F4108" s="2" t="s">
        <v>3358</v>
      </c>
      <c r="G4108" s="4" t="s">
        <v>6</v>
      </c>
    </row>
    <row r="4109" spans="1:7">
      <c r="A4109" s="2">
        <v>170050</v>
      </c>
      <c r="B4109" s="2" t="s">
        <v>3355</v>
      </c>
      <c r="C4109" s="2" t="s">
        <v>3356</v>
      </c>
      <c r="D4109" s="2" t="s">
        <v>3360</v>
      </c>
      <c r="E4109" s="2" t="s">
        <v>3359</v>
      </c>
      <c r="F4109" s="2" t="s">
        <v>3359</v>
      </c>
      <c r="G4109" s="4" t="s">
        <v>6</v>
      </c>
    </row>
    <row r="4110" spans="1:7">
      <c r="A4110" s="2">
        <v>170060</v>
      </c>
      <c r="B4110" s="2" t="s">
        <v>3355</v>
      </c>
      <c r="C4110" s="2" t="s">
        <v>3356</v>
      </c>
      <c r="D4110" s="2" t="s">
        <v>3360</v>
      </c>
      <c r="E4110" s="2" t="s">
        <v>3343</v>
      </c>
      <c r="F4110" s="2" t="s">
        <v>3343</v>
      </c>
      <c r="G4110" s="4" t="s">
        <v>6</v>
      </c>
    </row>
    <row r="4111" spans="1:7">
      <c r="A4111" s="2">
        <v>170070</v>
      </c>
      <c r="B4111" s="2" t="s">
        <v>3355</v>
      </c>
      <c r="C4111" s="2" t="s">
        <v>3356</v>
      </c>
      <c r="D4111" s="2" t="s">
        <v>3360</v>
      </c>
      <c r="E4111" s="2" t="s">
        <v>3361</v>
      </c>
      <c r="F4111" s="2" t="s">
        <v>3361</v>
      </c>
      <c r="G4111" s="4" t="s">
        <v>6</v>
      </c>
    </row>
    <row r="4112" spans="1:7">
      <c r="A4112" s="2">
        <v>170090</v>
      </c>
      <c r="B4112" s="2" t="s">
        <v>3355</v>
      </c>
      <c r="C4112" s="2" t="s">
        <v>3362</v>
      </c>
      <c r="D4112" s="2" t="s">
        <v>3363</v>
      </c>
      <c r="E4112" s="2" t="s">
        <v>3364</v>
      </c>
      <c r="F4112" s="2" t="s">
        <v>6</v>
      </c>
      <c r="G4112" s="2" t="s">
        <v>6</v>
      </c>
    </row>
    <row r="4113" spans="1:17">
      <c r="A4113" s="2">
        <v>170100</v>
      </c>
      <c r="B4113" s="2" t="s">
        <v>3355</v>
      </c>
      <c r="C4113" s="2" t="s">
        <v>3362</v>
      </c>
      <c r="D4113" s="2" t="s">
        <v>3365</v>
      </c>
      <c r="E4113" s="2" t="s">
        <v>3366</v>
      </c>
      <c r="F4113" s="2" t="s">
        <v>6</v>
      </c>
      <c r="G4113" s="2" t="s">
        <v>6</v>
      </c>
      <c r="H4113" s="3" t="s">
        <v>3367</v>
      </c>
      <c r="I4113" s="3">
        <v>8827</v>
      </c>
      <c r="J4113" s="3" t="s">
        <v>3368</v>
      </c>
      <c r="K4113" s="3">
        <v>12987</v>
      </c>
      <c r="L4113" s="3" t="s">
        <v>3369</v>
      </c>
      <c r="M4113" s="3">
        <v>17275</v>
      </c>
      <c r="N4113" s="3">
        <v>19461</v>
      </c>
      <c r="O4113" s="3">
        <v>2931</v>
      </c>
      <c r="P4113" s="3">
        <v>2687</v>
      </c>
      <c r="Q4113" s="3">
        <v>3205</v>
      </c>
    </row>
    <row r="4114" spans="1:17">
      <c r="A4114" s="2">
        <v>170110</v>
      </c>
      <c r="B4114" s="2" t="s">
        <v>3355</v>
      </c>
      <c r="C4114" s="2" t="s">
        <v>3362</v>
      </c>
      <c r="D4114" s="2" t="s">
        <v>3370</v>
      </c>
      <c r="E4114" s="2" t="s">
        <v>3366</v>
      </c>
      <c r="F4114" s="2" t="s">
        <v>6</v>
      </c>
      <c r="G4114" s="2" t="s">
        <v>6</v>
      </c>
      <c r="H4114" s="3" t="s">
        <v>3371</v>
      </c>
      <c r="I4114" s="3">
        <v>58446</v>
      </c>
      <c r="J4114" s="3" t="s">
        <v>3372</v>
      </c>
      <c r="K4114" s="3">
        <v>73593</v>
      </c>
      <c r="L4114" s="3" t="s">
        <v>3373</v>
      </c>
      <c r="M4114" s="3">
        <v>84888</v>
      </c>
      <c r="N4114" s="3">
        <v>93067</v>
      </c>
      <c r="O4114" s="3">
        <v>12498</v>
      </c>
      <c r="P4114" s="3">
        <v>12374</v>
      </c>
      <c r="Q4114" s="3">
        <v>12115</v>
      </c>
    </row>
    <row r="4115" spans="1:7">
      <c r="A4115" s="2">
        <v>170140</v>
      </c>
      <c r="B4115" t="s">
        <v>3355</v>
      </c>
      <c r="C4115" s="2" t="s">
        <v>3362</v>
      </c>
      <c r="D4115" s="2" t="s">
        <v>3374</v>
      </c>
      <c r="E4115" s="2" t="s">
        <v>3375</v>
      </c>
      <c r="F4115" s="2" t="s">
        <v>3376</v>
      </c>
      <c r="G4115" s="2" t="s">
        <v>6</v>
      </c>
    </row>
    <row r="4116" spans="1:7">
      <c r="A4116" s="2">
        <v>170150</v>
      </c>
      <c r="B4116" s="2" t="s">
        <v>3355</v>
      </c>
      <c r="C4116" s="2" t="s">
        <v>3377</v>
      </c>
      <c r="D4116" s="2" t="s">
        <v>3378</v>
      </c>
      <c r="E4116" s="2" t="s">
        <v>3378</v>
      </c>
      <c r="F4116" s="2" t="s">
        <v>3378</v>
      </c>
      <c r="G4116" s="2" t="s">
        <v>6</v>
      </c>
    </row>
    <row r="4117" spans="1:7">
      <c r="A4117" s="2">
        <v>170160</v>
      </c>
      <c r="B4117" s="2" t="s">
        <v>3355</v>
      </c>
      <c r="C4117" s="2" t="s">
        <v>3377</v>
      </c>
      <c r="D4117" s="2" t="s">
        <v>3379</v>
      </c>
      <c r="E4117" s="2" t="s">
        <v>3379</v>
      </c>
      <c r="F4117" s="2" t="s">
        <v>3379</v>
      </c>
      <c r="G4117" s="2" t="s">
        <v>6</v>
      </c>
    </row>
    <row r="4118" spans="1:7">
      <c r="A4118" s="2">
        <v>170170</v>
      </c>
      <c r="B4118" s="2" t="s">
        <v>3355</v>
      </c>
      <c r="C4118" s="2" t="s">
        <v>3377</v>
      </c>
      <c r="D4118" s="2" t="s">
        <v>3380</v>
      </c>
      <c r="E4118" s="2" t="s">
        <v>3380</v>
      </c>
      <c r="F4118" s="2" t="s">
        <v>3380</v>
      </c>
      <c r="G4118" s="2" t="s">
        <v>6</v>
      </c>
    </row>
    <row r="4119" spans="1:7">
      <c r="A4119" s="2">
        <v>170180</v>
      </c>
      <c r="B4119" t="s">
        <v>3355</v>
      </c>
      <c r="C4119" s="2" t="s">
        <v>3377</v>
      </c>
      <c r="D4119" s="2" t="s">
        <v>3381</v>
      </c>
      <c r="E4119" s="2" t="s">
        <v>3381</v>
      </c>
      <c r="F4119" s="2" t="s">
        <v>3381</v>
      </c>
      <c r="G4119" s="2" t="s">
        <v>6</v>
      </c>
    </row>
    <row r="4120" spans="1:7">
      <c r="A4120" s="2">
        <v>170190</v>
      </c>
      <c r="B4120" s="2" t="s">
        <v>3355</v>
      </c>
      <c r="C4120" s="2" t="s">
        <v>3377</v>
      </c>
      <c r="D4120" s="2" t="s">
        <v>3382</v>
      </c>
      <c r="E4120" s="2" t="s">
        <v>3382</v>
      </c>
      <c r="F4120" s="2" t="s">
        <v>3382</v>
      </c>
      <c r="G4120" s="2" t="s">
        <v>6</v>
      </c>
    </row>
    <row r="4121" spans="1:7">
      <c r="A4121" s="2">
        <v>170200</v>
      </c>
      <c r="B4121" s="2" t="s">
        <v>3355</v>
      </c>
      <c r="C4121" s="2" t="s">
        <v>3377</v>
      </c>
      <c r="D4121" s="2" t="s">
        <v>3383</v>
      </c>
      <c r="E4121" s="2" t="s">
        <v>3383</v>
      </c>
      <c r="F4121" s="2" t="s">
        <v>3384</v>
      </c>
      <c r="G4121" s="2" t="s">
        <v>6</v>
      </c>
    </row>
    <row r="4122" spans="1:7">
      <c r="A4122" s="2">
        <v>170210</v>
      </c>
      <c r="B4122" s="2" t="s">
        <v>3355</v>
      </c>
      <c r="C4122" s="2" t="s">
        <v>3377</v>
      </c>
      <c r="D4122" s="2" t="s">
        <v>3385</v>
      </c>
      <c r="E4122" s="2" t="s">
        <v>3385</v>
      </c>
      <c r="F4122" s="2" t="s">
        <v>3385</v>
      </c>
      <c r="G4122" s="2" t="s">
        <v>6</v>
      </c>
    </row>
    <row r="4123" spans="1:7">
      <c r="A4123" s="2">
        <v>170220</v>
      </c>
      <c r="B4123" s="2" t="s">
        <v>3355</v>
      </c>
      <c r="C4123" s="2" t="s">
        <v>3377</v>
      </c>
      <c r="D4123" s="2" t="s">
        <v>3386</v>
      </c>
      <c r="E4123" s="2" t="s">
        <v>3386</v>
      </c>
      <c r="F4123" s="2" t="s">
        <v>3386</v>
      </c>
      <c r="G4123" s="2" t="s">
        <v>6</v>
      </c>
    </row>
    <row r="4124" spans="1:7">
      <c r="A4124" s="2">
        <v>170230</v>
      </c>
      <c r="B4124" s="2" t="s">
        <v>3355</v>
      </c>
      <c r="C4124" s="2" t="s">
        <v>3377</v>
      </c>
      <c r="D4124" s="2" t="s">
        <v>3387</v>
      </c>
      <c r="E4124" s="2" t="s">
        <v>3387</v>
      </c>
      <c r="F4124" s="2" t="s">
        <v>3387</v>
      </c>
      <c r="G4124" s="2" t="s">
        <v>6</v>
      </c>
    </row>
    <row r="4125" spans="1:7">
      <c r="A4125" s="2">
        <v>170240</v>
      </c>
      <c r="B4125" s="2" t="s">
        <v>3355</v>
      </c>
      <c r="C4125" s="2" t="s">
        <v>3377</v>
      </c>
      <c r="D4125" s="2" t="s">
        <v>3388</v>
      </c>
      <c r="E4125" s="2" t="s">
        <v>3388</v>
      </c>
      <c r="F4125" s="2" t="s">
        <v>3388</v>
      </c>
      <c r="G4125" s="2" t="s">
        <v>6</v>
      </c>
    </row>
    <row r="4126" spans="1:7">
      <c r="A4126" s="2">
        <v>180060</v>
      </c>
      <c r="B4126" s="2" t="s">
        <v>3389</v>
      </c>
      <c r="C4126" s="2" t="s">
        <v>3390</v>
      </c>
      <c r="D4126" s="2" t="s">
        <v>3391</v>
      </c>
      <c r="E4126" s="2" t="s">
        <v>3391</v>
      </c>
      <c r="F4126" s="2" t="s">
        <v>3391</v>
      </c>
      <c r="G4126" s="2" t="s">
        <v>6</v>
      </c>
    </row>
    <row r="4127" spans="1:7">
      <c r="A4127" s="2">
        <v>180070</v>
      </c>
      <c r="B4127" s="2" t="s">
        <v>3389</v>
      </c>
      <c r="C4127" s="2" t="s">
        <v>3390</v>
      </c>
      <c r="D4127" s="2" t="s">
        <v>3392</v>
      </c>
      <c r="E4127" s="2" t="s">
        <v>3392</v>
      </c>
      <c r="F4127" s="2" t="s">
        <v>3392</v>
      </c>
      <c r="G4127" s="2" t="s">
        <v>6</v>
      </c>
    </row>
    <row r="4128" spans="1:7">
      <c r="A4128" s="2">
        <v>180080</v>
      </c>
      <c r="B4128" s="2" t="s">
        <v>3389</v>
      </c>
      <c r="C4128" s="2" t="s">
        <v>3390</v>
      </c>
      <c r="D4128" s="2" t="s">
        <v>3393</v>
      </c>
      <c r="E4128" s="2" t="s">
        <v>3393</v>
      </c>
      <c r="F4128" s="2" t="s">
        <v>3393</v>
      </c>
      <c r="G4128" s="2" t="s">
        <v>6</v>
      </c>
    </row>
    <row r="4129" spans="1:7">
      <c r="A4129" s="2">
        <v>180090</v>
      </c>
      <c r="B4129" s="2" t="s">
        <v>3389</v>
      </c>
      <c r="C4129" s="2" t="s">
        <v>3390</v>
      </c>
      <c r="D4129" s="2" t="s">
        <v>3394</v>
      </c>
      <c r="E4129" s="2" t="s">
        <v>3394</v>
      </c>
      <c r="F4129" s="2" t="s">
        <v>3394</v>
      </c>
      <c r="G4129" s="2" t="s">
        <v>6</v>
      </c>
    </row>
    <row r="4130" spans="1:7">
      <c r="A4130" s="2">
        <v>180100</v>
      </c>
      <c r="B4130" s="2" t="s">
        <v>3389</v>
      </c>
      <c r="C4130" s="2" t="s">
        <v>3390</v>
      </c>
      <c r="D4130" s="2" t="s">
        <v>3395</v>
      </c>
      <c r="E4130" s="2" t="s">
        <v>3395</v>
      </c>
      <c r="F4130" s="2" t="s">
        <v>3395</v>
      </c>
      <c r="G4130" s="2" t="s">
        <v>6</v>
      </c>
    </row>
    <row r="4131" spans="1:7">
      <c r="A4131" s="2">
        <v>180110</v>
      </c>
      <c r="B4131" s="2" t="s">
        <v>3389</v>
      </c>
      <c r="C4131" s="2" t="s">
        <v>3390</v>
      </c>
      <c r="D4131" s="2" t="s">
        <v>3396</v>
      </c>
      <c r="E4131" s="2" t="s">
        <v>3396</v>
      </c>
      <c r="F4131" s="2" t="s">
        <v>3396</v>
      </c>
      <c r="G4131" s="2" t="s">
        <v>6</v>
      </c>
    </row>
    <row r="4132" spans="1:7">
      <c r="A4132" s="2">
        <v>180120</v>
      </c>
      <c r="B4132" s="2" t="s">
        <v>3389</v>
      </c>
      <c r="C4132" s="2" t="s">
        <v>3390</v>
      </c>
      <c r="D4132" s="2" t="s">
        <v>3397</v>
      </c>
      <c r="E4132" s="2" t="s">
        <v>3397</v>
      </c>
      <c r="F4132" s="2" t="s">
        <v>3397</v>
      </c>
      <c r="G4132" s="2" t="s">
        <v>6</v>
      </c>
    </row>
    <row r="4133" spans="1:7">
      <c r="A4133" s="2">
        <v>180130</v>
      </c>
      <c r="B4133" s="2" t="s">
        <v>3389</v>
      </c>
      <c r="C4133" s="2" t="s">
        <v>3390</v>
      </c>
      <c r="D4133" s="2" t="s">
        <v>3398</v>
      </c>
      <c r="E4133" s="2" t="s">
        <v>3398</v>
      </c>
      <c r="F4133" s="2" t="s">
        <v>3398</v>
      </c>
      <c r="G4133" s="2" t="s">
        <v>6</v>
      </c>
    </row>
    <row r="4134" spans="1:7">
      <c r="A4134" s="2">
        <v>180140</v>
      </c>
      <c r="B4134" s="2" t="s">
        <v>3389</v>
      </c>
      <c r="C4134" s="2" t="s">
        <v>3390</v>
      </c>
      <c r="D4134" s="2" t="s">
        <v>3399</v>
      </c>
      <c r="E4134" s="2" t="s">
        <v>3399</v>
      </c>
      <c r="F4134" s="2" t="s">
        <v>3399</v>
      </c>
      <c r="G4134" s="2" t="s">
        <v>6</v>
      </c>
    </row>
    <row r="4135" spans="1:17">
      <c r="A4135" s="2">
        <v>180150</v>
      </c>
      <c r="B4135" s="2" t="s">
        <v>3389</v>
      </c>
      <c r="C4135" s="2" t="s">
        <v>3400</v>
      </c>
      <c r="D4135" s="2" t="s">
        <v>3401</v>
      </c>
      <c r="E4135" s="2" t="s">
        <v>3401</v>
      </c>
      <c r="F4135" s="2" t="s">
        <v>3401</v>
      </c>
      <c r="G4135" s="2" t="s">
        <v>6</v>
      </c>
      <c r="H4135" s="3" t="s">
        <v>3290</v>
      </c>
      <c r="I4135" s="3">
        <v>56</v>
      </c>
      <c r="J4135" s="3">
        <v>42</v>
      </c>
      <c r="K4135" s="3">
        <v>42</v>
      </c>
      <c r="L4135" s="3" t="s">
        <v>3402</v>
      </c>
      <c r="M4135" s="3">
        <v>42</v>
      </c>
      <c r="N4135" s="3">
        <v>42</v>
      </c>
      <c r="O4135" s="3">
        <v>90</v>
      </c>
      <c r="P4135" s="3">
        <v>57</v>
      </c>
      <c r="Q4135" s="3">
        <v>105.5</v>
      </c>
    </row>
    <row r="4136" spans="1:17">
      <c r="A4136" s="2">
        <v>180160</v>
      </c>
      <c r="B4136" s="2" t="s">
        <v>3389</v>
      </c>
      <c r="C4136" s="2" t="s">
        <v>3400</v>
      </c>
      <c r="D4136" s="2" t="s">
        <v>3403</v>
      </c>
      <c r="E4136" s="2" t="s">
        <v>3403</v>
      </c>
      <c r="F4136" s="2" t="s">
        <v>3403</v>
      </c>
      <c r="G4136" s="2" t="s">
        <v>6</v>
      </c>
      <c r="H4136" s="3" t="s">
        <v>3404</v>
      </c>
      <c r="I4136" s="3">
        <v>9987.31</v>
      </c>
      <c r="J4136" s="3">
        <v>10237.73</v>
      </c>
      <c r="K4136" s="3">
        <v>9343.34</v>
      </c>
      <c r="L4136" s="3" t="s">
        <v>3405</v>
      </c>
      <c r="M4136" s="3">
        <v>7038</v>
      </c>
      <c r="N4136" s="3">
        <v>7038</v>
      </c>
      <c r="O4136" s="3">
        <v>14926</v>
      </c>
      <c r="P4136" s="3">
        <v>4903</v>
      </c>
      <c r="Q4136" s="3">
        <v>15239.2</v>
      </c>
    </row>
    <row r="4137" spans="1:7">
      <c r="A4137" s="2">
        <v>180170</v>
      </c>
      <c r="B4137" s="2" t="s">
        <v>3389</v>
      </c>
      <c r="C4137" s="2" t="s">
        <v>3400</v>
      </c>
      <c r="D4137" s="2" t="s">
        <v>3406</v>
      </c>
      <c r="E4137" s="2" t="s">
        <v>3406</v>
      </c>
      <c r="F4137" s="2" t="s">
        <v>3406</v>
      </c>
      <c r="G4137" s="2" t="s">
        <v>6</v>
      </c>
    </row>
    <row r="4138" spans="1:16">
      <c r="A4138" s="2">
        <v>180180</v>
      </c>
      <c r="B4138" s="2" t="s">
        <v>3389</v>
      </c>
      <c r="C4138" s="2" t="s">
        <v>3407</v>
      </c>
      <c r="D4138" s="2" t="s">
        <v>3408</v>
      </c>
      <c r="E4138" s="2" t="s">
        <v>3408</v>
      </c>
      <c r="F4138" s="2" t="s">
        <v>3408</v>
      </c>
      <c r="G4138" s="2" t="s">
        <v>6</v>
      </c>
      <c r="H4138" s="3" t="s">
        <v>3409</v>
      </c>
      <c r="I4138" s="3">
        <v>30915</v>
      </c>
      <c r="J4138" s="3">
        <v>26686.77</v>
      </c>
      <c r="K4138" s="3">
        <v>20362.63</v>
      </c>
      <c r="L4138" s="3" t="s">
        <v>3410</v>
      </c>
      <c r="M4138" s="3">
        <v>13785</v>
      </c>
      <c r="N4138" s="3">
        <v>13785</v>
      </c>
      <c r="O4138" s="3">
        <v>17018</v>
      </c>
      <c r="P4138" s="3">
        <v>20420</v>
      </c>
    </row>
    <row r="4139" spans="1:16">
      <c r="A4139" s="2">
        <v>180190</v>
      </c>
      <c r="B4139" s="2" t="s">
        <v>3389</v>
      </c>
      <c r="C4139" s="2" t="s">
        <v>3407</v>
      </c>
      <c r="D4139" s="2" t="s">
        <v>3411</v>
      </c>
      <c r="E4139" s="2" t="s">
        <v>3411</v>
      </c>
      <c r="F4139" s="2" t="s">
        <v>3411</v>
      </c>
      <c r="G4139" s="2" t="s">
        <v>6</v>
      </c>
      <c r="H4139" s="3" t="s">
        <v>3412</v>
      </c>
      <c r="I4139" s="3">
        <v>68.01</v>
      </c>
      <c r="J4139" s="3">
        <v>59.85</v>
      </c>
      <c r="K4139" s="3">
        <v>45.92</v>
      </c>
      <c r="L4139" s="3" t="s">
        <v>3413</v>
      </c>
      <c r="M4139" s="3">
        <v>24.2</v>
      </c>
      <c r="N4139" s="3">
        <v>24.2</v>
      </c>
      <c r="O4139" s="3">
        <v>55</v>
      </c>
      <c r="P4139" s="3">
        <v>218191</v>
      </c>
    </row>
    <row r="4140" spans="1:15">
      <c r="A4140" s="2">
        <v>180200</v>
      </c>
      <c r="B4140" s="2" t="s">
        <v>3389</v>
      </c>
      <c r="C4140" s="2" t="s">
        <v>3407</v>
      </c>
      <c r="D4140" s="2" t="s">
        <v>3414</v>
      </c>
      <c r="E4140" s="2" t="s">
        <v>3414</v>
      </c>
      <c r="F4140" s="2" t="s">
        <v>3414</v>
      </c>
      <c r="G4140" s="2" t="s">
        <v>6</v>
      </c>
      <c r="H4140" s="3" t="s">
        <v>3415</v>
      </c>
      <c r="I4140" s="3">
        <v>4107.14</v>
      </c>
      <c r="J4140" s="3">
        <v>3744.25</v>
      </c>
      <c r="K4140" s="3">
        <v>3096.23</v>
      </c>
      <c r="L4140" s="3" t="s">
        <v>3416</v>
      </c>
      <c r="M4140" s="3">
        <v>1172</v>
      </c>
      <c r="N4140" s="3">
        <v>1172</v>
      </c>
      <c r="O4140" s="3">
        <v>2098</v>
      </c>
    </row>
    <row r="4141" spans="1:7">
      <c r="A4141" s="2">
        <v>180210</v>
      </c>
      <c r="B4141" s="2" t="s">
        <v>3389</v>
      </c>
      <c r="C4141" s="2" t="s">
        <v>3407</v>
      </c>
      <c r="D4141" s="2" t="s">
        <v>3417</v>
      </c>
      <c r="E4141" s="2" t="s">
        <v>3417</v>
      </c>
      <c r="F4141" s="2" t="s">
        <v>3417</v>
      </c>
      <c r="G4141" s="2" t="s">
        <v>6</v>
      </c>
    </row>
    <row r="4142" spans="1:17">
      <c r="A4142" s="2">
        <v>180220</v>
      </c>
      <c r="B4142" s="2" t="s">
        <v>3389</v>
      </c>
      <c r="C4142" s="2" t="s">
        <v>3418</v>
      </c>
      <c r="D4142" s="2" t="s">
        <v>3408</v>
      </c>
      <c r="E4142" s="2" t="s">
        <v>3408</v>
      </c>
      <c r="F4142" s="2" t="s">
        <v>3408</v>
      </c>
      <c r="G4142" s="2" t="s">
        <v>6</v>
      </c>
      <c r="H4142" s="3" t="s">
        <v>3419</v>
      </c>
      <c r="I4142" s="3">
        <v>9935</v>
      </c>
      <c r="J4142" s="3">
        <v>13079</v>
      </c>
      <c r="K4142" s="3">
        <v>21283.5</v>
      </c>
      <c r="L4142" s="3" t="s">
        <v>3420</v>
      </c>
      <c r="M4142" s="3">
        <v>18025</v>
      </c>
      <c r="N4142" s="3">
        <v>18025</v>
      </c>
      <c r="O4142" s="3">
        <v>52333</v>
      </c>
      <c r="P4142" s="3"/>
      <c r="Q4142" s="3">
        <v>20420</v>
      </c>
    </row>
    <row r="4143" spans="1:17">
      <c r="A4143" s="2">
        <v>180230</v>
      </c>
      <c r="B4143" s="2" t="s">
        <v>3389</v>
      </c>
      <c r="C4143" s="2" t="s">
        <v>3418</v>
      </c>
      <c r="D4143" s="2" t="s">
        <v>3411</v>
      </c>
      <c r="E4143" s="2" t="s">
        <v>3411</v>
      </c>
      <c r="F4143" s="2" t="s">
        <v>3411</v>
      </c>
      <c r="G4143" s="2" t="s">
        <v>6</v>
      </c>
      <c r="H4143" s="3" t="s">
        <v>3421</v>
      </c>
      <c r="I4143" s="3">
        <v>25.87</v>
      </c>
      <c r="J4143" s="3">
        <v>34.38</v>
      </c>
      <c r="K4143" s="3">
        <v>46.95</v>
      </c>
      <c r="L4143" s="3" t="s">
        <v>3422</v>
      </c>
      <c r="M4143" s="3">
        <v>41.9</v>
      </c>
      <c r="N4143" s="3">
        <v>41.9</v>
      </c>
      <c r="O4143" s="3">
        <v>98</v>
      </c>
      <c r="P4143" s="3"/>
      <c r="Q4143" s="3">
        <v>208481</v>
      </c>
    </row>
    <row r="4144" spans="1:17">
      <c r="A4144" s="2">
        <v>180240</v>
      </c>
      <c r="B4144" s="2" t="s">
        <v>3389</v>
      </c>
      <c r="C4144" s="2" t="s">
        <v>3418</v>
      </c>
      <c r="D4144" s="2" t="s">
        <v>3414</v>
      </c>
      <c r="E4144" s="2" t="s">
        <v>3414</v>
      </c>
      <c r="F4144" s="2" t="s">
        <v>3414</v>
      </c>
      <c r="G4144" s="2" t="s">
        <v>6</v>
      </c>
      <c r="H4144" s="3" t="s">
        <v>3423</v>
      </c>
      <c r="I4144" s="3">
        <v>8095</v>
      </c>
      <c r="J4144" s="3">
        <v>9609</v>
      </c>
      <c r="K4144" s="3">
        <v>18117</v>
      </c>
      <c r="L4144" s="3" t="s">
        <v>3424</v>
      </c>
      <c r="M4144" s="3">
        <v>15000</v>
      </c>
      <c r="N4144" s="3">
        <v>15000</v>
      </c>
      <c r="O4144" s="3">
        <v>44425</v>
      </c>
      <c r="P4144" s="3"/>
      <c r="Q4144" s="3">
        <v>60.44</v>
      </c>
    </row>
    <row r="4145" spans="1:7">
      <c r="A4145" s="2">
        <v>180250</v>
      </c>
      <c r="B4145" s="2" t="s">
        <v>3389</v>
      </c>
      <c r="C4145" s="2" t="s">
        <v>3425</v>
      </c>
      <c r="D4145" s="2" t="s">
        <v>3426</v>
      </c>
      <c r="E4145" s="2" t="s">
        <v>3426</v>
      </c>
      <c r="F4145" s="2" t="s">
        <v>3426</v>
      </c>
      <c r="G4145" s="2" t="s">
        <v>6</v>
      </c>
    </row>
    <row r="4146" spans="1:17">
      <c r="A4146" s="2">
        <v>180260</v>
      </c>
      <c r="B4146" s="2" t="s">
        <v>3389</v>
      </c>
      <c r="C4146" s="2" t="s">
        <v>3425</v>
      </c>
      <c r="D4146" s="2" t="s">
        <v>3427</v>
      </c>
      <c r="E4146" s="2" t="s">
        <v>3427</v>
      </c>
      <c r="F4146" s="2" t="s">
        <v>3427</v>
      </c>
      <c r="G4146" s="2" t="s">
        <v>6</v>
      </c>
      <c r="H4146" s="3" t="s">
        <v>3428</v>
      </c>
      <c r="I4146" s="3">
        <v>4744.26</v>
      </c>
      <c r="J4146" s="3">
        <v>114.6</v>
      </c>
      <c r="K4146" s="3">
        <v>104.7</v>
      </c>
      <c r="L4146" s="3" t="s">
        <v>3429</v>
      </c>
      <c r="M4146" s="3">
        <v>70.1</v>
      </c>
      <c r="N4146" s="3">
        <v>70.1</v>
      </c>
      <c r="O4146" s="3">
        <v>2470</v>
      </c>
      <c r="P4146" s="3">
        <v>2385</v>
      </c>
      <c r="Q4146" s="3">
        <v>2225</v>
      </c>
    </row>
    <row r="4147" spans="1:17">
      <c r="A4147" s="2">
        <v>180270</v>
      </c>
      <c r="B4147" s="2" t="s">
        <v>3389</v>
      </c>
      <c r="C4147" s="2" t="s">
        <v>3425</v>
      </c>
      <c r="D4147" s="2" t="s">
        <v>3430</v>
      </c>
      <c r="E4147" s="2" t="s">
        <v>3430</v>
      </c>
      <c r="F4147" s="2" t="s">
        <v>3430</v>
      </c>
      <c r="G4147" s="2" t="s">
        <v>6</v>
      </c>
      <c r="H4147" s="3" t="s">
        <v>3431</v>
      </c>
      <c r="I4147" s="3">
        <v>1361</v>
      </c>
      <c r="J4147" s="3">
        <v>4809.05</v>
      </c>
      <c r="K4147" s="3">
        <v>4337.23</v>
      </c>
      <c r="L4147" s="3" t="s">
        <v>3432</v>
      </c>
      <c r="M4147" s="3">
        <v>2874</v>
      </c>
      <c r="N4147" s="3">
        <v>2874</v>
      </c>
      <c r="O4147" s="3">
        <v>6882</v>
      </c>
      <c r="P4147" s="3">
        <v>40.8</v>
      </c>
      <c r="Q4147" s="3">
        <v>6258</v>
      </c>
    </row>
    <row r="4148" spans="1:17">
      <c r="A4148" s="2">
        <v>180280</v>
      </c>
      <c r="B4148" s="2" t="s">
        <v>3389</v>
      </c>
      <c r="C4148" s="2" t="s">
        <v>3425</v>
      </c>
      <c r="D4148" s="2" t="s">
        <v>3433</v>
      </c>
      <c r="E4148" s="2" t="s">
        <v>3433</v>
      </c>
      <c r="F4148" s="2" t="s">
        <v>3433</v>
      </c>
      <c r="G4148" s="2" t="s">
        <v>6</v>
      </c>
      <c r="H4148" s="3" t="s">
        <v>3434</v>
      </c>
      <c r="I4148" s="3">
        <v>5142.49</v>
      </c>
      <c r="J4148" s="3">
        <v>1007.5</v>
      </c>
      <c r="K4148" s="3">
        <v>933.39</v>
      </c>
      <c r="L4148" s="3" t="s">
        <v>3435</v>
      </c>
      <c r="M4148" s="3">
        <v>9.5</v>
      </c>
      <c r="N4148" s="3">
        <v>9.5</v>
      </c>
      <c r="O4148" s="3">
        <v>1457</v>
      </c>
      <c r="P4148" s="3">
        <v>9.34</v>
      </c>
      <c r="Q4148" s="3">
        <v>9.43</v>
      </c>
    </row>
    <row r="4149" spans="1:17">
      <c r="A4149" s="2">
        <v>180290</v>
      </c>
      <c r="B4149" s="2" t="s">
        <v>3389</v>
      </c>
      <c r="C4149" s="2" t="s">
        <v>3436</v>
      </c>
      <c r="D4149" s="2" t="s">
        <v>3437</v>
      </c>
      <c r="E4149" s="2" t="s">
        <v>3437</v>
      </c>
      <c r="F4149" s="2" t="s">
        <v>3438</v>
      </c>
      <c r="G4149" s="2" t="s">
        <v>6</v>
      </c>
      <c r="H4149" s="3" t="s">
        <v>3439</v>
      </c>
      <c r="I4149" s="3">
        <v>1566</v>
      </c>
      <c r="J4149" s="3">
        <v>1327</v>
      </c>
      <c r="K4149" s="3">
        <v>1412</v>
      </c>
      <c r="L4149" s="3" t="s">
        <v>3440</v>
      </c>
      <c r="M4149" s="3">
        <v>1169</v>
      </c>
      <c r="N4149" s="3">
        <v>1043</v>
      </c>
      <c r="O4149" s="3">
        <v>1095</v>
      </c>
      <c r="P4149" s="3">
        <v>479</v>
      </c>
      <c r="Q4149" s="3">
        <v>594</v>
      </c>
    </row>
    <row r="4150" spans="1:7">
      <c r="A4150" s="2">
        <v>180300</v>
      </c>
      <c r="B4150" s="2" t="s">
        <v>3389</v>
      </c>
      <c r="C4150" s="2" t="s">
        <v>3436</v>
      </c>
      <c r="D4150" s="2" t="s">
        <v>3437</v>
      </c>
      <c r="E4150" s="2" t="s">
        <v>3437</v>
      </c>
      <c r="F4150" s="2" t="s">
        <v>3441</v>
      </c>
      <c r="G4150" s="2" t="s">
        <v>6</v>
      </c>
    </row>
    <row r="4151" spans="1:7">
      <c r="A4151" s="2">
        <v>180310</v>
      </c>
      <c r="B4151" s="2" t="s">
        <v>3389</v>
      </c>
      <c r="C4151" s="2" t="s">
        <v>3436</v>
      </c>
      <c r="D4151" s="2" t="s">
        <v>3437</v>
      </c>
      <c r="E4151" s="2" t="s">
        <v>3437</v>
      </c>
      <c r="F4151" s="2" t="s">
        <v>3442</v>
      </c>
      <c r="G4151" s="2" t="s">
        <v>6</v>
      </c>
    </row>
    <row r="4152" spans="1:17">
      <c r="A4152" s="2">
        <v>180320</v>
      </c>
      <c r="B4152" s="2" t="s">
        <v>3389</v>
      </c>
      <c r="C4152" s="2" t="s">
        <v>3436</v>
      </c>
      <c r="D4152" s="2" t="s">
        <v>3437</v>
      </c>
      <c r="E4152" s="2" t="s">
        <v>3437</v>
      </c>
      <c r="F4152" s="2" t="s">
        <v>1684</v>
      </c>
      <c r="G4152" s="2" t="s">
        <v>6</v>
      </c>
      <c r="H4152" s="3" t="s">
        <v>3443</v>
      </c>
      <c r="I4152" s="3">
        <v>16332</v>
      </c>
      <c r="J4152" s="3">
        <v>15605</v>
      </c>
      <c r="K4152" s="3">
        <v>14941.6</v>
      </c>
      <c r="L4152" s="3" t="s">
        <v>3444</v>
      </c>
      <c r="M4152" s="3">
        <v>11295</v>
      </c>
      <c r="N4152" s="3">
        <v>10075</v>
      </c>
      <c r="O4152" s="3">
        <v>9143</v>
      </c>
      <c r="P4152" s="3">
        <v>2682</v>
      </c>
      <c r="Q4152" s="3">
        <v>5360</v>
      </c>
    </row>
    <row r="4153" spans="1:7">
      <c r="A4153" s="2">
        <v>180330</v>
      </c>
      <c r="B4153" s="2" t="s">
        <v>3389</v>
      </c>
      <c r="C4153" s="2" t="s">
        <v>3436</v>
      </c>
      <c r="D4153" s="2" t="s">
        <v>3445</v>
      </c>
      <c r="E4153" s="2" t="s">
        <v>3445</v>
      </c>
      <c r="F4153" s="2" t="s">
        <v>3438</v>
      </c>
      <c r="G4153" s="2" t="s">
        <v>6</v>
      </c>
    </row>
    <row r="4154" spans="1:17">
      <c r="A4154" s="2">
        <v>180340</v>
      </c>
      <c r="B4154" s="2" t="s">
        <v>3389</v>
      </c>
      <c r="C4154" s="2" t="s">
        <v>3446</v>
      </c>
      <c r="D4154" s="2" t="s">
        <v>3438</v>
      </c>
      <c r="E4154" s="2" t="s">
        <v>3438</v>
      </c>
      <c r="F4154" s="2" t="s">
        <v>3438</v>
      </c>
      <c r="G4154" s="2" t="s">
        <v>6</v>
      </c>
      <c r="H4154" s="3" t="s">
        <v>3439</v>
      </c>
      <c r="I4154" s="3">
        <v>1566</v>
      </c>
      <c r="J4154" s="3">
        <v>1327</v>
      </c>
      <c r="K4154" s="3">
        <v>1412</v>
      </c>
      <c r="L4154" s="3" t="s">
        <v>3440</v>
      </c>
      <c r="M4154" s="3">
        <v>1169</v>
      </c>
      <c r="N4154" s="3">
        <v>1043</v>
      </c>
      <c r="O4154" s="3">
        <v>1095</v>
      </c>
      <c r="P4154" s="3">
        <v>479</v>
      </c>
      <c r="Q4154" s="3">
        <v>594</v>
      </c>
    </row>
    <row r="4155" spans="1:17">
      <c r="A4155" s="2">
        <v>180350</v>
      </c>
      <c r="B4155" s="2" t="s">
        <v>3389</v>
      </c>
      <c r="C4155" s="2" t="s">
        <v>3446</v>
      </c>
      <c r="D4155" s="2" t="s">
        <v>3442</v>
      </c>
      <c r="E4155" s="2" t="s">
        <v>3442</v>
      </c>
      <c r="F4155" s="2" t="s">
        <v>3442</v>
      </c>
      <c r="G4155" s="2" t="s">
        <v>6</v>
      </c>
      <c r="H4155" s="3" t="s">
        <v>3447</v>
      </c>
      <c r="I4155" s="3">
        <v>9893</v>
      </c>
      <c r="J4155" s="3">
        <v>9635</v>
      </c>
      <c r="K4155" s="3">
        <v>9538</v>
      </c>
      <c r="L4155" s="3" t="s">
        <v>3448</v>
      </c>
      <c r="M4155" s="3">
        <v>9335</v>
      </c>
      <c r="N4155" s="3">
        <v>9004</v>
      </c>
      <c r="O4155" s="3">
        <v>8894</v>
      </c>
      <c r="P4155" s="3">
        <v>8696</v>
      </c>
      <c r="Q4155" s="3">
        <v>8206</v>
      </c>
    </row>
    <row r="4156" spans="1:12">
      <c r="A4156" s="2">
        <v>180360</v>
      </c>
      <c r="B4156" s="2" t="s">
        <v>3389</v>
      </c>
      <c r="C4156" s="2" t="s">
        <v>3446</v>
      </c>
      <c r="D4156" s="2" t="s">
        <v>1684</v>
      </c>
      <c r="E4156" s="2" t="s">
        <v>1684</v>
      </c>
      <c r="F4156" s="2" t="s">
        <v>1684</v>
      </c>
      <c r="G4156" s="2" t="s">
        <v>6</v>
      </c>
      <c r="H4156" s="3" t="s">
        <v>1685</v>
      </c>
      <c r="I4156" s="3">
        <v>6504</v>
      </c>
      <c r="J4156" s="3">
        <v>7300</v>
      </c>
      <c r="K4156" s="3">
        <v>8996</v>
      </c>
      <c r="L4156" s="3" t="s">
        <v>1686</v>
      </c>
    </row>
    <row r="4157" spans="1:17">
      <c r="A4157" s="2">
        <v>180370</v>
      </c>
      <c r="B4157" s="2" t="s">
        <v>3389</v>
      </c>
      <c r="C4157" s="2" t="s">
        <v>3449</v>
      </c>
      <c r="D4157" s="2" t="s">
        <v>3450</v>
      </c>
      <c r="E4157" s="2" t="s">
        <v>3450</v>
      </c>
      <c r="F4157" s="2" t="s">
        <v>3450</v>
      </c>
      <c r="G4157" s="2" t="s">
        <v>6</v>
      </c>
      <c r="H4157" s="3" t="s">
        <v>3451</v>
      </c>
      <c r="I4157" s="3">
        <v>4595.58067</v>
      </c>
      <c r="J4157" s="3">
        <v>5686.5</v>
      </c>
      <c r="K4157" s="3">
        <v>7957.33</v>
      </c>
      <c r="L4157" s="3" t="s">
        <v>3452</v>
      </c>
      <c r="M4157" s="3">
        <v>7514</v>
      </c>
      <c r="N4157" s="3">
        <v>8331</v>
      </c>
      <c r="O4157" s="3">
        <v>12558</v>
      </c>
      <c r="P4157" s="3">
        <v>15493</v>
      </c>
      <c r="Q4157" s="3">
        <v>16449</v>
      </c>
    </row>
    <row r="4158" spans="1:17">
      <c r="A4158" s="2">
        <v>180380</v>
      </c>
      <c r="B4158" s="2" t="s">
        <v>3389</v>
      </c>
      <c r="C4158" s="2" t="s">
        <v>3449</v>
      </c>
      <c r="D4158" s="2" t="s">
        <v>3453</v>
      </c>
      <c r="E4158" s="2" t="s">
        <v>3453</v>
      </c>
      <c r="F4158" s="2" t="s">
        <v>3453</v>
      </c>
      <c r="G4158" s="2" t="s">
        <v>6</v>
      </c>
      <c r="H4158" s="3" t="s">
        <v>3454</v>
      </c>
      <c r="I4158" s="3">
        <v>7828</v>
      </c>
      <c r="J4158" s="3">
        <v>2725</v>
      </c>
      <c r="K4158" s="3">
        <v>1961.8</v>
      </c>
      <c r="L4158" s="3" t="s">
        <v>3455</v>
      </c>
      <c r="M4158" s="3"/>
      <c r="N4158" s="3"/>
      <c r="O4158" s="3">
        <v>12709706</v>
      </c>
      <c r="P4158" s="3">
        <v>9262422</v>
      </c>
      <c r="Q4158" s="3">
        <v>9216678</v>
      </c>
    </row>
    <row r="4159" spans="1:7">
      <c r="A4159" s="2">
        <v>180390</v>
      </c>
      <c r="B4159" s="2" t="s">
        <v>3389</v>
      </c>
      <c r="C4159" s="2" t="s">
        <v>3449</v>
      </c>
      <c r="D4159" s="2" t="s">
        <v>3456</v>
      </c>
      <c r="E4159" s="2" t="s">
        <v>3456</v>
      </c>
      <c r="F4159" s="2" t="s">
        <v>3456</v>
      </c>
      <c r="G4159" s="2" t="s">
        <v>6</v>
      </c>
    </row>
    <row r="4160" spans="1:17">
      <c r="A4160" s="2">
        <v>180400</v>
      </c>
      <c r="B4160" s="2" t="s">
        <v>3389</v>
      </c>
      <c r="C4160" s="2" t="s">
        <v>3449</v>
      </c>
      <c r="D4160" s="2" t="s">
        <v>3457</v>
      </c>
      <c r="E4160" s="2" t="s">
        <v>3457</v>
      </c>
      <c r="F4160" s="2" t="s">
        <v>3457</v>
      </c>
      <c r="G4160" s="2" t="s">
        <v>6</v>
      </c>
      <c r="H4160" s="3" t="s">
        <v>3458</v>
      </c>
      <c r="I4160" s="3">
        <v>11721</v>
      </c>
      <c r="J4160" s="3">
        <v>15106.3</v>
      </c>
      <c r="K4160" s="3">
        <v>48821.57</v>
      </c>
      <c r="L4160" s="3" t="s">
        <v>3459</v>
      </c>
      <c r="M4160" s="3">
        <v>50372</v>
      </c>
      <c r="N4160" s="3">
        <v>51979</v>
      </c>
      <c r="O4160" s="3">
        <v>52738</v>
      </c>
      <c r="P4160" s="3">
        <v>52950</v>
      </c>
      <c r="Q4160" s="3">
        <v>57816</v>
      </c>
    </row>
    <row r="4161" spans="1:7">
      <c r="A4161" s="2">
        <v>180410</v>
      </c>
      <c r="B4161" s="2" t="s">
        <v>3389</v>
      </c>
      <c r="C4161" s="2" t="s">
        <v>3449</v>
      </c>
      <c r="D4161" s="2" t="s">
        <v>3460</v>
      </c>
      <c r="E4161" s="2" t="s">
        <v>3460</v>
      </c>
      <c r="F4161" s="2" t="s">
        <v>3460</v>
      </c>
      <c r="G4161" s="2" t="s">
        <v>6</v>
      </c>
    </row>
    <row r="4162" spans="1:17">
      <c r="A4162" s="2">
        <v>180420</v>
      </c>
      <c r="B4162" s="2" t="s">
        <v>3389</v>
      </c>
      <c r="C4162" s="2" t="s">
        <v>3449</v>
      </c>
      <c r="D4162" s="2" t="s">
        <v>3461</v>
      </c>
      <c r="E4162" s="2" t="s">
        <v>3461</v>
      </c>
      <c r="F4162" s="2" t="s">
        <v>3461</v>
      </c>
      <c r="G4162" s="2" t="s">
        <v>6</v>
      </c>
      <c r="H4162" s="3" t="s">
        <v>3462</v>
      </c>
      <c r="I4162" s="3">
        <v>3886.7104</v>
      </c>
      <c r="J4162" s="3">
        <v>49132.2</v>
      </c>
      <c r="K4162" s="3">
        <v>89593</v>
      </c>
      <c r="L4162" s="3" t="s">
        <v>3463</v>
      </c>
      <c r="M4162" s="3">
        <v>95501</v>
      </c>
      <c r="N4162" s="3">
        <v>13196</v>
      </c>
      <c r="O4162" s="3">
        <v>15817</v>
      </c>
      <c r="P4162" s="3">
        <v>14588</v>
      </c>
      <c r="Q4162" s="3">
        <v>16169</v>
      </c>
    </row>
    <row r="4163" spans="1:7">
      <c r="A4163" s="2">
        <v>180430</v>
      </c>
      <c r="B4163" s="2" t="s">
        <v>3389</v>
      </c>
      <c r="C4163" s="2" t="s">
        <v>3449</v>
      </c>
      <c r="D4163" s="2" t="s">
        <v>3464</v>
      </c>
      <c r="E4163" s="2" t="s">
        <v>3464</v>
      </c>
      <c r="F4163" s="2" t="s">
        <v>3464</v>
      </c>
      <c r="G4163" s="2" t="s">
        <v>6</v>
      </c>
    </row>
    <row r="4164" spans="1:7">
      <c r="A4164" s="2">
        <v>180440</v>
      </c>
      <c r="B4164" s="2" t="s">
        <v>3389</v>
      </c>
      <c r="C4164" s="2" t="s">
        <v>3449</v>
      </c>
      <c r="D4164" s="2" t="s">
        <v>3465</v>
      </c>
      <c r="E4164" s="2" t="s">
        <v>3465</v>
      </c>
      <c r="F4164" s="2" t="s">
        <v>3465</v>
      </c>
      <c r="G4164" s="2" t="s">
        <v>6</v>
      </c>
    </row>
    <row r="4165" spans="1:7">
      <c r="A4165" s="2">
        <v>180450</v>
      </c>
      <c r="B4165" s="2" t="s">
        <v>3389</v>
      </c>
      <c r="C4165" s="2" t="s">
        <v>3449</v>
      </c>
      <c r="D4165" s="2" t="s">
        <v>3466</v>
      </c>
      <c r="E4165" s="2" t="s">
        <v>3466</v>
      </c>
      <c r="F4165" s="2" t="s">
        <v>3466</v>
      </c>
      <c r="G4165" s="2" t="s">
        <v>6</v>
      </c>
    </row>
    <row r="4166" spans="1:14">
      <c r="A4166" s="2">
        <v>180460</v>
      </c>
      <c r="B4166" s="2" t="s">
        <v>3389</v>
      </c>
      <c r="C4166" s="2" t="s">
        <v>3449</v>
      </c>
      <c r="D4166" s="2" t="s">
        <v>3467</v>
      </c>
      <c r="E4166" s="2" t="s">
        <v>3467</v>
      </c>
      <c r="F4166" s="2" t="s">
        <v>3467</v>
      </c>
      <c r="G4166" s="2" t="s">
        <v>6</v>
      </c>
      <c r="H4166" s="3" t="s">
        <v>3468</v>
      </c>
      <c r="I4166" s="3">
        <v>16134</v>
      </c>
      <c r="J4166" s="3">
        <v>17192.9</v>
      </c>
      <c r="K4166" s="3">
        <v>34530.53</v>
      </c>
      <c r="L4166" s="3" t="s">
        <v>3469</v>
      </c>
      <c r="M4166" s="3">
        <v>53888</v>
      </c>
      <c r="N4166" s="3">
        <v>54838</v>
      </c>
    </row>
    <row r="4167" spans="1:7">
      <c r="A4167" s="2">
        <v>180470</v>
      </c>
      <c r="B4167" s="2" t="s">
        <v>3389</v>
      </c>
      <c r="C4167" s="2" t="s">
        <v>3449</v>
      </c>
      <c r="D4167" s="2" t="s">
        <v>3470</v>
      </c>
      <c r="E4167" s="2" t="s">
        <v>3470</v>
      </c>
      <c r="F4167" s="2" t="s">
        <v>3470</v>
      </c>
      <c r="G4167" s="2" t="s">
        <v>6</v>
      </c>
    </row>
    <row r="4168" spans="1:17">
      <c r="A4168" s="2">
        <v>180480</v>
      </c>
      <c r="B4168" s="2" t="s">
        <v>3389</v>
      </c>
      <c r="C4168" s="2" t="s">
        <v>3449</v>
      </c>
      <c r="D4168" s="2" t="s">
        <v>3471</v>
      </c>
      <c r="E4168" s="2" t="s">
        <v>3471</v>
      </c>
      <c r="F4168" s="2" t="s">
        <v>3471</v>
      </c>
      <c r="G4168" s="2" t="s">
        <v>6</v>
      </c>
      <c r="H4168" s="3" t="s">
        <v>3472</v>
      </c>
      <c r="I4168" s="3">
        <v>6728</v>
      </c>
      <c r="J4168" s="3">
        <v>9793.9</v>
      </c>
      <c r="K4168" s="3">
        <v>15600.75</v>
      </c>
      <c r="L4168" s="3" t="s">
        <v>3473</v>
      </c>
      <c r="M4168" s="3">
        <v>15584</v>
      </c>
      <c r="N4168" s="3">
        <v>17765</v>
      </c>
      <c r="O4168" s="3">
        <v>25347</v>
      </c>
      <c r="P4168" s="3">
        <v>16826</v>
      </c>
      <c r="Q4168" s="3">
        <v>15378</v>
      </c>
    </row>
    <row r="4169" spans="1:7">
      <c r="A4169" s="2">
        <v>180490</v>
      </c>
      <c r="B4169" s="2" t="s">
        <v>3389</v>
      </c>
      <c r="C4169" s="2" t="s">
        <v>3449</v>
      </c>
      <c r="D4169" s="2" t="s">
        <v>3474</v>
      </c>
      <c r="E4169" s="2" t="s">
        <v>3474</v>
      </c>
      <c r="F4169" s="2" t="s">
        <v>3474</v>
      </c>
      <c r="G4169" s="2" t="s">
        <v>6</v>
      </c>
    </row>
    <row r="4170" spans="1:12">
      <c r="A4170" s="2">
        <v>180500</v>
      </c>
      <c r="B4170" s="2" t="s">
        <v>3389</v>
      </c>
      <c r="C4170" s="2" t="s">
        <v>3449</v>
      </c>
      <c r="D4170" s="2" t="s">
        <v>3475</v>
      </c>
      <c r="E4170" s="2" t="s">
        <v>3475</v>
      </c>
      <c r="F4170" s="2" t="s">
        <v>3475</v>
      </c>
      <c r="G4170" s="2" t="s">
        <v>6</v>
      </c>
      <c r="H4170" s="3"/>
      <c r="I4170" s="3"/>
      <c r="J4170" s="3"/>
      <c r="K4170" s="3"/>
      <c r="L4170" s="3" t="s">
        <v>3452</v>
      </c>
    </row>
    <row r="4171" spans="1:17">
      <c r="A4171" s="2">
        <v>180510</v>
      </c>
      <c r="B4171" s="2" t="s">
        <v>3389</v>
      </c>
      <c r="C4171" s="2" t="s">
        <v>3449</v>
      </c>
      <c r="D4171" s="2" t="s">
        <v>3476</v>
      </c>
      <c r="E4171" s="2" t="s">
        <v>3476</v>
      </c>
      <c r="F4171" s="2" t="s">
        <v>3476</v>
      </c>
      <c r="G4171" s="2" t="s">
        <v>6</v>
      </c>
      <c r="H4171" s="3" t="s">
        <v>3477</v>
      </c>
      <c r="I4171" s="3"/>
      <c r="J4171" s="3"/>
      <c r="K4171" s="3"/>
      <c r="L4171" s="3" t="s">
        <v>3452</v>
      </c>
      <c r="M4171" s="3">
        <v>98</v>
      </c>
      <c r="N4171" s="3">
        <v>98.2</v>
      </c>
      <c r="O4171" s="3">
        <v>95.4</v>
      </c>
      <c r="P4171" s="3">
        <v>99.8</v>
      </c>
      <c r="Q4171" s="3">
        <v>99.7</v>
      </c>
    </row>
    <row r="4172" spans="1:17">
      <c r="A4172" s="2">
        <v>180520</v>
      </c>
      <c r="B4172" s="2" t="s">
        <v>3389</v>
      </c>
      <c r="C4172" s="2" t="s">
        <v>3478</v>
      </c>
      <c r="D4172" s="2" t="s">
        <v>3479</v>
      </c>
      <c r="E4172" s="2" t="s">
        <v>3479</v>
      </c>
      <c r="F4172" s="2" t="s">
        <v>3479</v>
      </c>
      <c r="G4172" s="2" t="s">
        <v>6</v>
      </c>
      <c r="H4172" s="3" t="s">
        <v>3480</v>
      </c>
      <c r="I4172" s="3">
        <v>36.54</v>
      </c>
      <c r="J4172" s="3">
        <v>30.67</v>
      </c>
      <c r="K4172" s="3">
        <v>29.15</v>
      </c>
      <c r="L4172" s="3" t="s">
        <v>3481</v>
      </c>
      <c r="M4172" s="3">
        <v>19</v>
      </c>
      <c r="N4172" s="3">
        <v>19</v>
      </c>
      <c r="O4172" s="3"/>
      <c r="P4172" s="3">
        <v>18.37</v>
      </c>
      <c r="Q4172" s="3">
        <v>17.8</v>
      </c>
    </row>
    <row r="4173" spans="1:7">
      <c r="A4173" s="2">
        <v>180530</v>
      </c>
      <c r="B4173" s="2" t="s">
        <v>3389</v>
      </c>
      <c r="C4173" s="2" t="s">
        <v>3478</v>
      </c>
      <c r="D4173" s="2" t="s">
        <v>3482</v>
      </c>
      <c r="E4173" s="2" t="s">
        <v>3482</v>
      </c>
      <c r="F4173" s="2" t="s">
        <v>3482</v>
      </c>
      <c r="G4173" s="2" t="s">
        <v>6</v>
      </c>
    </row>
    <row r="4174" spans="1:7">
      <c r="A4174" s="2">
        <v>180550</v>
      </c>
      <c r="B4174" s="2" t="s">
        <v>3389</v>
      </c>
      <c r="C4174" s="2" t="s">
        <v>3478</v>
      </c>
      <c r="D4174" s="2" t="s">
        <v>3483</v>
      </c>
      <c r="E4174" s="2" t="s">
        <v>3483</v>
      </c>
      <c r="F4174" s="2" t="s">
        <v>3483</v>
      </c>
      <c r="G4174" s="2" t="s">
        <v>6</v>
      </c>
    </row>
    <row r="4175" spans="1:14">
      <c r="A4175" s="2">
        <v>180560</v>
      </c>
      <c r="B4175" s="2" t="s">
        <v>3389</v>
      </c>
      <c r="C4175" s="2" t="s">
        <v>3478</v>
      </c>
      <c r="D4175" s="2" t="s">
        <v>3484</v>
      </c>
      <c r="E4175" s="2" t="s">
        <v>3484</v>
      </c>
      <c r="F4175" s="2" t="s">
        <v>3484</v>
      </c>
      <c r="G4175" s="2" t="s">
        <v>6</v>
      </c>
      <c r="H4175" s="3" t="s">
        <v>3485</v>
      </c>
      <c r="I4175" s="3">
        <v>1082</v>
      </c>
      <c r="J4175" s="3">
        <v>659</v>
      </c>
      <c r="K4175" s="3">
        <v>566</v>
      </c>
      <c r="L4175" s="3" t="s">
        <v>3486</v>
      </c>
      <c r="M4175" s="3">
        <v>119</v>
      </c>
      <c r="N4175" s="3">
        <v>119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10233</dc:creator>
  <cp:lastModifiedBy>都率</cp:lastModifiedBy>
  <dcterms:created xsi:type="dcterms:W3CDTF">2020-04-09T04:23:00Z</dcterms:created>
  <dcterms:modified xsi:type="dcterms:W3CDTF">2020-08-26T09:48:04Z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