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Z:\5.- Planillas Contratos\Informes\PDNs\"/>
    </mc:Choice>
  </mc:AlternateContent>
  <bookViews>
    <workbookView xWindow="0" yWindow="0" windowWidth="28800" windowHeight="12060" activeTab="2"/>
  </bookViews>
  <sheets>
    <sheet name="Hoja1" sheetId="1" r:id="rId1"/>
    <sheet name="Hoja2" sheetId="2" r:id="rId2"/>
    <sheet name="PDN" sheetId="4" r:id="rId3"/>
    <sheet name="Garantias" sheetId="3" r:id="rId4"/>
  </sheets>
  <definedNames>
    <definedName name="_xlnm._FilterDatabase" localSheetId="0" hidden="1">Hoja1!$B$1:$O$192</definedName>
    <definedName name="_xlnm._FilterDatabase" localSheetId="2" hidden="1">PDN!$A$1:$J$226</definedName>
    <definedName name="_xlnm.Print_Area" localSheetId="0">Hoja1!$B$2:$N$190</definedName>
    <definedName name="_xlnm.Print_Area" localSheetId="2">PDN!$A$1:$G$20</definedName>
    <definedName name="_xlnm.Print_Titles" localSheetId="0">Hoja1!$2:$2</definedName>
    <definedName name="_xlnm.Print_Titles" localSheetId="2">PDN!$1:$1</definedName>
  </definedNames>
  <calcPr calcId="171027"/>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223" i="4" l="1"/>
  <c r="C67" i="4"/>
</calcChain>
</file>

<file path=xl/sharedStrings.xml><?xml version="1.0" encoding="utf-8"?>
<sst xmlns="http://schemas.openxmlformats.org/spreadsheetml/2006/main" count="2445" uniqueCount="356">
  <si>
    <t>Sacos de Cemento</t>
  </si>
  <si>
    <t>4 Fletes de Traslado de Materiales (1 PVC, 2 Cemento, 1 Cuerda Vibrante)</t>
  </si>
  <si>
    <t>Griffith Drilling</t>
  </si>
  <si>
    <t>Costo Mano de Obra personal Griffith Drilling Contratado en Febrero (Retraso Proyecto)</t>
  </si>
  <si>
    <t>Tubería de PVC, Abrazaderas, Elevador, Tapa de Pozos y Adaptadores</t>
  </si>
  <si>
    <t>Servicio de Alojamiento y Alimentación en El Transito (27-Mar al 04-Abr)</t>
  </si>
  <si>
    <t>Movilizacion 5ta Maquina y equipos de Apoyo</t>
  </si>
  <si>
    <t>5 Fletes de Traslado Contenedores de Resguardo para Inclemencias Climaticas</t>
  </si>
  <si>
    <t>Contrato</t>
  </si>
  <si>
    <t>Contratista</t>
  </si>
  <si>
    <t>SC-281</t>
  </si>
  <si>
    <t>PDN</t>
  </si>
  <si>
    <t>PDN-01</t>
  </si>
  <si>
    <t>Concepto</t>
  </si>
  <si>
    <t>Monto</t>
  </si>
  <si>
    <t>Orden de Cambio (ODC)</t>
  </si>
  <si>
    <t>Status</t>
  </si>
  <si>
    <t>SC-280</t>
  </si>
  <si>
    <t>Nutriser</t>
  </si>
  <si>
    <t>SC-265</t>
  </si>
  <si>
    <t>Geobiota</t>
  </si>
  <si>
    <t>SC-282</t>
  </si>
  <si>
    <t>Piteau</t>
  </si>
  <si>
    <t>SC-235</t>
  </si>
  <si>
    <t>Knight Piesold</t>
  </si>
  <si>
    <t>PDN-1</t>
  </si>
  <si>
    <t>PDN-2</t>
  </si>
  <si>
    <t>PDN-3</t>
  </si>
  <si>
    <t>PDN-4</t>
  </si>
  <si>
    <t>PDN-5</t>
  </si>
  <si>
    <t>SC-319</t>
  </si>
  <si>
    <t>Amawta</t>
  </si>
  <si>
    <t>SC-286</t>
  </si>
  <si>
    <t>Nombre contrato</t>
  </si>
  <si>
    <t>Monto original</t>
  </si>
  <si>
    <t>GCF Ingenieros</t>
  </si>
  <si>
    <t>Inicio</t>
  </si>
  <si>
    <t>Agregar alcance a trabajos hidrologia/hidraulica/hidrogeologia</t>
  </si>
  <si>
    <t>Espera sustentos ctta</t>
  </si>
  <si>
    <t>Instrumentación Cuerda Vibrante, 
Piezómetro, Dataloggers, etc.</t>
  </si>
  <si>
    <t>Termino (actual)</t>
  </si>
  <si>
    <t>Estudio hidrologico</t>
  </si>
  <si>
    <t>Permisos Ambientales Sectoriales.Art 148-150-151 y DS 40</t>
  </si>
  <si>
    <t>SC-278</t>
  </si>
  <si>
    <t>SMC</t>
  </si>
  <si>
    <t>Asesoria especializada habilitacion y permisos Campamento El Morro</t>
  </si>
  <si>
    <t>Estudio Impacto Ambiental</t>
  </si>
  <si>
    <t>Taller de Riesgos Ambientales</t>
  </si>
  <si>
    <t>Área de Estudio Flexible</t>
  </si>
  <si>
    <t>Análisis de Calidad del Aire</t>
  </si>
  <si>
    <t xml:space="preserve">Caracterización y Censo de Grupos Humanos Potencialmente Reasentados </t>
  </si>
  <si>
    <t>ODC n°1</t>
  </si>
  <si>
    <t>En firma KP (12.may.17)</t>
  </si>
  <si>
    <t>PDN-6</t>
  </si>
  <si>
    <t>PDN-7</t>
  </si>
  <si>
    <t>PDN-8</t>
  </si>
  <si>
    <t>PDN-9</t>
  </si>
  <si>
    <t>PDN-10</t>
  </si>
  <si>
    <t>FASE II: Elaboracion EIA por aumento area flexible</t>
  </si>
  <si>
    <t>Moneda</t>
  </si>
  <si>
    <t>UF</t>
  </si>
  <si>
    <t>6.835.3</t>
  </si>
  <si>
    <t>CLP</t>
  </si>
  <si>
    <t>Gastos Reembolsables</t>
  </si>
  <si>
    <t>PDN-Reversa</t>
  </si>
  <si>
    <t>Reversa FASE II: Elaboracion EIA original</t>
  </si>
  <si>
    <t>Sobrecostos en HH, servicios de alimentación, servicios de  alojamiento, movilización y otros gastos operacionales, por no poder pernoctar en campamaneto</t>
  </si>
  <si>
    <t>Servicio de sanidad ambiental y fumigacion</t>
  </si>
  <si>
    <t>Personal alimentacion contratado en Marzo 17</t>
  </si>
  <si>
    <t xml:space="preserve"> comprar 154 juegos de sabanas para mantener cambio de la ropa de cama en una lenceria, la cual no se considero en las bases tecnicas ni en la oferta comercial del contrato</t>
  </si>
  <si>
    <t>Servicio Adicional de Alimentacion para celebrar el 1° Mayo, en campamento La fortuna</t>
  </si>
  <si>
    <t>Producto Adicional en colacion de terreno correspondiente a un proteico "ATUN"</t>
  </si>
  <si>
    <t>Revisando sustentos</t>
  </si>
  <si>
    <t>Servicio de Alimentación, Hotelería y mantención Menor, Campaña de Sondajes Quebrada la Fortuna</t>
  </si>
  <si>
    <t>USD</t>
  </si>
  <si>
    <t>Diseño Geotecnico e Hidrogeologico del rajo y diseño de botadero de lastre</t>
  </si>
  <si>
    <t>Espera recibir PDN</t>
  </si>
  <si>
    <t>Elaboración de capítulo de riesgos naturales del EIA</t>
  </si>
  <si>
    <t>Fluor Off shore</t>
  </si>
  <si>
    <t>Fluor On shore</t>
  </si>
  <si>
    <t>CAD</t>
  </si>
  <si>
    <t>PDN-201</t>
  </si>
  <si>
    <t>PDN-202</t>
  </si>
  <si>
    <t>PDN-203</t>
  </si>
  <si>
    <t>PDN-207</t>
  </si>
  <si>
    <t>PDN-208</t>
  </si>
  <si>
    <t>PDN-209</t>
  </si>
  <si>
    <t>PDN-210</t>
  </si>
  <si>
    <t>PDN-212</t>
  </si>
  <si>
    <t>PDN-213</t>
  </si>
  <si>
    <t>PDN-214</t>
  </si>
  <si>
    <t>PDN-215</t>
  </si>
  <si>
    <t>PDN-216</t>
  </si>
  <si>
    <t>PDN-217</t>
  </si>
  <si>
    <t>PDN-218</t>
  </si>
  <si>
    <t>PDN-219</t>
  </si>
  <si>
    <t>PDN-220</t>
  </si>
  <si>
    <t>PDN-221</t>
  </si>
  <si>
    <t>PDN-222</t>
  </si>
  <si>
    <t>PDN-223</t>
  </si>
  <si>
    <t>PDN-224</t>
  </si>
  <si>
    <t>PDN-226</t>
  </si>
  <si>
    <t>PDN-227</t>
  </si>
  <si>
    <t>PDN-228</t>
  </si>
  <si>
    <t xml:space="preserve">Zero Base Electrical Studies </t>
  </si>
  <si>
    <t>Relincho - La Fortuna Water Pipeline</t>
  </si>
  <si>
    <t>Centralized Off-Site Control Facility</t>
  </si>
  <si>
    <t>TMF Pre-Qualification &amp; Rockfill Dam Change</t>
  </si>
  <si>
    <t>Onshore Baseline Setup</t>
  </si>
  <si>
    <t>3rd Party Bid List Changes</t>
  </si>
  <si>
    <t>Waste Management</t>
  </si>
  <si>
    <t>Comminution TOS, Part I</t>
  </si>
  <si>
    <t>Tank Cell Size &amp; Configuration Trade-Off Study</t>
  </si>
  <si>
    <t>Early PFS Schedule Delays</t>
  </si>
  <si>
    <t>Hybrid Corridor Conveyance System</t>
  </si>
  <si>
    <t>Site Specific Seismic Evaluation</t>
  </si>
  <si>
    <t>Geotechnical Investigations &amp; EIA/SEP Input</t>
  </si>
  <si>
    <t>Concentrate Pipeline &amp; Las Losas Filter Plant</t>
  </si>
  <si>
    <t>Huasco Bypass &amp; Early Works Access Road Upgrades</t>
  </si>
  <si>
    <t>Construction and Operation Camp Scope Transfer</t>
  </si>
  <si>
    <t>On-Shore EIA Coordinator Change</t>
  </si>
  <si>
    <t>Distribution Voltages &amp; Electrical Gear Type</t>
  </si>
  <si>
    <t>Comminution Trade-Off Study - Additional Options</t>
  </si>
  <si>
    <t>Cancellation of Site Specific Seismic Evaluation</t>
  </si>
  <si>
    <t>Deletion of EIA Documentation for Agudio Route</t>
  </si>
  <si>
    <t>First EIA Package Delays</t>
  </si>
  <si>
    <t>Offshore Rate Increase for Certain Fluor Employees</t>
  </si>
  <si>
    <t>Aprobada</t>
  </si>
  <si>
    <t>Emitir ODC</t>
  </si>
  <si>
    <t>PDN-225</t>
  </si>
  <si>
    <t>PDN-229</t>
  </si>
  <si>
    <t>PDN-230</t>
  </si>
  <si>
    <t>PDN-232</t>
  </si>
  <si>
    <t>PDN-233</t>
  </si>
  <si>
    <t>PDN-234</t>
  </si>
  <si>
    <t>PDN-235</t>
  </si>
  <si>
    <t>PDN-236</t>
  </si>
  <si>
    <t>PDN-237</t>
  </si>
  <si>
    <t>Mine Ancillary Facilities Scope Changes</t>
  </si>
  <si>
    <t>Change to NuevaMaitencillo Substation</t>
  </si>
  <si>
    <t>Bi-Directional Relincho-La Fortuna Water Pipeline</t>
  </si>
  <si>
    <t>Concentrate Pipeline Density Change</t>
  </si>
  <si>
    <t>Filtrate Pipeline System Length</t>
  </si>
  <si>
    <t>Relincho Primary Crusher Relocation</t>
  </si>
  <si>
    <t>Alternate RopeCon Alignment</t>
  </si>
  <si>
    <t>Alternative Water Supply Study</t>
  </si>
  <si>
    <t>6.9kV - 4.16kV Power Distribution</t>
  </si>
  <si>
    <t>Pending</t>
  </si>
  <si>
    <t>PDN-XXX</t>
  </si>
  <si>
    <t>Potencial</t>
  </si>
  <si>
    <t>Off-shore Rate Increase for Certain Fluor Employees</t>
  </si>
  <si>
    <t>Water Study</t>
  </si>
  <si>
    <t>Medium Voltage Distribution Level</t>
  </si>
  <si>
    <t>Eng and Consulting  and Procurement Services</t>
  </si>
  <si>
    <t>Procesar doc interna</t>
  </si>
  <si>
    <t>Completar lunes 15may17</t>
  </si>
  <si>
    <t xml:space="preserve"> Supervisión Sondajes Hidrogeológicos</t>
  </si>
  <si>
    <t xml:space="preserve"> Campaña Calidad de Agua Verano 2017</t>
  </si>
  <si>
    <t xml:space="preserve"> Sondeos Arqueológicos</t>
  </si>
  <si>
    <t xml:space="preserve"> Campaña Calidad de Agua Otoño 2017 en puntos de interés limnológicos.  </t>
  </si>
  <si>
    <t>Otros sondajes Arqueológicos</t>
  </si>
  <si>
    <t>PDN-231</t>
  </si>
  <si>
    <t>Budget shift Managemenn reserve</t>
  </si>
  <si>
    <t>SC-285</t>
  </si>
  <si>
    <t>Implementacion de campamento exploraciones</t>
  </si>
  <si>
    <t>OS-217</t>
  </si>
  <si>
    <t>Ampliacion de plazo no considerado en alcance original</t>
  </si>
  <si>
    <t>Travel Expenses</t>
  </si>
  <si>
    <t>Relincho_Stockpile_Cost_Estimate_</t>
  </si>
  <si>
    <t>Geotechnical Logging / PLI Testing Training (Pineda Visit)</t>
  </si>
  <si>
    <t>Safety Inductions</t>
  </si>
  <si>
    <t>Document Translation</t>
  </si>
  <si>
    <t>FS-Level Stockpile Design</t>
  </si>
  <si>
    <t>Inclusion of Simon Mansell</t>
  </si>
  <si>
    <t>Separate Field Visit for Test Pit Completion</t>
  </si>
  <si>
    <t>EIA Preparation Tasks</t>
  </si>
  <si>
    <t>Delays Prior to Start of Drilling</t>
  </si>
  <si>
    <t xml:space="preserve">Geotechnical Logging / PLI Testing Training and QA/QC of Geometalurgical Drillholes </t>
  </si>
  <si>
    <t>Aprobada S/ODC</t>
  </si>
  <si>
    <t>Aprobada C/ODC</t>
  </si>
  <si>
    <t>Cancelada</t>
  </si>
  <si>
    <t>ODC n°2</t>
  </si>
  <si>
    <t>ODC n°3</t>
  </si>
  <si>
    <t>SC-286B</t>
  </si>
  <si>
    <t>SC-286A</t>
  </si>
  <si>
    <t>SC-305</t>
  </si>
  <si>
    <t>SC-308</t>
  </si>
  <si>
    <t>Nauches Elimination</t>
  </si>
  <si>
    <t>2.2Bt TMF for EIA</t>
  </si>
  <si>
    <t>Cerro Chehueque Reserve Re-Route</t>
  </si>
  <si>
    <t>Las Losas Filter Plant Relocation</t>
  </si>
  <si>
    <t>1.9Bt TMF for PFS</t>
  </si>
  <si>
    <t>Preparation of Land Acquisition Drawings</t>
  </si>
  <si>
    <t>SC-287</t>
  </si>
  <si>
    <t>Late Desal Plant Changes</t>
  </si>
  <si>
    <t>Las Losas &amp; Punta Lobos Geotechnical Investigations</t>
  </si>
  <si>
    <t>Punta Lobos Bathymetry</t>
  </si>
  <si>
    <t>SC-288</t>
  </si>
  <si>
    <t>SC-289</t>
  </si>
  <si>
    <t>Relincho Water Mangement</t>
  </si>
  <si>
    <t>TMF Design Changes</t>
  </si>
  <si>
    <t>Increase in Number of Spoil &amp; Borrow Locations</t>
  </si>
  <si>
    <t>SC-290</t>
  </si>
  <si>
    <t>SC-291</t>
  </si>
  <si>
    <t>Mid-PFS Camp Scope Changes</t>
  </si>
  <si>
    <t>La Fortuna Water Management</t>
  </si>
  <si>
    <t>La Fortuna Access Road Widening</t>
  </si>
  <si>
    <t>Construction Water Pumping</t>
  </si>
  <si>
    <t>Extension of Comminution TOS</t>
  </si>
  <si>
    <t>PDN-238</t>
  </si>
  <si>
    <t>PDN-239</t>
  </si>
  <si>
    <t>PDN-240</t>
  </si>
  <si>
    <t>Actual Assignment Costs for John Bertoia</t>
  </si>
  <si>
    <t>Purchase of Handheld GPS Unit</t>
  </si>
  <si>
    <t>N/A</t>
  </si>
  <si>
    <t>PDN-001</t>
  </si>
  <si>
    <t>PDN-002</t>
  </si>
  <si>
    <t>PDN-003</t>
  </si>
  <si>
    <t>PDN-004</t>
  </si>
  <si>
    <t>PDN-005</t>
  </si>
  <si>
    <t>PDN-006</t>
  </si>
  <si>
    <t>PDN-007</t>
  </si>
  <si>
    <t>PDN-008</t>
  </si>
  <si>
    <t>PDN-009</t>
  </si>
  <si>
    <t>PDN-010</t>
  </si>
  <si>
    <t>PDN-011</t>
  </si>
  <si>
    <t>PDN en proceso de aprobación</t>
  </si>
  <si>
    <t>SC-321</t>
  </si>
  <si>
    <t>Cambio de Alcance (Eventos Hidrometeorológicos)</t>
  </si>
  <si>
    <t>EUR</t>
  </si>
  <si>
    <t>Generada, en firmas internas</t>
  </si>
  <si>
    <t>Unidad Monetaria</t>
  </si>
  <si>
    <t>Comentarios</t>
  </si>
  <si>
    <t>Administrador Adm/Com</t>
  </si>
  <si>
    <t>CFO</t>
  </si>
  <si>
    <t>SC-318</t>
  </si>
  <si>
    <t>450 metros en tres sondajes de 150 metros de profundidad</t>
  </si>
  <si>
    <t>PDN-000</t>
  </si>
  <si>
    <t>Instrumentación Cuerda Vibrante, Piezómetro, Dataloggers, etc. Materiales, traslados</t>
  </si>
  <si>
    <t>Habilitación de pozos e instalacion de cuerdas vibrantes</t>
  </si>
  <si>
    <t>Costos administracion cuerdas vibrantes</t>
  </si>
  <si>
    <t>Sobrecostos personal. Periodo 08 al 31may17. Paralizacion faenas por clima  (Acta de acuerdo)</t>
  </si>
  <si>
    <t>Sobrecostos Equipos y Maquinarias. Periodo 08 al 31may17. Paralizacion faenas por clima  (Acta de acuerdo)</t>
  </si>
  <si>
    <t>Campaña Línea Base Otoño 2017  en AE flexible (adcional Al ODC 1)</t>
  </si>
  <si>
    <t>Coordination of soils laboratory testings</t>
  </si>
  <si>
    <t>Internal Budget Shift to Management Reserve</t>
  </si>
  <si>
    <t>PDN-244</t>
  </si>
  <si>
    <t>PDN-251</t>
  </si>
  <si>
    <t>Management Reserve Scope Transfer II</t>
  </si>
  <si>
    <t>La Fortuna &amp; Relincho Water Management</t>
  </si>
  <si>
    <t>PDN-241</t>
  </si>
  <si>
    <t>PDN-242</t>
  </si>
  <si>
    <t>PDN-243</t>
  </si>
  <si>
    <t>PDN-245</t>
  </si>
  <si>
    <t>PDN-246</t>
  </si>
  <si>
    <t>PDN-247</t>
  </si>
  <si>
    <t>PDN-248</t>
  </si>
  <si>
    <t>PDN-249</t>
  </si>
  <si>
    <t>PDN-250</t>
  </si>
  <si>
    <t>Relocation of Las Losas Filter Plant</t>
  </si>
  <si>
    <t>Coastal Geotechnical Investigations</t>
  </si>
  <si>
    <t>General Arcadis Scope Changes</t>
  </si>
  <si>
    <t>Conveyor Corridor Land Acquisition Package</t>
  </si>
  <si>
    <t>Additional Tailings Deposition Modelling</t>
  </si>
  <si>
    <t>Preapare PAS 138: Sewage Treatment Plant at Desal</t>
  </si>
  <si>
    <t>Prepare PAS 157: Quebrada Tabaco</t>
  </si>
  <si>
    <t>Punta Lobos Bathymetry &amp; Dispersion Modelling</t>
  </si>
  <si>
    <t>Project Design Review</t>
  </si>
  <si>
    <t>Management Reserve Scope Transfer II (Offshore)</t>
  </si>
  <si>
    <t>BRASS</t>
  </si>
  <si>
    <t>BLACK &amp; VEATCH</t>
  </si>
  <si>
    <t>Prepare PAS 138 for sewage treatment plant at Desalinization Area</t>
  </si>
  <si>
    <t>ARCADIS</t>
  </si>
  <si>
    <t>General changes (field trip, TOS, additional deliverables)</t>
  </si>
  <si>
    <t>Prepare PAS157 for Quebrada Tabaco</t>
  </si>
  <si>
    <t>Increase in Number of Spoil Locations</t>
  </si>
  <si>
    <t>TRACTEBEL</t>
  </si>
  <si>
    <t>LEN</t>
  </si>
  <si>
    <t>ODC-N°1 Aprobada</t>
  </si>
  <si>
    <t>ODC-N°1 En Proceso</t>
  </si>
  <si>
    <t>OS-109</t>
  </si>
  <si>
    <t>Modif., de alacance e interpretacion imágenes satelitales</t>
  </si>
  <si>
    <t>Aumento de plazo</t>
  </si>
  <si>
    <t xml:space="preserve">Análisis hidrológico en nuevos cruces </t>
  </si>
  <si>
    <t>Adicionales PAS 157</t>
  </si>
  <si>
    <t>ODC n°4</t>
  </si>
  <si>
    <t>PDN-014</t>
  </si>
  <si>
    <t>Modifica Entregable 5-1 y Entregable 5-2: 22832,24 UF</t>
  </si>
  <si>
    <t>SC-259</t>
  </si>
  <si>
    <t>PDN-02</t>
  </si>
  <si>
    <t>Aumento de gastos reembolsables</t>
  </si>
  <si>
    <t>Consultoría para el Programa de Reasentamiento de NuevaUnión y soporte en la formulación del Plan de Acción de Reasentamiento,</t>
  </si>
  <si>
    <t>Retraso de trabajos de Andes Domo</t>
  </si>
  <si>
    <t>Sanidad ambiental (fumigacion campamento) mes de abril</t>
  </si>
  <si>
    <t>Personal no sube por no contar Nueva Union con permiso para pernoctar</t>
  </si>
  <si>
    <t>Adicional juego de sabanas ( aporte nutriser)</t>
  </si>
  <si>
    <t>Evento extra 1° de Mayo</t>
  </si>
  <si>
    <t>Adicional proteico en colaciones de terreno</t>
  </si>
  <si>
    <t>Cafeterias e insumos kitchnetes</t>
  </si>
  <si>
    <t xml:space="preserve">Apoyo emergencia evento climatico/perdidas de insumos, materiales y c. personal </t>
  </si>
  <si>
    <t>Personal en reserva servicio alimentacion 21 de mayo al 15 de junio/ 16 al 30 de junio</t>
  </si>
  <si>
    <t xml:space="preserve">Adicionales colacion de habitacion </t>
  </si>
  <si>
    <t>PDN-012</t>
  </si>
  <si>
    <t>Servicio Alojamiento y Alimentación Griffith Drilling en El Transito (27-Mar-17 al 04-Abr-17)</t>
  </si>
  <si>
    <t>Movilización 5ta Maquina y equipos de Apoyo Griffith Drilling</t>
  </si>
  <si>
    <t>5 Fletes de Traslado Contenedores de Resguardo para Inclemencias Climáticas</t>
  </si>
  <si>
    <t>Costo Mano de Obra personal Griffith Drilling Febrero 17-Marzo 17 (Retraso Proyecto 28 días)</t>
  </si>
  <si>
    <t>Costos Personal Griffith Drilling, Periodo 01-30 Junio 2017 por Factor Climático</t>
  </si>
  <si>
    <t>Costos Equipos y Maquinas Griffith Drilling, Periodo 01-30 Junio 2017 por Factor Climático</t>
  </si>
  <si>
    <t>Costos Personal AquaDrill, Periodo 08-31 Mayo 2017 por Factor Climático</t>
  </si>
  <si>
    <t>Costos Equipo y Maquinas AquaDrill, Periodo 08-31 Mayo 2017 por Factor Climático</t>
  </si>
  <si>
    <t>Costos Personal AquaDrill, Periodo 01-30 Junio 2017 por Factor Climático</t>
  </si>
  <si>
    <t>Costos Equipo y Maquinas AquaDrill, Periodo 01-30 Junio 2017 por Factor Climático</t>
  </si>
  <si>
    <t>Costos Personal Griffith Drilling, Periodo 01-31 de Julio 2017 por Factor Climático</t>
  </si>
  <si>
    <t>Costos Equipos y Maquinas Griffith Drilling, Periodo 01-31 de Julio 2017 por Factor Climático</t>
  </si>
  <si>
    <t>Costos Personal AquaDrill, Periodo 01-31 de Julio 2017 por Factor Climático</t>
  </si>
  <si>
    <t>Costos Personal Griffith Drilling, Periodo 01-31 de Agosto 2017 por Factor Climático</t>
  </si>
  <si>
    <t>Costos Equipos y Maquinas Griffith Drilling, Periodo 01-31 de Agosto 2017 por Factor Climático</t>
  </si>
  <si>
    <t>Costos Personal AquaDrill, Periodo 01-31 de Agosto 2017 por Factor Climático</t>
  </si>
  <si>
    <t>Costos Equipo y Maquinas AquaDrill, Periodo 01-31 de Agosto 2017 por Factor Climático</t>
  </si>
  <si>
    <t>SC-299</t>
  </si>
  <si>
    <t>Servicio mapeo superficial El Morro</t>
  </si>
  <si>
    <t>SC-317</t>
  </si>
  <si>
    <t>Carpas tipo hangar</t>
  </si>
  <si>
    <t>SAMPLE PREPARATION OF DRILL CORE -SPL-334a (01 SPLIT DE PULPA)</t>
  </si>
  <si>
    <t>Proposed 
Task 2 Supplement</t>
  </si>
  <si>
    <t>PH7 Pit EIA Revision</t>
  </si>
  <si>
    <t>PH7 Dump EIA Revision</t>
  </si>
  <si>
    <t>PH6/PH7 Wat. Mgmt EIA Revision</t>
  </si>
  <si>
    <t>Proposed Admin Time</t>
  </si>
  <si>
    <t>Proposed Standby Costs</t>
  </si>
  <si>
    <t>ODC n° 3</t>
  </si>
  <si>
    <t>Nula   (Transporte Personal 4X3)</t>
  </si>
  <si>
    <t>En emision</t>
  </si>
  <si>
    <t>PDN-013</t>
  </si>
  <si>
    <t>Aef campaña Invierno 2017</t>
  </si>
  <si>
    <t>Revision de Antecedentes y Reuniones con Ingenieria</t>
  </si>
  <si>
    <t>Personal Nutriser Reserva Julio 17</t>
  </si>
  <si>
    <t>Personal Nutriser Reserva Agosto 17</t>
  </si>
  <si>
    <t>Personal Nutriser Reserva Sept. 17</t>
  </si>
  <si>
    <t>SC-303</t>
  </si>
  <si>
    <t>Compensacion estimada Stand By (may-jun-jul-ago)</t>
  </si>
  <si>
    <t>clp</t>
  </si>
  <si>
    <t>Costos Personal Griffith Drilling, Periodo Sep-17 por Factor Climático</t>
  </si>
  <si>
    <t>Costos Equipos y Maquinas Griffith Drilling, Periodo Sep-17 por Factor Climático</t>
  </si>
  <si>
    <t>Costos Personal AquaDrill, Periodo Sep-17 por Factor Climático</t>
  </si>
  <si>
    <t>Costos Equipo y Maquinas AquaDrill, Periodo Sep-17 por Factor Climático</t>
  </si>
  <si>
    <t>ODC n° 5</t>
  </si>
  <si>
    <t>No recibida de ctta</t>
  </si>
  <si>
    <t>Stand By  Ago-17  (Griffith &amp; Aquadrill)</t>
  </si>
  <si>
    <t>La Fortuna Deep</t>
  </si>
  <si>
    <t>ODC n° 6</t>
  </si>
  <si>
    <t>Reducción de metrados</t>
  </si>
  <si>
    <t>Valor super estimado por UN</t>
  </si>
  <si>
    <t>Stand By</t>
  </si>
  <si>
    <r>
      <t xml:space="preserve">Costos Equipo y Maquinas AquaDrill, Periodo 01-31 de </t>
    </r>
    <r>
      <rPr>
        <b/>
        <sz val="8"/>
        <color rgb="FFFF0000"/>
        <rFont val="Calibri"/>
        <family val="2"/>
        <scheme val="minor"/>
      </rPr>
      <t>Julio</t>
    </r>
    <r>
      <rPr>
        <sz val="8"/>
        <color rgb="FFFF0000"/>
        <rFont val="Calibri"/>
        <family val="2"/>
        <scheme val="minor"/>
      </rPr>
      <t xml:space="preserve"> 2017 por Factor Climático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</si>
</sst>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quot;$&quot;* #,##0_ ;_ &quot;$&quot;* \-#,##0_ ;_ &quot;$&quot;* &quot;-&quot;_ ;_ @_ "/>
    <numFmt numFmtId="44" formatCode="_ &quot;$&quot;* #,##0.00_ ;_ &quot;$&quot;* \-#,##0.00_ ;_ &quot;$&quot;* &quot;-&quot;??_ ;_ @_ "/>
    <numFmt numFmtId="43" formatCode="_ * #,##0.00_ ;_ * \-#,##0.00_ ;_ * &quot;-&quot;??_ ;_ @_ "/>
    <numFmt numFmtId="164" formatCode="_-&quot;$&quot;* #,##0.00_-;\-&quot;$&quot;* #,##0.00_-;_-&quot;$&quot;* &quot;-&quot;??_-;_-@_-"/>
    <numFmt numFmtId="165" formatCode="_-* #,##0.00_-;\-* #,##0.00_-;_-* &quot;-&quot;??_-;_-@_-"/>
    <numFmt numFmtId="166" formatCode="&quot;$&quot;\ #,##0"/>
    <numFmt numFmtId="167" formatCode="#,##0.0"/>
    <numFmt numFmtId="168" formatCode="_-&quot;$&quot;\ * #,##0.00_-;\-&quot;$&quot;\ * #,##0.00_-;_-&quot;$&quot;\ * &quot;-&quot;??_-;_-@_-"/>
  </numFmts>
  <fonts count="39" x14ac:knownFonts="1">
    <font>
      <sz val="11"/>
      <color theme="1"/>
      <name val="Calibri"/>
      <family val="2"/>
      <scheme val="minor"/>
    </font>
    <font>
      <sz val="11"/>
      <color theme="1"/>
      <name val="Calibri"/>
      <family val="2"/>
      <scheme val="minor"/>
    </font>
    <font>
      <sz val="9"/>
      <color theme="1"/>
      <name val="Calibri"/>
      <family val="2"/>
      <scheme val="minor"/>
    </font>
    <font>
      <b/>
      <sz val="9"/>
      <color theme="0"/>
      <name val="Calibri"/>
      <family val="2"/>
      <scheme val="minor"/>
    </font>
    <font>
      <sz val="9"/>
      <color rgb="FF00B050"/>
      <name val="Calibri"/>
      <family val="2"/>
      <scheme val="minor"/>
    </font>
    <font>
      <sz val="9"/>
      <color rgb="FFFF0000"/>
      <name val="Calibri"/>
      <family val="2"/>
      <scheme val="minor"/>
    </font>
    <font>
      <sz val="10"/>
      <name val="Arial"/>
      <family val="2"/>
    </font>
    <font>
      <b/>
      <sz val="9"/>
      <color rgb="FF00B05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Arial"/>
      <family val="2"/>
    </font>
    <font>
      <sz val="12"/>
      <color theme="1"/>
      <name val="Calibri"/>
      <family val="2"/>
      <scheme val="minor"/>
    </font>
    <font>
      <u/>
      <sz val="11"/>
      <color theme="10"/>
      <name val="Calibri"/>
      <family val="2"/>
      <scheme val="minor"/>
    </font>
    <font>
      <u/>
      <sz val="11"/>
      <color theme="11"/>
      <name val="Calibri"/>
      <family val="2"/>
      <scheme val="minor"/>
    </font>
    <font>
      <sz val="10"/>
      <color rgb="FF000000"/>
      <name val="Arial"/>
      <family val="2"/>
    </font>
    <font>
      <sz val="12"/>
      <color theme="11"/>
      <name val="Calibri"/>
      <family val="2"/>
      <scheme val="minor"/>
    </font>
    <font>
      <b/>
      <sz val="8"/>
      <color theme="0"/>
      <name val="Calibri"/>
      <family val="2"/>
      <scheme val="minor"/>
    </font>
    <font>
      <b/>
      <sz val="8"/>
      <name val="Calibri"/>
      <family val="2"/>
      <scheme val="minor"/>
    </font>
    <font>
      <sz val="8"/>
      <color theme="1"/>
      <name val="Calibri"/>
      <family val="2"/>
      <scheme val="minor"/>
    </font>
    <font>
      <sz val="8"/>
      <color rgb="FFFF0000"/>
      <name val="Calibri"/>
      <family val="2"/>
      <scheme val="minor"/>
    </font>
    <font>
      <sz val="8"/>
      <name val="Calibri"/>
      <family val="2"/>
      <scheme val="minor"/>
    </font>
    <font>
      <sz val="8"/>
      <color rgb="FF00B050"/>
      <name val="Calibri"/>
      <family val="2"/>
      <scheme val="minor"/>
    </font>
    <font>
      <b/>
      <sz val="8"/>
      <color rgb="FFFF0000"/>
      <name val="Calibri"/>
      <family val="2"/>
      <scheme val="minor"/>
    </font>
    <font>
      <b/>
      <sz val="8"/>
      <color rgb="FF00B050"/>
      <name val="Calibri"/>
      <family val="2"/>
      <scheme val="minor"/>
    </font>
  </fonts>
  <fills count="30">
    <fill>
      <patternFill patternType="none"/>
    </fill>
    <fill>
      <patternFill patternType="gray125"/>
    </fill>
    <fill>
      <patternFill patternType="solid">
        <fgColor theme="4" tint="-0.499984740745262"/>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6">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s>
  <cellStyleXfs count="132">
    <xf numFmtId="0" fontId="0" fillId="0" borderId="0"/>
    <xf numFmtId="42" fontId="1" fillId="0" borderId="0" applyFont="0" applyFill="0" applyBorder="0" applyAlignment="0" applyProtection="0"/>
    <xf numFmtId="0" fontId="6" fillId="0" borderId="0"/>
    <xf numFmtId="0" fontId="6" fillId="0" borderId="0"/>
    <xf numFmtId="165" fontId="6" fillId="0" borderId="0" applyFont="0" applyFill="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7" borderId="0" applyNumberFormat="0" applyBorder="0" applyAlignment="0" applyProtection="0"/>
    <xf numFmtId="0" fontId="9" fillId="18"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5" borderId="0" applyNumberFormat="0" applyBorder="0" applyAlignment="0" applyProtection="0"/>
    <xf numFmtId="0" fontId="10" fillId="9" borderId="0" applyNumberFormat="0" applyBorder="0" applyAlignment="0" applyProtection="0"/>
    <xf numFmtId="0" fontId="11" fillId="26" borderId="2" applyNumberFormat="0" applyAlignment="0" applyProtection="0"/>
    <xf numFmtId="0" fontId="12" fillId="27" borderId="3" applyNumberFormat="0" applyAlignment="0" applyProtection="0"/>
    <xf numFmtId="43"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164" fontId="8" fillId="0" borderId="0" applyFont="0" applyFill="0" applyBorder="0" applyAlignment="0" applyProtection="0"/>
    <xf numFmtId="0" fontId="13" fillId="0" borderId="0" applyNumberFormat="0" applyFill="0" applyBorder="0" applyAlignment="0" applyProtection="0"/>
    <xf numFmtId="0" fontId="14" fillId="10"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18" fillId="13" borderId="2" applyNumberFormat="0" applyAlignment="0" applyProtection="0"/>
    <xf numFmtId="0" fontId="19" fillId="0" borderId="7" applyNumberFormat="0" applyFill="0" applyAlignment="0" applyProtection="0"/>
    <xf numFmtId="0" fontId="20" fillId="28" borderId="0" applyNumberFormat="0" applyBorder="0" applyAlignment="0" applyProtection="0"/>
    <xf numFmtId="0" fontId="6" fillId="0" borderId="0"/>
    <xf numFmtId="0" fontId="8" fillId="0" borderId="0"/>
    <xf numFmtId="0" fontId="8" fillId="0" borderId="0"/>
    <xf numFmtId="0" fontId="6" fillId="0" borderId="0"/>
    <xf numFmtId="0" fontId="6" fillId="0" borderId="0"/>
    <xf numFmtId="0" fontId="6" fillId="0" borderId="0"/>
    <xf numFmtId="0" fontId="25" fillId="0" borderId="0"/>
    <xf numFmtId="0" fontId="1" fillId="0" borderId="0"/>
    <xf numFmtId="0" fontId="6" fillId="0" borderId="0"/>
    <xf numFmtId="0" fontId="1" fillId="0" borderId="0"/>
    <xf numFmtId="0" fontId="1" fillId="0" borderId="0"/>
    <xf numFmtId="0" fontId="1" fillId="0" borderId="0"/>
    <xf numFmtId="0" fontId="6" fillId="29" borderId="8" applyNumberFormat="0" applyFont="0" applyAlignment="0" applyProtection="0"/>
    <xf numFmtId="0" fontId="8" fillId="29" borderId="8" applyNumberFormat="0" applyFont="0" applyAlignment="0" applyProtection="0"/>
    <xf numFmtId="0" fontId="6" fillId="29" borderId="8" applyNumberFormat="0" applyFont="0" applyAlignment="0" applyProtection="0"/>
    <xf numFmtId="0" fontId="21" fillId="26" borderId="9" applyNumberFormat="0" applyAlignment="0" applyProtection="0"/>
    <xf numFmtId="9" fontId="6" fillId="0" borderId="0" applyFont="0" applyFill="0" applyBorder="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0" borderId="0" applyNumberFormat="0" applyFill="0" applyBorder="0" applyAlignment="0" applyProtection="0"/>
    <xf numFmtId="0" fontId="26"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164" fontId="1" fillId="0" borderId="0" applyFont="0" applyFill="0" applyBorder="0" applyAlignment="0" applyProtection="0"/>
    <xf numFmtId="42" fontId="1" fillId="0" borderId="0" applyFont="0" applyFill="0" applyBorder="0" applyAlignment="0" applyProtection="0"/>
    <xf numFmtId="0" fontId="26" fillId="0" borderId="0"/>
    <xf numFmtId="0" fontId="18" fillId="13" borderId="2"/>
    <xf numFmtId="0" fontId="8" fillId="0" borderId="0"/>
    <xf numFmtId="0" fontId="26" fillId="0" borderId="0"/>
    <xf numFmtId="0" fontId="29" fillId="0" borderId="0"/>
    <xf numFmtId="0" fontId="26" fillId="0" borderId="0"/>
    <xf numFmtId="0" fontId="6" fillId="0" borderId="0"/>
    <xf numFmtId="168" fontId="1" fillId="0" borderId="0"/>
    <xf numFmtId="0" fontId="1" fillId="0" borderId="0"/>
    <xf numFmtId="43" fontId="6" fillId="0" borderId="0"/>
    <xf numFmtId="165" fontId="1" fillId="0" borderId="0"/>
    <xf numFmtId="0" fontId="1" fillId="0" borderId="0"/>
    <xf numFmtId="43" fontId="26" fillId="0" borderId="0"/>
    <xf numFmtId="0" fontId="30" fillId="0" borderId="0"/>
    <xf numFmtId="0" fontId="30" fillId="0" borderId="0"/>
    <xf numFmtId="0" fontId="18" fillId="13" borderId="13"/>
    <xf numFmtId="43" fontId="26" fillId="0" borderId="0"/>
    <xf numFmtId="0" fontId="18" fillId="13" borderId="15"/>
    <xf numFmtId="0" fontId="18" fillId="13" borderId="12"/>
    <xf numFmtId="43" fontId="6" fillId="0" borderId="0"/>
  </cellStyleXfs>
  <cellXfs count="110">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vertical="center"/>
    </xf>
    <xf numFmtId="0" fontId="2" fillId="0" borderId="1" xfId="0" applyFont="1" applyBorder="1" applyAlignment="1">
      <alignment vertical="center"/>
    </xf>
    <xf numFmtId="0" fontId="3" fillId="2" borderId="1" xfId="0" applyFont="1" applyFill="1" applyBorder="1" applyAlignment="1">
      <alignment horizontal="center" vertical="center"/>
    </xf>
    <xf numFmtId="0" fontId="2" fillId="0" borderId="1" xfId="0" applyFont="1" applyBorder="1" applyAlignment="1">
      <alignment horizontal="center" vertical="center"/>
    </xf>
    <xf numFmtId="42" fontId="2" fillId="0" borderId="1" xfId="1" applyFont="1" applyBorder="1" applyAlignment="1">
      <alignment vertical="center"/>
    </xf>
    <xf numFmtId="0" fontId="2" fillId="0" borderId="0" xfId="0" applyFont="1" applyAlignment="1">
      <alignment horizontal="center" vertical="center"/>
    </xf>
    <xf numFmtId="0" fontId="2" fillId="0" borderId="1" xfId="0" applyFont="1" applyBorder="1" applyAlignment="1">
      <alignment vertical="center" wrapText="1"/>
    </xf>
    <xf numFmtId="3"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4" fontId="2" fillId="0" borderId="1" xfId="0" applyNumberFormat="1" applyFont="1" applyBorder="1" applyAlignment="1">
      <alignment horizontal="center" vertical="center"/>
    </xf>
    <xf numFmtId="0" fontId="2" fillId="3" borderId="1" xfId="0" applyFont="1" applyFill="1" applyBorder="1" applyAlignment="1">
      <alignment vertical="center"/>
    </xf>
    <xf numFmtId="42" fontId="2" fillId="3" borderId="1" xfId="1" applyFont="1" applyFill="1" applyBorder="1" applyAlignment="1">
      <alignment vertical="center"/>
    </xf>
    <xf numFmtId="166" fontId="2" fillId="0" borderId="1" xfId="0" applyNumberFormat="1"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166" fontId="2" fillId="0" borderId="0" xfId="0" applyNumberFormat="1" applyFont="1" applyAlignment="1">
      <alignment horizontal="left"/>
    </xf>
    <xf numFmtId="0" fontId="4" fillId="0" borderId="1" xfId="0" applyFont="1" applyBorder="1" applyAlignment="1">
      <alignment horizontal="left" vertical="center"/>
    </xf>
    <xf numFmtId="0" fontId="5" fillId="0" borderId="1" xfId="0" applyFont="1" applyBorder="1" applyAlignment="1">
      <alignment horizontal="left" vertical="center"/>
    </xf>
    <xf numFmtId="0" fontId="2" fillId="0" borderId="0" xfId="0" applyFont="1" applyAlignment="1">
      <alignment horizontal="left"/>
    </xf>
    <xf numFmtId="0" fontId="2" fillId="4" borderId="1" xfId="0" applyFont="1" applyFill="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vertical="center"/>
    </xf>
    <xf numFmtId="0" fontId="7" fillId="0" borderId="1" xfId="0" applyFont="1" applyBorder="1" applyAlignment="1">
      <alignment vertical="center" wrapText="1"/>
    </xf>
    <xf numFmtId="3" fontId="7" fillId="0" borderId="1" xfId="0" applyNumberFormat="1" applyFont="1" applyBorder="1" applyAlignment="1">
      <alignment horizontal="center" vertical="center"/>
    </xf>
    <xf numFmtId="15" fontId="7" fillId="0" borderId="1" xfId="0" applyNumberFormat="1" applyFont="1" applyBorder="1" applyAlignment="1">
      <alignment horizontal="center" vertical="center"/>
    </xf>
    <xf numFmtId="0" fontId="7" fillId="0" borderId="1" xfId="0" applyFont="1" applyBorder="1" applyAlignment="1">
      <alignment horizontal="center" vertical="center" wrapText="1"/>
    </xf>
    <xf numFmtId="0" fontId="2" fillId="3" borderId="1" xfId="0" applyFont="1" applyFill="1" applyBorder="1" applyAlignment="1">
      <alignment horizontal="center" vertical="center"/>
    </xf>
    <xf numFmtId="166" fontId="2" fillId="3" borderId="1" xfId="0" applyNumberFormat="1" applyFont="1" applyFill="1" applyBorder="1" applyAlignment="1">
      <alignment horizontal="left" vertical="center"/>
    </xf>
    <xf numFmtId="0" fontId="4" fillId="3" borderId="1" xfId="0" applyFont="1" applyFill="1" applyBorder="1" applyAlignment="1">
      <alignment horizontal="left" vertical="center"/>
    </xf>
    <xf numFmtId="0" fontId="7" fillId="5" borderId="1" xfId="0" applyFont="1" applyFill="1" applyBorder="1" applyAlignment="1">
      <alignment horizontal="center" vertical="center"/>
    </xf>
    <xf numFmtId="0" fontId="7" fillId="5" borderId="1" xfId="0" applyFont="1" applyFill="1" applyBorder="1" applyAlignment="1">
      <alignment vertical="center"/>
    </xf>
    <xf numFmtId="3" fontId="7" fillId="5" borderId="1" xfId="0" applyNumberFormat="1" applyFont="1" applyFill="1" applyBorder="1" applyAlignment="1">
      <alignment horizontal="center" vertical="center"/>
    </xf>
    <xf numFmtId="15" fontId="7" fillId="5" borderId="1" xfId="0" applyNumberFormat="1" applyFont="1" applyFill="1" applyBorder="1" applyAlignment="1">
      <alignment horizontal="center" vertical="center"/>
    </xf>
    <xf numFmtId="0" fontId="2" fillId="5" borderId="1" xfId="0" applyFont="1" applyFill="1" applyBorder="1" applyAlignment="1">
      <alignment vertical="center"/>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xf>
    <xf numFmtId="0" fontId="2" fillId="5" borderId="1" xfId="0" applyFont="1" applyFill="1" applyBorder="1" applyAlignment="1">
      <alignment vertical="center" wrapText="1"/>
    </xf>
    <xf numFmtId="166" fontId="2" fillId="5" borderId="1" xfId="0" applyNumberFormat="1" applyFont="1" applyFill="1" applyBorder="1" applyAlignment="1">
      <alignment horizontal="left" vertical="center"/>
    </xf>
    <xf numFmtId="0" fontId="4" fillId="5" borderId="1" xfId="0" applyFont="1" applyFill="1" applyBorder="1" applyAlignment="1">
      <alignment horizontal="left" vertical="center"/>
    </xf>
    <xf numFmtId="0" fontId="3" fillId="7" borderId="1" xfId="0" applyFont="1" applyFill="1" applyBorder="1" applyAlignment="1">
      <alignment horizontal="center" vertical="center"/>
    </xf>
    <xf numFmtId="166" fontId="3" fillId="7" borderId="1" xfId="0" applyNumberFormat="1" applyFont="1" applyFill="1" applyBorder="1" applyAlignment="1">
      <alignment horizontal="left" vertical="center"/>
    </xf>
    <xf numFmtId="0" fontId="2" fillId="4" borderId="1" xfId="0" applyFont="1" applyFill="1" applyBorder="1" applyAlignment="1">
      <alignment vertical="center" wrapText="1"/>
    </xf>
    <xf numFmtId="0" fontId="2" fillId="4" borderId="0" xfId="0" applyFont="1" applyFill="1" applyAlignment="1">
      <alignment vertical="center"/>
    </xf>
    <xf numFmtId="0" fontId="7" fillId="4" borderId="1" xfId="0" applyFont="1" applyFill="1" applyBorder="1" applyAlignment="1">
      <alignment horizontal="center" vertical="center"/>
    </xf>
    <xf numFmtId="0" fontId="7" fillId="4" borderId="1" xfId="0" applyFont="1" applyFill="1" applyBorder="1" applyAlignment="1">
      <alignment vertical="center"/>
    </xf>
    <xf numFmtId="3" fontId="7" fillId="4" borderId="1" xfId="0" applyNumberFormat="1" applyFont="1" applyFill="1" applyBorder="1" applyAlignment="1">
      <alignment horizontal="center" vertical="center"/>
    </xf>
    <xf numFmtId="15" fontId="7"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xf>
    <xf numFmtId="166" fontId="2" fillId="4" borderId="1" xfId="0" applyNumberFormat="1" applyFont="1" applyFill="1" applyBorder="1" applyAlignment="1">
      <alignment horizontal="left" vertical="center"/>
    </xf>
    <xf numFmtId="0" fontId="4" fillId="4" borderId="1" xfId="0" applyFont="1" applyFill="1" applyBorder="1" applyAlignment="1">
      <alignment horizontal="left" vertical="center"/>
    </xf>
    <xf numFmtId="0" fontId="2" fillId="4" borderId="1" xfId="0" applyFont="1" applyFill="1" applyBorder="1" applyAlignment="1">
      <alignment horizontal="left" vertical="center"/>
    </xf>
    <xf numFmtId="0" fontId="31" fillId="7" borderId="1" xfId="0" applyFont="1" applyFill="1" applyBorder="1" applyAlignment="1">
      <alignment horizontal="center" vertical="center"/>
    </xf>
    <xf numFmtId="3" fontId="31" fillId="7" borderId="1" xfId="0" applyNumberFormat="1" applyFont="1" applyFill="1" applyBorder="1" applyAlignment="1">
      <alignment horizontal="right" vertical="center"/>
    </xf>
    <xf numFmtId="166" fontId="31" fillId="7" borderId="1" xfId="0" applyNumberFormat="1" applyFont="1" applyFill="1" applyBorder="1" applyAlignment="1">
      <alignment horizontal="left" vertical="center"/>
    </xf>
    <xf numFmtId="166" fontId="32" fillId="3" borderId="1" xfId="0" applyNumberFormat="1" applyFont="1" applyFill="1" applyBorder="1" applyAlignment="1">
      <alignment horizontal="left" vertical="center"/>
    </xf>
    <xf numFmtId="0" fontId="33" fillId="0" borderId="0" xfId="0" applyFont="1" applyAlignment="1">
      <alignment horizontal="center" vertical="center"/>
    </xf>
    <xf numFmtId="0" fontId="34" fillId="0" borderId="1" xfId="0" applyFont="1" applyBorder="1" applyAlignment="1">
      <alignment horizontal="center" vertical="center"/>
    </xf>
    <xf numFmtId="0" fontId="34" fillId="0" borderId="1" xfId="0" applyFont="1" applyBorder="1" applyAlignment="1">
      <alignment vertical="center"/>
    </xf>
    <xf numFmtId="3" fontId="35" fillId="0" borderId="1" xfId="0" applyNumberFormat="1" applyFont="1" applyBorder="1" applyAlignment="1">
      <alignment horizontal="right" vertical="center"/>
    </xf>
    <xf numFmtId="0" fontId="35" fillId="0" borderId="1" xfId="0" applyFont="1" applyBorder="1" applyAlignment="1">
      <alignmen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xf>
    <xf numFmtId="0" fontId="34" fillId="0" borderId="1" xfId="0" applyFont="1" applyBorder="1" applyAlignment="1">
      <alignment horizontal="left" vertical="center" wrapText="1"/>
    </xf>
    <xf numFmtId="0" fontId="34" fillId="3" borderId="1" xfId="0" applyFont="1" applyFill="1" applyBorder="1" applyAlignment="1">
      <alignment horizontal="left" vertical="center" wrapText="1"/>
    </xf>
    <xf numFmtId="0" fontId="34" fillId="0" borderId="0" xfId="0" applyFont="1" applyAlignment="1">
      <alignment vertical="center"/>
    </xf>
    <xf numFmtId="3" fontId="35" fillId="0" borderId="14" xfId="0" applyNumberFormat="1" applyFont="1" applyBorder="1" applyAlignment="1">
      <alignment horizontal="right" vertical="center"/>
    </xf>
    <xf numFmtId="0" fontId="33" fillId="0" borderId="14" xfId="0" applyFont="1" applyBorder="1" applyAlignment="1">
      <alignment horizontal="left" vertical="center" wrapText="1"/>
    </xf>
    <xf numFmtId="0" fontId="34" fillId="0" borderId="14" xfId="0" applyFont="1" applyBorder="1" applyAlignment="1">
      <alignment horizontal="left" vertical="center"/>
    </xf>
    <xf numFmtId="0" fontId="34" fillId="0" borderId="14" xfId="0" applyFont="1" applyBorder="1" applyAlignment="1">
      <alignment horizontal="left" vertical="center" wrapText="1"/>
    </xf>
    <xf numFmtId="0" fontId="34" fillId="3" borderId="14" xfId="0" applyFont="1" applyFill="1" applyBorder="1" applyAlignment="1">
      <alignment horizontal="left" vertical="center" wrapText="1"/>
    </xf>
    <xf numFmtId="3" fontId="34" fillId="0" borderId="1" xfId="0" applyNumberFormat="1" applyFont="1" applyBorder="1" applyAlignment="1">
      <alignment horizontal="right" vertical="center"/>
    </xf>
    <xf numFmtId="0" fontId="34" fillId="0" borderId="1" xfId="0" applyFont="1" applyBorder="1" applyAlignment="1">
      <alignment vertical="center" wrapText="1"/>
    </xf>
    <xf numFmtId="0" fontId="35" fillId="0" borderId="1" xfId="0" applyFont="1" applyBorder="1" applyAlignment="1">
      <alignment horizontal="left" vertical="center"/>
    </xf>
    <xf numFmtId="0" fontId="36" fillId="0" borderId="1" xfId="0" applyFont="1" applyBorder="1" applyAlignment="1">
      <alignment horizontal="left" vertical="center"/>
    </xf>
    <xf numFmtId="0" fontId="35" fillId="0" borderId="1" xfId="0" applyFont="1" applyBorder="1" applyAlignment="1">
      <alignment horizontal="center" vertical="center"/>
    </xf>
    <xf numFmtId="0" fontId="33" fillId="0" borderId="1" xfId="0" applyFont="1" applyBorder="1" applyAlignment="1">
      <alignment vertical="center"/>
    </xf>
    <xf numFmtId="3" fontId="33" fillId="0" borderId="1" xfId="0" applyNumberFormat="1" applyFont="1" applyBorder="1" applyAlignment="1">
      <alignment horizontal="right" vertical="center"/>
    </xf>
    <xf numFmtId="0" fontId="33" fillId="0" borderId="1" xfId="0" applyFont="1" applyBorder="1" applyAlignment="1">
      <alignment vertical="center" wrapText="1"/>
    </xf>
    <xf numFmtId="166" fontId="33" fillId="0" borderId="1" xfId="0" applyNumberFormat="1" applyFont="1" applyBorder="1" applyAlignment="1">
      <alignment horizontal="left" vertical="center"/>
    </xf>
    <xf numFmtId="0" fontId="33" fillId="0" borderId="0" xfId="0" applyFont="1" applyAlignment="1">
      <alignment vertical="center"/>
    </xf>
    <xf numFmtId="0" fontId="34" fillId="0" borderId="14" xfId="0" applyFont="1" applyBorder="1" applyAlignment="1">
      <alignment horizontal="center" vertical="center"/>
    </xf>
    <xf numFmtId="0" fontId="33" fillId="0" borderId="14" xfId="0" applyFont="1" applyBorder="1" applyAlignment="1">
      <alignment vertical="center"/>
    </xf>
    <xf numFmtId="3" fontId="34" fillId="0" borderId="14" xfId="0" applyNumberFormat="1" applyFont="1" applyBorder="1" applyAlignment="1">
      <alignment horizontal="right" vertical="center"/>
    </xf>
    <xf numFmtId="0" fontId="33" fillId="0" borderId="14" xfId="0" applyFont="1" applyBorder="1" applyAlignment="1">
      <alignment horizontal="left" vertical="center"/>
    </xf>
    <xf numFmtId="0" fontId="36" fillId="0" borderId="14" xfId="0" applyFont="1" applyBorder="1" applyAlignment="1">
      <alignment horizontal="left" vertical="center"/>
    </xf>
    <xf numFmtId="3" fontId="33" fillId="0" borderId="0" xfId="0" applyNumberFormat="1" applyFont="1" applyAlignment="1">
      <alignment horizontal="right" vertical="center"/>
    </xf>
    <xf numFmtId="166" fontId="33" fillId="0" borderId="0" xfId="0" applyNumberFormat="1" applyFont="1" applyAlignment="1">
      <alignment horizontal="left" vertical="center"/>
    </xf>
    <xf numFmtId="0" fontId="33" fillId="0" borderId="0" xfId="0" applyFont="1" applyAlignment="1">
      <alignment horizontal="left" vertical="center"/>
    </xf>
    <xf numFmtId="0" fontId="33" fillId="0" borderId="1" xfId="0" applyFont="1" applyBorder="1" applyAlignment="1">
      <alignment horizontal="center"/>
    </xf>
    <xf numFmtId="0" fontId="33" fillId="0" borderId="1" xfId="0" applyFont="1" applyBorder="1" applyAlignment="1">
      <alignment horizontal="left" vertical="center"/>
    </xf>
    <xf numFmtId="0" fontId="33" fillId="0" borderId="0" xfId="0" applyFont="1" applyFill="1" applyAlignment="1">
      <alignment horizontal="center" vertical="center"/>
    </xf>
    <xf numFmtId="0" fontId="38" fillId="0" borderId="1" xfId="0" applyFont="1" applyBorder="1" applyAlignment="1">
      <alignment horizontal="center" vertical="center"/>
    </xf>
    <xf numFmtId="0" fontId="33" fillId="0" borderId="1" xfId="0" applyFont="1" applyBorder="1" applyAlignment="1">
      <alignment horizontal="center" vertical="center"/>
    </xf>
    <xf numFmtId="0" fontId="33" fillId="4" borderId="1" xfId="0" applyFont="1" applyFill="1" applyBorder="1" applyAlignment="1">
      <alignment vertical="center" wrapText="1"/>
    </xf>
    <xf numFmtId="167" fontId="35" fillId="0" borderId="1" xfId="0" applyNumberFormat="1" applyFont="1" applyBorder="1" applyAlignment="1">
      <alignment horizontal="right" vertical="center"/>
    </xf>
    <xf numFmtId="4" fontId="34" fillId="0" borderId="1" xfId="0" applyNumberFormat="1" applyFont="1" applyBorder="1" applyAlignment="1">
      <alignment horizontal="right" vertical="center"/>
    </xf>
    <xf numFmtId="0" fontId="34" fillId="4" borderId="1" xfId="0" applyFont="1" applyFill="1" applyBorder="1" applyAlignment="1">
      <alignment vertical="center" wrapText="1"/>
    </xf>
    <xf numFmtId="0" fontId="33" fillId="4" borderId="1" xfId="0" applyFont="1" applyFill="1" applyBorder="1" applyAlignment="1">
      <alignment vertical="center"/>
    </xf>
    <xf numFmtId="0" fontId="35" fillId="0" borderId="11" xfId="2" applyFont="1" applyBorder="1" applyAlignment="1">
      <alignment horizontal="left" vertical="center" wrapText="1"/>
    </xf>
    <xf numFmtId="0" fontId="33" fillId="6" borderId="1" xfId="0" applyFont="1" applyFill="1" applyBorder="1" applyAlignment="1">
      <alignment vertical="center"/>
    </xf>
    <xf numFmtId="0" fontId="33" fillId="0" borderId="1" xfId="0" applyFont="1" applyBorder="1"/>
    <xf numFmtId="0" fontId="33" fillId="3" borderId="1" xfId="0" applyFont="1" applyFill="1" applyBorder="1" applyAlignment="1">
      <alignment horizontal="left" vertical="center" wrapText="1"/>
    </xf>
    <xf numFmtId="0" fontId="34" fillId="0" borderId="1" xfId="0" applyFont="1" applyBorder="1" applyAlignment="1">
      <alignment horizontal="center"/>
    </xf>
    <xf numFmtId="3" fontId="35" fillId="0" borderId="1" xfId="0" applyNumberFormat="1" applyFont="1" applyBorder="1" applyAlignment="1">
      <alignment horizontal="left" vertical="center"/>
    </xf>
    <xf numFmtId="3" fontId="35" fillId="0" borderId="0" xfId="0" applyNumberFormat="1" applyFont="1" applyBorder="1" applyAlignment="1">
      <alignment horizontal="left" vertical="center"/>
    </xf>
    <xf numFmtId="0" fontId="35" fillId="0" borderId="11" xfId="0" applyFont="1" applyBorder="1" applyAlignment="1">
      <alignment horizontal="left" vertical="center" wrapText="1"/>
    </xf>
  </cellXfs>
  <cellStyles count="132">
    <cellStyle name="20% - Énfasis1 2" xfId="5"/>
    <cellStyle name="20% - Énfasis2 2" xfId="6"/>
    <cellStyle name="20% - Énfasis3 2" xfId="7"/>
    <cellStyle name="20% - Énfasis4 2" xfId="8"/>
    <cellStyle name="20% - Énfasis5 2" xfId="9"/>
    <cellStyle name="20% - Énfasis6 2" xfId="10"/>
    <cellStyle name="40% - Énfasis1 2" xfId="11"/>
    <cellStyle name="40% - Énfasis2 2" xfId="12"/>
    <cellStyle name="40% - Énfasis3 2" xfId="13"/>
    <cellStyle name="40% - Énfasis4 2" xfId="14"/>
    <cellStyle name="40% - Énfasis5 2" xfId="15"/>
    <cellStyle name="40% - Énfasis6 2" xfId="16"/>
    <cellStyle name="60% - Énfasis1 2" xfId="17"/>
    <cellStyle name="60% - Énfasis2 2" xfId="18"/>
    <cellStyle name="60% - Énfasis3 2" xfId="19"/>
    <cellStyle name="60% - Énfasis4 2" xfId="20"/>
    <cellStyle name="60% - Énfasis5 2" xfId="21"/>
    <cellStyle name="60% - Énfasis6 2" xfId="22"/>
    <cellStyle name="Across 46 3" xfId="116"/>
    <cellStyle name="Bueno 2" xfId="37"/>
    <cellStyle name="Cálculo 2" xfId="30"/>
    <cellStyle name="Celda de comprobación 2" xfId="31"/>
    <cellStyle name="Celda vinculada 2" xfId="43"/>
    <cellStyle name="Center 23" xfId="65"/>
    <cellStyle name="Center 23 2" xfId="125"/>
    <cellStyle name="Comma 2" xfId="32"/>
    <cellStyle name="Comma_Contract Scope Sheet SEMANA 01-5-09 al 08-5-09" xfId="4"/>
    <cellStyle name="Currency 2" xfId="34"/>
    <cellStyle name="Currency 2 2" xfId="35"/>
    <cellStyle name="Encabezado 1 2" xfId="38"/>
    <cellStyle name="Encabezado 4 2" xfId="41"/>
    <cellStyle name="Énfasis1 2" xfId="23"/>
    <cellStyle name="Énfasis2 2" xfId="24"/>
    <cellStyle name="Énfasis3 2" xfId="25"/>
    <cellStyle name="Énfasis4 2" xfId="26"/>
    <cellStyle name="Énfasis5 2" xfId="27"/>
    <cellStyle name="Énfasis6 2" xfId="28"/>
    <cellStyle name="Entrada 2" xfId="42"/>
    <cellStyle name="Entrada 2 3 11 2" xfId="113"/>
    <cellStyle name="Entrada 2 3 11 2 2" xfId="130"/>
    <cellStyle name="Entrada 2 3 11 2 3" xfId="127"/>
    <cellStyle name="Entrada 2 3 11 2 4" xfId="129"/>
    <cellStyle name="HEADINGSTOP 22 2" xfId="114"/>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Incorrecto 2" xfId="29"/>
    <cellStyle name="Millares 2" xfId="122"/>
    <cellStyle name="Millares 3" xfId="121"/>
    <cellStyle name="Millares 3 2" xfId="131"/>
    <cellStyle name="Millares 4" xfId="124"/>
    <cellStyle name="Millares 5" xfId="128"/>
    <cellStyle name="Moneda [0]" xfId="1" builtinId="7"/>
    <cellStyle name="Moneda [0] 2" xfId="111"/>
    <cellStyle name="Moneda 2" xfId="33"/>
    <cellStyle name="Moneda 2 2" xfId="119"/>
    <cellStyle name="Moneda 3" xfId="110"/>
    <cellStyle name="Neutral 2" xfId="44"/>
    <cellStyle name="Normal" xfId="0" builtinId="0"/>
    <cellStyle name="Normal 10" xfId="45"/>
    <cellStyle name="Normal 11" xfId="112"/>
    <cellStyle name="Normal 2" xfId="2"/>
    <cellStyle name="Normal 2 2" xfId="3"/>
    <cellStyle name="Normal 2 2 2" xfId="126"/>
    <cellStyle name="Normal 2 3" xfId="46"/>
    <cellStyle name="Normal 2 3 2" xfId="118"/>
    <cellStyle name="Normal 2 4" xfId="115"/>
    <cellStyle name="Normal 3" xfId="47"/>
    <cellStyle name="Normal 3 2" xfId="48"/>
    <cellStyle name="Normal 3 3" xfId="49"/>
    <cellStyle name="Normal 3_chucapaca" xfId="50"/>
    <cellStyle name="Normal 4" xfId="51"/>
    <cellStyle name="Normal 4 2" xfId="123"/>
    <cellStyle name="Normal 5" xfId="52"/>
    <cellStyle name="Normal 6" xfId="53"/>
    <cellStyle name="Normal 7" xfId="54"/>
    <cellStyle name="Normal 8" xfId="55"/>
    <cellStyle name="Normal 9" xfId="56"/>
    <cellStyle name="Notas 2" xfId="57"/>
    <cellStyle name="Note 2" xfId="58"/>
    <cellStyle name="Note 3" xfId="59"/>
    <cellStyle name="Output 16 2" xfId="117"/>
    <cellStyle name="Percent 2" xfId="61"/>
    <cellStyle name="Porcentaje 2" xfId="120"/>
    <cellStyle name="Salida 2" xfId="60"/>
    <cellStyle name="Texto de advertencia 2" xfId="64"/>
    <cellStyle name="Texto explicativo 2" xfId="36"/>
    <cellStyle name="Título 2 2" xfId="39"/>
    <cellStyle name="Título 3 2" xfId="40"/>
    <cellStyle name="Título 4" xfId="62"/>
    <cellStyle name="Total 2" xfId="6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R192"/>
  <sheetViews>
    <sheetView zoomScaleSheetLayoutView="100" workbookViewId="0">
      <selection activeCell="L18" sqref="L18"/>
    </sheetView>
  </sheetViews>
  <sheetFormatPr baseColWidth="10" defaultColWidth="10.81640625" defaultRowHeight="12" x14ac:dyDescent="0.3"/>
  <cols>
    <col min="1" max="1" width="1.7265625" style="2" customWidth="1"/>
    <col min="2" max="2" width="8.26953125" style="1" bestFit="1" customWidth="1"/>
    <col min="3" max="3" width="12.81640625" style="2" bestFit="1" customWidth="1"/>
    <col min="4" max="4" width="16.26953125" style="2" bestFit="1" customWidth="1"/>
    <col min="5" max="5" width="6.7265625" style="8" bestFit="1" customWidth="1"/>
    <col min="6" max="6" width="11.26953125" style="1" bestFit="1" customWidth="1"/>
    <col min="7" max="7" width="9" style="8" bestFit="1" customWidth="1"/>
    <col min="8" max="8" width="12.7265625" style="8" bestFit="1" customWidth="1"/>
    <col min="9" max="9" width="10.81640625" style="2" bestFit="1" customWidth="1"/>
    <col min="10" max="10" width="6.453125" style="1" customWidth="1"/>
    <col min="11" max="11" width="9.26953125" style="2" bestFit="1" customWidth="1"/>
    <col min="12" max="12" width="42.26953125" style="2" bestFit="1" customWidth="1"/>
    <col min="13" max="13" width="18.7265625" style="18" bestFit="1" customWidth="1"/>
    <col min="14" max="14" width="18" style="21" bestFit="1" customWidth="1"/>
    <col min="15" max="16384" width="10.81640625" style="2"/>
  </cols>
  <sheetData>
    <row r="2" spans="2:18" s="8" customFormat="1" ht="22.5" customHeight="1" x14ac:dyDescent="0.35">
      <c r="B2" s="42" t="s">
        <v>8</v>
      </c>
      <c r="C2" s="5" t="s">
        <v>9</v>
      </c>
      <c r="D2" s="5" t="s">
        <v>33</v>
      </c>
      <c r="E2" s="5" t="s">
        <v>59</v>
      </c>
      <c r="F2" s="5" t="s">
        <v>34</v>
      </c>
      <c r="G2" s="5" t="s">
        <v>36</v>
      </c>
      <c r="H2" s="5" t="s">
        <v>40</v>
      </c>
      <c r="I2" s="42" t="s">
        <v>11</v>
      </c>
      <c r="J2" s="5" t="s">
        <v>59</v>
      </c>
      <c r="K2" s="42" t="s">
        <v>14</v>
      </c>
      <c r="L2" s="42" t="s">
        <v>13</v>
      </c>
      <c r="M2" s="43" t="s">
        <v>16</v>
      </c>
      <c r="N2" s="43" t="s">
        <v>15</v>
      </c>
    </row>
    <row r="3" spans="2:18" s="3" customFormat="1" ht="4.5" customHeight="1" x14ac:dyDescent="0.35">
      <c r="B3" s="32"/>
      <c r="C3" s="33"/>
      <c r="D3" s="33"/>
      <c r="E3" s="32"/>
      <c r="F3" s="34"/>
      <c r="G3" s="35"/>
      <c r="H3" s="35"/>
      <c r="I3" s="36"/>
      <c r="J3" s="37"/>
      <c r="K3" s="38"/>
      <c r="L3" s="39"/>
      <c r="M3" s="40"/>
      <c r="N3" s="41"/>
    </row>
    <row r="4" spans="2:18" s="3" customFormat="1" ht="24" x14ac:dyDescent="0.35">
      <c r="B4" s="23" t="s">
        <v>280</v>
      </c>
      <c r="C4" s="24" t="s">
        <v>35</v>
      </c>
      <c r="D4" s="24" t="s">
        <v>41</v>
      </c>
      <c r="E4" s="23" t="s">
        <v>60</v>
      </c>
      <c r="F4" s="26">
        <v>5160</v>
      </c>
      <c r="G4" s="27">
        <v>42731</v>
      </c>
      <c r="H4" s="27">
        <v>42886</v>
      </c>
      <c r="I4" s="4" t="s">
        <v>25</v>
      </c>
      <c r="J4" s="6" t="s">
        <v>60</v>
      </c>
      <c r="K4" s="10">
        <v>2230</v>
      </c>
      <c r="L4" s="9" t="s">
        <v>37</v>
      </c>
      <c r="M4" s="15" t="s">
        <v>38</v>
      </c>
      <c r="N4" s="19"/>
    </row>
    <row r="5" spans="2:18" s="3" customFormat="1" ht="4.5" customHeight="1" x14ac:dyDescent="0.35">
      <c r="B5" s="32"/>
      <c r="C5" s="33"/>
      <c r="D5" s="33"/>
      <c r="E5" s="32"/>
      <c r="F5" s="34"/>
      <c r="G5" s="35"/>
      <c r="H5" s="35"/>
      <c r="I5" s="36"/>
      <c r="J5" s="37"/>
      <c r="K5" s="38"/>
      <c r="L5" s="39"/>
      <c r="M5" s="40"/>
      <c r="N5" s="41"/>
    </row>
    <row r="6" spans="2:18" s="3" customFormat="1" ht="24" customHeight="1" x14ac:dyDescent="0.35">
      <c r="B6" s="23" t="s">
        <v>23</v>
      </c>
      <c r="C6" s="24" t="s">
        <v>24</v>
      </c>
      <c r="D6" s="25" t="s">
        <v>46</v>
      </c>
      <c r="E6" s="23" t="s">
        <v>60</v>
      </c>
      <c r="F6" s="26">
        <v>144261</v>
      </c>
      <c r="G6" s="27">
        <v>42485</v>
      </c>
      <c r="H6" s="27">
        <v>43464</v>
      </c>
      <c r="I6" s="4" t="s">
        <v>25</v>
      </c>
      <c r="J6" s="6" t="s">
        <v>60</v>
      </c>
      <c r="K6" s="12">
        <v>372.68</v>
      </c>
      <c r="L6" s="9" t="s">
        <v>47</v>
      </c>
      <c r="M6" s="16" t="s">
        <v>52</v>
      </c>
      <c r="N6" s="16" t="s">
        <v>51</v>
      </c>
      <c r="O6" s="9"/>
      <c r="P6" s="9"/>
      <c r="Q6" s="9"/>
      <c r="R6" s="9"/>
    </row>
    <row r="7" spans="2:18" s="3" customFormat="1" x14ac:dyDescent="0.35">
      <c r="B7" s="6" t="s">
        <v>23</v>
      </c>
      <c r="C7" s="4" t="s">
        <v>24</v>
      </c>
      <c r="D7" s="9"/>
      <c r="E7" s="6"/>
      <c r="F7" s="6"/>
      <c r="G7" s="6"/>
      <c r="H7" s="6"/>
      <c r="I7" s="4" t="s">
        <v>26</v>
      </c>
      <c r="J7" s="6" t="s">
        <v>60</v>
      </c>
      <c r="K7" s="12">
        <v>273.60000000000002</v>
      </c>
      <c r="L7" s="9" t="s">
        <v>48</v>
      </c>
      <c r="M7" s="16" t="s">
        <v>52</v>
      </c>
      <c r="N7" s="16" t="s">
        <v>51</v>
      </c>
      <c r="O7" s="9"/>
      <c r="P7" s="9"/>
      <c r="Q7" s="9"/>
      <c r="R7" s="9"/>
    </row>
    <row r="8" spans="2:18" s="3" customFormat="1" x14ac:dyDescent="0.35">
      <c r="B8" s="6" t="s">
        <v>23</v>
      </c>
      <c r="C8" s="4" t="s">
        <v>24</v>
      </c>
      <c r="D8" s="9"/>
      <c r="E8" s="6"/>
      <c r="F8" s="6"/>
      <c r="G8" s="6"/>
      <c r="H8" s="6"/>
      <c r="I8" s="4" t="s">
        <v>27</v>
      </c>
      <c r="J8" s="6" t="s">
        <v>60</v>
      </c>
      <c r="K8" s="12">
        <v>271.73</v>
      </c>
      <c r="L8" s="9" t="s">
        <v>49</v>
      </c>
      <c r="M8" s="16" t="s">
        <v>52</v>
      </c>
      <c r="N8" s="16" t="s">
        <v>51</v>
      </c>
      <c r="O8" s="9"/>
      <c r="P8" s="9"/>
      <c r="Q8" s="9"/>
      <c r="R8" s="9"/>
    </row>
    <row r="9" spans="2:18" s="3" customFormat="1" x14ac:dyDescent="0.35">
      <c r="B9" s="6" t="s">
        <v>23</v>
      </c>
      <c r="C9" s="4" t="s">
        <v>24</v>
      </c>
      <c r="D9" s="9"/>
      <c r="E9" s="6"/>
      <c r="F9" s="6"/>
      <c r="G9" s="6"/>
      <c r="H9" s="6"/>
      <c r="I9" s="4" t="s">
        <v>28</v>
      </c>
      <c r="J9" s="6" t="s">
        <v>60</v>
      </c>
      <c r="K9" s="12">
        <v>220495.62</v>
      </c>
      <c r="L9" s="9" t="s">
        <v>58</v>
      </c>
      <c r="M9" s="16" t="s">
        <v>52</v>
      </c>
      <c r="N9" s="16" t="s">
        <v>51</v>
      </c>
      <c r="O9" s="9"/>
      <c r="P9" s="9"/>
      <c r="Q9" s="9"/>
      <c r="R9" s="9"/>
    </row>
    <row r="10" spans="2:18" s="3" customFormat="1" ht="24" x14ac:dyDescent="0.35">
      <c r="B10" s="6" t="s">
        <v>23</v>
      </c>
      <c r="C10" s="4" t="s">
        <v>24</v>
      </c>
      <c r="D10" s="9"/>
      <c r="E10" s="6"/>
      <c r="F10" s="6"/>
      <c r="G10" s="6"/>
      <c r="H10" s="6"/>
      <c r="I10" s="4" t="s">
        <v>29</v>
      </c>
      <c r="J10" s="6" t="s">
        <v>60</v>
      </c>
      <c r="K10" s="12">
        <v>1220.93</v>
      </c>
      <c r="L10" s="9" t="s">
        <v>50</v>
      </c>
      <c r="M10" s="16" t="s">
        <v>52</v>
      </c>
      <c r="N10" s="16" t="s">
        <v>51</v>
      </c>
      <c r="O10" s="9"/>
      <c r="P10" s="9"/>
      <c r="Q10" s="9"/>
      <c r="R10" s="9"/>
    </row>
    <row r="11" spans="2:18" s="3" customFormat="1" x14ac:dyDescent="0.35">
      <c r="B11" s="6" t="s">
        <v>23</v>
      </c>
      <c r="C11" s="4" t="s">
        <v>24</v>
      </c>
      <c r="D11" s="9"/>
      <c r="E11" s="11"/>
      <c r="F11" s="4"/>
      <c r="G11" s="6"/>
      <c r="H11" s="6"/>
      <c r="I11" s="4" t="s">
        <v>64</v>
      </c>
      <c r="J11" s="6" t="s">
        <v>60</v>
      </c>
      <c r="K11" s="12">
        <v>-132789.8287256</v>
      </c>
      <c r="L11" s="9" t="s">
        <v>65</v>
      </c>
      <c r="M11" s="16" t="s">
        <v>52</v>
      </c>
      <c r="N11" s="16" t="s">
        <v>51</v>
      </c>
    </row>
    <row r="12" spans="2:18" s="3" customFormat="1" x14ac:dyDescent="0.35">
      <c r="B12" s="6" t="s">
        <v>23</v>
      </c>
      <c r="C12" s="4" t="s">
        <v>24</v>
      </c>
      <c r="D12" s="9"/>
      <c r="E12" s="11"/>
      <c r="F12" s="4"/>
      <c r="G12" s="6"/>
      <c r="H12" s="6"/>
      <c r="I12" s="4"/>
      <c r="J12" s="6"/>
      <c r="K12" s="12"/>
      <c r="L12" s="9"/>
      <c r="M12" s="16"/>
      <c r="N12" s="16"/>
    </row>
    <row r="13" spans="2:18" s="3" customFormat="1" x14ac:dyDescent="0.35">
      <c r="B13" s="6" t="s">
        <v>23</v>
      </c>
      <c r="C13" s="4" t="s">
        <v>24</v>
      </c>
      <c r="D13" s="9"/>
      <c r="E13" s="11"/>
      <c r="F13" s="4"/>
      <c r="G13" s="6"/>
      <c r="H13" s="6"/>
      <c r="I13" s="13" t="s">
        <v>54</v>
      </c>
      <c r="J13" s="29"/>
      <c r="K13" s="14"/>
      <c r="L13" s="13" t="s">
        <v>155</v>
      </c>
      <c r="M13" s="30"/>
      <c r="N13" s="31"/>
    </row>
    <row r="14" spans="2:18" s="3" customFormat="1" x14ac:dyDescent="0.35">
      <c r="B14" s="6" t="s">
        <v>23</v>
      </c>
      <c r="C14" s="4" t="s">
        <v>24</v>
      </c>
      <c r="D14" s="9"/>
      <c r="E14" s="11"/>
      <c r="F14" s="4"/>
      <c r="G14" s="6"/>
      <c r="H14" s="6"/>
      <c r="I14" s="13" t="s">
        <v>55</v>
      </c>
      <c r="J14" s="29"/>
      <c r="K14" s="14"/>
      <c r="L14" s="13" t="s">
        <v>155</v>
      </c>
      <c r="M14" s="30"/>
      <c r="N14" s="31"/>
    </row>
    <row r="15" spans="2:18" s="3" customFormat="1" x14ac:dyDescent="0.35">
      <c r="B15" s="6" t="s">
        <v>23</v>
      </c>
      <c r="C15" s="4" t="s">
        <v>24</v>
      </c>
      <c r="D15" s="9"/>
      <c r="E15" s="11"/>
      <c r="F15" s="4"/>
      <c r="G15" s="6"/>
      <c r="H15" s="6"/>
      <c r="I15" s="13" t="s">
        <v>56</v>
      </c>
      <c r="J15" s="29"/>
      <c r="K15" s="14"/>
      <c r="L15" s="13" t="s">
        <v>155</v>
      </c>
      <c r="M15" s="30"/>
      <c r="N15" s="31"/>
    </row>
    <row r="16" spans="2:18" s="3" customFormat="1" x14ac:dyDescent="0.35">
      <c r="B16" s="6" t="s">
        <v>23</v>
      </c>
      <c r="C16" s="4" t="s">
        <v>24</v>
      </c>
      <c r="D16" s="9"/>
      <c r="E16" s="11"/>
      <c r="F16" s="4"/>
      <c r="G16" s="6"/>
      <c r="H16" s="6"/>
      <c r="I16" s="13" t="s">
        <v>57</v>
      </c>
      <c r="J16" s="29"/>
      <c r="K16" s="14"/>
      <c r="L16" s="13" t="s">
        <v>155</v>
      </c>
      <c r="M16" s="30"/>
      <c r="N16" s="31"/>
    </row>
    <row r="17" spans="2:14" s="3" customFormat="1" ht="4.5" customHeight="1" x14ac:dyDescent="0.35">
      <c r="B17" s="32"/>
      <c r="C17" s="33"/>
      <c r="D17" s="33"/>
      <c r="E17" s="32"/>
      <c r="F17" s="34"/>
      <c r="G17" s="35"/>
      <c r="H17" s="35"/>
      <c r="I17" s="36"/>
      <c r="J17" s="37"/>
      <c r="K17" s="38"/>
      <c r="L17" s="39"/>
      <c r="M17" s="40"/>
      <c r="N17" s="41"/>
    </row>
    <row r="18" spans="2:14" s="3" customFormat="1" ht="36" x14ac:dyDescent="0.35">
      <c r="B18" s="23" t="s">
        <v>19</v>
      </c>
      <c r="C18" s="24" t="s">
        <v>20</v>
      </c>
      <c r="D18" s="25" t="s">
        <v>42</v>
      </c>
      <c r="E18" s="28" t="s">
        <v>60</v>
      </c>
      <c r="F18" s="23" t="s">
        <v>61</v>
      </c>
      <c r="G18" s="27">
        <v>42640</v>
      </c>
      <c r="H18" s="27">
        <v>43190</v>
      </c>
      <c r="I18" s="4"/>
      <c r="J18" s="6"/>
      <c r="K18" s="7"/>
      <c r="L18" s="4"/>
      <c r="M18" s="15"/>
      <c r="N18" s="19"/>
    </row>
    <row r="19" spans="2:14" s="3" customFormat="1" ht="4.5" customHeight="1" x14ac:dyDescent="0.35">
      <c r="B19" s="32"/>
      <c r="C19" s="33"/>
      <c r="D19" s="33"/>
      <c r="E19" s="32"/>
      <c r="F19" s="34"/>
      <c r="G19" s="35"/>
      <c r="H19" s="35"/>
      <c r="I19" s="36"/>
      <c r="J19" s="37"/>
      <c r="K19" s="38"/>
      <c r="L19" s="39"/>
      <c r="M19" s="40"/>
      <c r="N19" s="41"/>
    </row>
    <row r="20" spans="2:14" s="3" customFormat="1" ht="60" x14ac:dyDescent="0.35">
      <c r="B20" s="23" t="s">
        <v>43</v>
      </c>
      <c r="C20" s="24" t="s">
        <v>44</v>
      </c>
      <c r="D20" s="25" t="s">
        <v>45</v>
      </c>
      <c r="E20" s="28" t="s">
        <v>62</v>
      </c>
      <c r="F20" s="26">
        <v>10360000</v>
      </c>
      <c r="G20" s="27">
        <v>42628</v>
      </c>
      <c r="H20" s="27">
        <v>42855</v>
      </c>
      <c r="I20" s="4" t="s">
        <v>25</v>
      </c>
      <c r="J20" s="6" t="s">
        <v>62</v>
      </c>
      <c r="K20" s="10">
        <v>1300000</v>
      </c>
      <c r="L20" s="4" t="s">
        <v>63</v>
      </c>
      <c r="M20" s="15" t="s">
        <v>154</v>
      </c>
      <c r="N20" s="19" t="s">
        <v>128</v>
      </c>
    </row>
    <row r="21" spans="2:14" s="3" customFormat="1" ht="4.5" customHeight="1" x14ac:dyDescent="0.35">
      <c r="B21" s="32"/>
      <c r="C21" s="33"/>
      <c r="D21" s="33"/>
      <c r="E21" s="32"/>
      <c r="F21" s="34"/>
      <c r="G21" s="35"/>
      <c r="H21" s="35"/>
      <c r="I21" s="36"/>
      <c r="J21" s="37"/>
      <c r="K21" s="38"/>
      <c r="L21" s="39"/>
      <c r="M21" s="40"/>
      <c r="N21" s="41"/>
    </row>
    <row r="22" spans="2:14" s="3" customFormat="1" ht="72" x14ac:dyDescent="0.35">
      <c r="B22" s="23" t="s">
        <v>17</v>
      </c>
      <c r="C22" s="24" t="s">
        <v>18</v>
      </c>
      <c r="D22" s="25" t="s">
        <v>73</v>
      </c>
      <c r="E22" s="23" t="s">
        <v>62</v>
      </c>
      <c r="F22" s="26">
        <v>794118279</v>
      </c>
      <c r="G22" s="27">
        <v>42782</v>
      </c>
      <c r="H22" s="27">
        <v>42947</v>
      </c>
      <c r="I22" s="4" t="s">
        <v>25</v>
      </c>
      <c r="J22" s="6" t="s">
        <v>62</v>
      </c>
      <c r="K22" s="10">
        <v>42079675</v>
      </c>
      <c r="L22" s="9" t="s">
        <v>66</v>
      </c>
      <c r="M22" s="15" t="s">
        <v>72</v>
      </c>
      <c r="N22" s="19"/>
    </row>
    <row r="23" spans="2:14" s="3" customFormat="1" x14ac:dyDescent="0.35">
      <c r="B23" s="6" t="s">
        <v>17</v>
      </c>
      <c r="C23" s="4" t="s">
        <v>18</v>
      </c>
      <c r="D23" s="4"/>
      <c r="E23" s="6"/>
      <c r="F23" s="4"/>
      <c r="G23" s="6"/>
      <c r="H23" s="6"/>
      <c r="I23" s="4" t="s">
        <v>26</v>
      </c>
      <c r="J23" s="6" t="s">
        <v>62</v>
      </c>
      <c r="K23" s="10">
        <v>4357440</v>
      </c>
      <c r="L23" s="9" t="s">
        <v>67</v>
      </c>
      <c r="M23" s="15" t="s">
        <v>72</v>
      </c>
      <c r="N23" s="19"/>
    </row>
    <row r="24" spans="2:14" s="3" customFormat="1" x14ac:dyDescent="0.35">
      <c r="B24" s="6" t="s">
        <v>17</v>
      </c>
      <c r="C24" s="4" t="s">
        <v>18</v>
      </c>
      <c r="D24" s="4"/>
      <c r="E24" s="6"/>
      <c r="F24" s="4"/>
      <c r="G24" s="6"/>
      <c r="H24" s="6"/>
      <c r="I24" s="4" t="s">
        <v>27</v>
      </c>
      <c r="J24" s="6" t="s">
        <v>62</v>
      </c>
      <c r="K24" s="10">
        <v>2068657.9750000001</v>
      </c>
      <c r="L24" s="9" t="s">
        <v>68</v>
      </c>
      <c r="M24" s="15" t="s">
        <v>72</v>
      </c>
      <c r="N24" s="19"/>
    </row>
    <row r="25" spans="2:14" s="3" customFormat="1" ht="36" x14ac:dyDescent="0.35">
      <c r="B25" s="6" t="s">
        <v>17</v>
      </c>
      <c r="C25" s="4" t="s">
        <v>18</v>
      </c>
      <c r="D25" s="4"/>
      <c r="E25" s="6"/>
      <c r="F25" s="4"/>
      <c r="G25" s="6"/>
      <c r="H25" s="6"/>
      <c r="I25" s="4" t="s">
        <v>28</v>
      </c>
      <c r="J25" s="6" t="s">
        <v>62</v>
      </c>
      <c r="K25" s="10">
        <v>1835064</v>
      </c>
      <c r="L25" s="9" t="s">
        <v>69</v>
      </c>
      <c r="M25" s="15" t="s">
        <v>72</v>
      </c>
      <c r="N25" s="19"/>
    </row>
    <row r="26" spans="2:14" s="3" customFormat="1" ht="24" x14ac:dyDescent="0.35">
      <c r="B26" s="6" t="s">
        <v>17</v>
      </c>
      <c r="C26" s="4" t="s">
        <v>18</v>
      </c>
      <c r="D26" s="4"/>
      <c r="E26" s="6"/>
      <c r="F26" s="4"/>
      <c r="G26" s="6"/>
      <c r="H26" s="6"/>
      <c r="I26" s="4" t="s">
        <v>29</v>
      </c>
      <c r="J26" s="6" t="s">
        <v>62</v>
      </c>
      <c r="K26" s="10">
        <v>2345160</v>
      </c>
      <c r="L26" s="9" t="s">
        <v>70</v>
      </c>
      <c r="M26" s="15" t="s">
        <v>72</v>
      </c>
      <c r="N26" s="19"/>
    </row>
    <row r="27" spans="2:14" s="3" customFormat="1" ht="24" x14ac:dyDescent="0.35">
      <c r="B27" s="6" t="s">
        <v>17</v>
      </c>
      <c r="C27" s="4" t="s">
        <v>18</v>
      </c>
      <c r="D27" s="4"/>
      <c r="E27" s="6"/>
      <c r="F27" s="4"/>
      <c r="G27" s="6"/>
      <c r="H27" s="6"/>
      <c r="I27" s="4" t="s">
        <v>53</v>
      </c>
      <c r="J27" s="6" t="s">
        <v>62</v>
      </c>
      <c r="K27" s="10">
        <v>3801600</v>
      </c>
      <c r="L27" s="9" t="s">
        <v>71</v>
      </c>
      <c r="M27" s="15" t="s">
        <v>72</v>
      </c>
      <c r="N27" s="19"/>
    </row>
    <row r="28" spans="2:14" s="3" customFormat="1" ht="4.5" customHeight="1" x14ac:dyDescent="0.35">
      <c r="B28" s="32"/>
      <c r="C28" s="33"/>
      <c r="D28" s="33"/>
      <c r="E28" s="32"/>
      <c r="F28" s="34"/>
      <c r="G28" s="35"/>
      <c r="H28" s="35"/>
      <c r="I28" s="36"/>
      <c r="J28" s="37"/>
      <c r="K28" s="38"/>
      <c r="L28" s="39"/>
      <c r="M28" s="40"/>
      <c r="N28" s="41"/>
    </row>
    <row r="29" spans="2:14" s="3" customFormat="1" ht="24" x14ac:dyDescent="0.35">
      <c r="B29" s="6" t="s">
        <v>10</v>
      </c>
      <c r="C29" s="4" t="s">
        <v>2</v>
      </c>
      <c r="D29" s="4"/>
      <c r="E29" s="6"/>
      <c r="F29" s="6"/>
      <c r="G29" s="6"/>
      <c r="H29" s="6"/>
      <c r="I29" s="4" t="s">
        <v>12</v>
      </c>
      <c r="J29" s="11" t="s">
        <v>62</v>
      </c>
      <c r="K29" s="10">
        <v>62913093.700000003</v>
      </c>
      <c r="L29" s="9" t="s">
        <v>39</v>
      </c>
      <c r="M29" s="15" t="s">
        <v>38</v>
      </c>
      <c r="N29" s="19"/>
    </row>
    <row r="30" spans="2:14" s="3" customFormat="1" x14ac:dyDescent="0.35">
      <c r="B30" s="6" t="s">
        <v>10</v>
      </c>
      <c r="C30" s="4" t="s">
        <v>2</v>
      </c>
      <c r="D30" s="4"/>
      <c r="E30" s="6"/>
      <c r="F30" s="6"/>
      <c r="G30" s="6"/>
      <c r="H30" s="6"/>
      <c r="I30" s="4" t="s">
        <v>12</v>
      </c>
      <c r="J30" s="11" t="s">
        <v>62</v>
      </c>
      <c r="K30" s="10">
        <v>1817575</v>
      </c>
      <c r="L30" s="9" t="s">
        <v>0</v>
      </c>
      <c r="M30" s="15" t="s">
        <v>38</v>
      </c>
      <c r="N30" s="19"/>
    </row>
    <row r="31" spans="2:14" s="3" customFormat="1" ht="24" x14ac:dyDescent="0.35">
      <c r="B31" s="6" t="s">
        <v>10</v>
      </c>
      <c r="C31" s="4" t="s">
        <v>2</v>
      </c>
      <c r="D31" s="4"/>
      <c r="E31" s="6"/>
      <c r="F31" s="6"/>
      <c r="G31" s="6"/>
      <c r="H31" s="6"/>
      <c r="I31" s="4" t="s">
        <v>12</v>
      </c>
      <c r="J31" s="11" t="s">
        <v>62</v>
      </c>
      <c r="K31" s="10">
        <v>21341930</v>
      </c>
      <c r="L31" s="9" t="s">
        <v>4</v>
      </c>
      <c r="M31" s="15" t="s">
        <v>38</v>
      </c>
      <c r="N31" s="19"/>
    </row>
    <row r="32" spans="2:14" s="3" customFormat="1" ht="24" x14ac:dyDescent="0.35">
      <c r="B32" s="6" t="s">
        <v>10</v>
      </c>
      <c r="C32" s="4" t="s">
        <v>2</v>
      </c>
      <c r="D32" s="4"/>
      <c r="E32" s="6"/>
      <c r="F32" s="6"/>
      <c r="G32" s="6"/>
      <c r="H32" s="6"/>
      <c r="I32" s="4" t="s">
        <v>12</v>
      </c>
      <c r="J32" s="11" t="s">
        <v>62</v>
      </c>
      <c r="K32" s="10">
        <v>4520995</v>
      </c>
      <c r="L32" s="9" t="s">
        <v>5</v>
      </c>
      <c r="M32" s="15" t="s">
        <v>38</v>
      </c>
      <c r="N32" s="19"/>
    </row>
    <row r="33" spans="2:14" s="3" customFormat="1" ht="24" x14ac:dyDescent="0.35">
      <c r="B33" s="6" t="s">
        <v>10</v>
      </c>
      <c r="C33" s="4" t="s">
        <v>2</v>
      </c>
      <c r="D33" s="4"/>
      <c r="E33" s="6"/>
      <c r="F33" s="6"/>
      <c r="G33" s="6"/>
      <c r="H33" s="6"/>
      <c r="I33" s="4" t="s">
        <v>12</v>
      </c>
      <c r="J33" s="11" t="s">
        <v>62</v>
      </c>
      <c r="K33" s="10">
        <v>4140000</v>
      </c>
      <c r="L33" s="9" t="s">
        <v>1</v>
      </c>
      <c r="M33" s="15" t="s">
        <v>38</v>
      </c>
      <c r="N33" s="20"/>
    </row>
    <row r="34" spans="2:14" s="3" customFormat="1" x14ac:dyDescent="0.35">
      <c r="B34" s="6" t="s">
        <v>10</v>
      </c>
      <c r="C34" s="4" t="s">
        <v>2</v>
      </c>
      <c r="D34" s="4"/>
      <c r="E34" s="6"/>
      <c r="F34" s="6"/>
      <c r="G34" s="6"/>
      <c r="H34" s="6"/>
      <c r="I34" s="4" t="s">
        <v>12</v>
      </c>
      <c r="J34" s="11" t="s">
        <v>62</v>
      </c>
      <c r="K34" s="10">
        <v>5084821.5</v>
      </c>
      <c r="L34" s="9" t="s">
        <v>6</v>
      </c>
      <c r="M34" s="15" t="s">
        <v>38</v>
      </c>
      <c r="N34" s="19"/>
    </row>
    <row r="35" spans="2:14" s="3" customFormat="1" ht="24" x14ac:dyDescent="0.35">
      <c r="B35" s="6" t="s">
        <v>10</v>
      </c>
      <c r="C35" s="4" t="s">
        <v>2</v>
      </c>
      <c r="D35" s="4"/>
      <c r="E35" s="6"/>
      <c r="F35" s="6"/>
      <c r="G35" s="6"/>
      <c r="H35" s="6"/>
      <c r="I35" s="4" t="s">
        <v>12</v>
      </c>
      <c r="J35" s="11" t="s">
        <v>62</v>
      </c>
      <c r="K35" s="10">
        <v>5175000</v>
      </c>
      <c r="L35" s="9" t="s">
        <v>7</v>
      </c>
      <c r="M35" s="15" t="s">
        <v>38</v>
      </c>
      <c r="N35" s="20"/>
    </row>
    <row r="36" spans="2:14" s="3" customFormat="1" ht="24" x14ac:dyDescent="0.35">
      <c r="B36" s="6" t="s">
        <v>10</v>
      </c>
      <c r="C36" s="4" t="s">
        <v>2</v>
      </c>
      <c r="D36" s="4"/>
      <c r="E36" s="6"/>
      <c r="F36" s="6"/>
      <c r="G36" s="6"/>
      <c r="H36" s="6"/>
      <c r="I36" s="4" t="s">
        <v>12</v>
      </c>
      <c r="J36" s="11" t="s">
        <v>62</v>
      </c>
      <c r="K36" s="10">
        <v>59446213</v>
      </c>
      <c r="L36" s="9" t="s">
        <v>3</v>
      </c>
      <c r="M36" s="15" t="s">
        <v>38</v>
      </c>
      <c r="N36" s="19"/>
    </row>
    <row r="37" spans="2:14" s="3" customFormat="1" ht="4.5" customHeight="1" x14ac:dyDescent="0.35">
      <c r="B37" s="32"/>
      <c r="C37" s="33"/>
      <c r="D37" s="33"/>
      <c r="E37" s="32"/>
      <c r="F37" s="34"/>
      <c r="G37" s="35"/>
      <c r="H37" s="35"/>
      <c r="I37" s="36"/>
      <c r="J37" s="37"/>
      <c r="K37" s="38"/>
      <c r="L37" s="39"/>
      <c r="M37" s="40"/>
      <c r="N37" s="41"/>
    </row>
    <row r="38" spans="2:14" s="3" customFormat="1" ht="48" x14ac:dyDescent="0.35">
      <c r="B38" s="23" t="s">
        <v>21</v>
      </c>
      <c r="C38" s="24" t="s">
        <v>22</v>
      </c>
      <c r="D38" s="25" t="s">
        <v>75</v>
      </c>
      <c r="E38" s="23" t="s">
        <v>74</v>
      </c>
      <c r="F38" s="26">
        <v>913043</v>
      </c>
      <c r="G38" s="27">
        <v>42724</v>
      </c>
      <c r="H38" s="27">
        <v>43008</v>
      </c>
      <c r="I38" s="4" t="s">
        <v>12</v>
      </c>
      <c r="J38" s="6" t="s">
        <v>74</v>
      </c>
      <c r="K38" s="7"/>
      <c r="L38" s="4"/>
      <c r="M38" s="15" t="s">
        <v>76</v>
      </c>
      <c r="N38" s="19"/>
    </row>
    <row r="39" spans="2:14" s="3" customFormat="1" ht="4.5" customHeight="1" x14ac:dyDescent="0.35">
      <c r="B39" s="32"/>
      <c r="C39" s="33"/>
      <c r="D39" s="33"/>
      <c r="E39" s="32"/>
      <c r="F39" s="34"/>
      <c r="G39" s="35"/>
      <c r="H39" s="35"/>
      <c r="I39" s="36"/>
      <c r="J39" s="37"/>
      <c r="K39" s="38"/>
      <c r="L39" s="39"/>
      <c r="M39" s="40"/>
      <c r="N39" s="41"/>
    </row>
    <row r="40" spans="2:14" s="3" customFormat="1" ht="36" x14ac:dyDescent="0.35">
      <c r="B40" s="23" t="s">
        <v>32</v>
      </c>
      <c r="C40" s="24" t="s">
        <v>78</v>
      </c>
      <c r="D40" s="25" t="s">
        <v>153</v>
      </c>
      <c r="E40" s="23" t="s">
        <v>80</v>
      </c>
      <c r="F40" s="26">
        <v>9057471.5999999996</v>
      </c>
      <c r="G40" s="27">
        <v>42644</v>
      </c>
      <c r="H40" s="27">
        <v>42972</v>
      </c>
      <c r="I40" s="4" t="s">
        <v>81</v>
      </c>
      <c r="J40" s="4" t="s">
        <v>80</v>
      </c>
      <c r="K40" s="10">
        <v>45293</v>
      </c>
      <c r="L40" s="4" t="s">
        <v>104</v>
      </c>
      <c r="M40" s="15" t="s">
        <v>127</v>
      </c>
      <c r="N40" s="19" t="s">
        <v>128</v>
      </c>
    </row>
    <row r="41" spans="2:14" s="3" customFormat="1" x14ac:dyDescent="0.35">
      <c r="B41" s="6" t="s">
        <v>32</v>
      </c>
      <c r="C41" s="4" t="s">
        <v>78</v>
      </c>
      <c r="D41" s="4"/>
      <c r="E41" s="4"/>
      <c r="F41" s="4"/>
      <c r="G41" s="4"/>
      <c r="H41" s="4"/>
      <c r="I41" s="4" t="s">
        <v>82</v>
      </c>
      <c r="J41" s="4" t="s">
        <v>80</v>
      </c>
      <c r="K41" s="10">
        <v>119508</v>
      </c>
      <c r="L41" s="4" t="s">
        <v>105</v>
      </c>
      <c r="M41" s="15" t="s">
        <v>127</v>
      </c>
      <c r="N41" s="19" t="s">
        <v>128</v>
      </c>
    </row>
    <row r="42" spans="2:14" s="3" customFormat="1" x14ac:dyDescent="0.35">
      <c r="B42" s="6" t="s">
        <v>32</v>
      </c>
      <c r="C42" s="4" t="s">
        <v>78</v>
      </c>
      <c r="D42" s="4"/>
      <c r="E42" s="4"/>
      <c r="F42" s="4"/>
      <c r="G42" s="4"/>
      <c r="H42" s="4"/>
      <c r="I42" s="4" t="s">
        <v>83</v>
      </c>
      <c r="J42" s="4" t="s">
        <v>80</v>
      </c>
      <c r="K42" s="10">
        <v>82420</v>
      </c>
      <c r="L42" s="4" t="s">
        <v>106</v>
      </c>
      <c r="M42" s="15" t="s">
        <v>127</v>
      </c>
      <c r="N42" s="19" t="s">
        <v>128</v>
      </c>
    </row>
    <row r="43" spans="2:14" s="3" customFormat="1" x14ac:dyDescent="0.35">
      <c r="B43" s="6" t="s">
        <v>32</v>
      </c>
      <c r="C43" s="4" t="s">
        <v>78</v>
      </c>
      <c r="D43" s="4"/>
      <c r="E43" s="4"/>
      <c r="F43" s="4"/>
      <c r="G43" s="4"/>
      <c r="H43" s="4"/>
      <c r="I43" s="4" t="s">
        <v>84</v>
      </c>
      <c r="J43" s="4" t="s">
        <v>80</v>
      </c>
      <c r="K43" s="10">
        <v>-26578</v>
      </c>
      <c r="L43" s="4" t="s">
        <v>107</v>
      </c>
      <c r="M43" s="15" t="s">
        <v>127</v>
      </c>
      <c r="N43" s="19" t="s">
        <v>128</v>
      </c>
    </row>
    <row r="44" spans="2:14" s="3" customFormat="1" x14ac:dyDescent="0.35">
      <c r="B44" s="6" t="s">
        <v>32</v>
      </c>
      <c r="C44" s="4" t="s">
        <v>78</v>
      </c>
      <c r="D44" s="4"/>
      <c r="E44" s="4"/>
      <c r="F44" s="4"/>
      <c r="G44" s="4"/>
      <c r="H44" s="4"/>
      <c r="I44" s="4" t="s">
        <v>85</v>
      </c>
      <c r="J44" s="4" t="s">
        <v>80</v>
      </c>
      <c r="K44" s="10">
        <v>0</v>
      </c>
      <c r="L44" s="4" t="s">
        <v>108</v>
      </c>
      <c r="M44" s="15" t="s">
        <v>127</v>
      </c>
      <c r="N44" s="19" t="s">
        <v>128</v>
      </c>
    </row>
    <row r="45" spans="2:14" s="3" customFormat="1" x14ac:dyDescent="0.35">
      <c r="B45" s="6" t="s">
        <v>32</v>
      </c>
      <c r="C45" s="4" t="s">
        <v>78</v>
      </c>
      <c r="D45" s="4"/>
      <c r="E45" s="4"/>
      <c r="F45" s="4"/>
      <c r="G45" s="4"/>
      <c r="H45" s="4"/>
      <c r="I45" s="4" t="s">
        <v>86</v>
      </c>
      <c r="J45" s="4" t="s">
        <v>80</v>
      </c>
      <c r="K45" s="10">
        <v>0</v>
      </c>
      <c r="L45" s="4" t="s">
        <v>109</v>
      </c>
      <c r="M45" s="15" t="s">
        <v>127</v>
      </c>
      <c r="N45" s="19" t="s">
        <v>128</v>
      </c>
    </row>
    <row r="46" spans="2:14" s="3" customFormat="1" x14ac:dyDescent="0.35">
      <c r="B46" s="6" t="s">
        <v>32</v>
      </c>
      <c r="C46" s="4" t="s">
        <v>78</v>
      </c>
      <c r="D46" s="4"/>
      <c r="E46" s="4"/>
      <c r="F46" s="4"/>
      <c r="G46" s="4"/>
      <c r="H46" s="4"/>
      <c r="I46" s="4" t="s">
        <v>87</v>
      </c>
      <c r="J46" s="4" t="s">
        <v>80</v>
      </c>
      <c r="K46" s="10">
        <v>-363328</v>
      </c>
      <c r="L46" s="4" t="s">
        <v>110</v>
      </c>
      <c r="M46" s="15" t="s">
        <v>127</v>
      </c>
      <c r="N46" s="19" t="s">
        <v>128</v>
      </c>
    </row>
    <row r="47" spans="2:14" s="3" customFormat="1" x14ac:dyDescent="0.35">
      <c r="B47" s="6" t="s">
        <v>32</v>
      </c>
      <c r="C47" s="4" t="s">
        <v>78</v>
      </c>
      <c r="D47" s="4"/>
      <c r="E47" s="4"/>
      <c r="F47" s="4"/>
      <c r="G47" s="4"/>
      <c r="H47" s="4"/>
      <c r="I47" s="4" t="s">
        <v>88</v>
      </c>
      <c r="J47" s="4" t="s">
        <v>80</v>
      </c>
      <c r="K47" s="10">
        <v>306061</v>
      </c>
      <c r="L47" s="4" t="s">
        <v>111</v>
      </c>
      <c r="M47" s="15" t="s">
        <v>127</v>
      </c>
      <c r="N47" s="19" t="s">
        <v>128</v>
      </c>
    </row>
    <row r="48" spans="2:14" s="3" customFormat="1" x14ac:dyDescent="0.35">
      <c r="B48" s="6" t="s">
        <v>32</v>
      </c>
      <c r="C48" s="4" t="s">
        <v>78</v>
      </c>
      <c r="D48" s="4"/>
      <c r="E48" s="4"/>
      <c r="F48" s="4"/>
      <c r="G48" s="4"/>
      <c r="H48" s="4"/>
      <c r="I48" s="4" t="s">
        <v>89</v>
      </c>
      <c r="J48" s="4" t="s">
        <v>80</v>
      </c>
      <c r="K48" s="10">
        <v>140980</v>
      </c>
      <c r="L48" s="4" t="s">
        <v>112</v>
      </c>
      <c r="M48" s="15" t="s">
        <v>127</v>
      </c>
      <c r="N48" s="19" t="s">
        <v>128</v>
      </c>
    </row>
    <row r="49" spans="2:14" s="3" customFormat="1" x14ac:dyDescent="0.35">
      <c r="B49" s="6" t="s">
        <v>32</v>
      </c>
      <c r="C49" s="4" t="s">
        <v>78</v>
      </c>
      <c r="D49" s="4"/>
      <c r="E49" s="4"/>
      <c r="F49" s="4"/>
      <c r="G49" s="4"/>
      <c r="H49" s="4"/>
      <c r="I49" s="4" t="s">
        <v>90</v>
      </c>
      <c r="J49" s="4" t="s">
        <v>80</v>
      </c>
      <c r="K49" s="10">
        <v>298605</v>
      </c>
      <c r="L49" s="4" t="s">
        <v>113</v>
      </c>
      <c r="M49" s="15" t="s">
        <v>127</v>
      </c>
      <c r="N49" s="19" t="s">
        <v>128</v>
      </c>
    </row>
    <row r="50" spans="2:14" s="3" customFormat="1" x14ac:dyDescent="0.35">
      <c r="B50" s="6" t="s">
        <v>32</v>
      </c>
      <c r="C50" s="4" t="s">
        <v>78</v>
      </c>
      <c r="D50" s="4"/>
      <c r="E50" s="4"/>
      <c r="F50" s="4"/>
      <c r="G50" s="4"/>
      <c r="H50" s="4"/>
      <c r="I50" s="4" t="s">
        <v>91</v>
      </c>
      <c r="J50" s="4" t="s">
        <v>80</v>
      </c>
      <c r="K50" s="10">
        <v>525893</v>
      </c>
      <c r="L50" s="4" t="s">
        <v>114</v>
      </c>
      <c r="M50" s="15" t="s">
        <v>127</v>
      </c>
      <c r="N50" s="19" t="s">
        <v>128</v>
      </c>
    </row>
    <row r="51" spans="2:14" s="3" customFormat="1" x14ac:dyDescent="0.35">
      <c r="B51" s="6" t="s">
        <v>32</v>
      </c>
      <c r="C51" s="4" t="s">
        <v>78</v>
      </c>
      <c r="D51" s="4"/>
      <c r="E51" s="4"/>
      <c r="F51" s="4"/>
      <c r="G51" s="4"/>
      <c r="H51" s="4"/>
      <c r="I51" s="4" t="s">
        <v>92</v>
      </c>
      <c r="J51" s="4" t="s">
        <v>80</v>
      </c>
      <c r="K51" s="10">
        <v>42943</v>
      </c>
      <c r="L51" s="4" t="s">
        <v>115</v>
      </c>
      <c r="M51" s="15" t="s">
        <v>127</v>
      </c>
      <c r="N51" s="19" t="s">
        <v>128</v>
      </c>
    </row>
    <row r="52" spans="2:14" s="3" customFormat="1" x14ac:dyDescent="0.35">
      <c r="B52" s="6" t="s">
        <v>32</v>
      </c>
      <c r="C52" s="4" t="s">
        <v>78</v>
      </c>
      <c r="D52" s="4"/>
      <c r="E52" s="4"/>
      <c r="F52" s="4"/>
      <c r="G52" s="4"/>
      <c r="H52" s="4"/>
      <c r="I52" s="4" t="s">
        <v>93</v>
      </c>
      <c r="J52" s="4" t="s">
        <v>80</v>
      </c>
      <c r="K52" s="10">
        <v>-64814</v>
      </c>
      <c r="L52" s="4" t="s">
        <v>116</v>
      </c>
      <c r="M52" s="15" t="s">
        <v>127</v>
      </c>
      <c r="N52" s="19" t="s">
        <v>128</v>
      </c>
    </row>
    <row r="53" spans="2:14" s="3" customFormat="1" x14ac:dyDescent="0.35">
      <c r="B53" s="6" t="s">
        <v>32</v>
      </c>
      <c r="C53" s="4" t="s">
        <v>78</v>
      </c>
      <c r="D53" s="4"/>
      <c r="E53" s="4"/>
      <c r="F53" s="4"/>
      <c r="G53" s="4"/>
      <c r="H53" s="4"/>
      <c r="I53" s="4" t="s">
        <v>94</v>
      </c>
      <c r="J53" s="4" t="s">
        <v>80</v>
      </c>
      <c r="K53" s="10">
        <v>315087</v>
      </c>
      <c r="L53" s="4" t="s">
        <v>117</v>
      </c>
      <c r="M53" s="15" t="s">
        <v>127</v>
      </c>
      <c r="N53" s="19" t="s">
        <v>128</v>
      </c>
    </row>
    <row r="54" spans="2:14" s="3" customFormat="1" x14ac:dyDescent="0.35">
      <c r="B54" s="6" t="s">
        <v>32</v>
      </c>
      <c r="C54" s="4" t="s">
        <v>78</v>
      </c>
      <c r="D54" s="4"/>
      <c r="E54" s="4"/>
      <c r="F54" s="4"/>
      <c r="G54" s="4"/>
      <c r="H54" s="4"/>
      <c r="I54" s="4" t="s">
        <v>95</v>
      </c>
      <c r="J54" s="4" t="s">
        <v>80</v>
      </c>
      <c r="K54" s="10">
        <v>0</v>
      </c>
      <c r="L54" s="4" t="s">
        <v>118</v>
      </c>
      <c r="M54" s="15" t="s">
        <v>127</v>
      </c>
      <c r="N54" s="19" t="s">
        <v>128</v>
      </c>
    </row>
    <row r="55" spans="2:14" s="3" customFormat="1" x14ac:dyDescent="0.35">
      <c r="B55" s="6" t="s">
        <v>32</v>
      </c>
      <c r="C55" s="4" t="s">
        <v>78</v>
      </c>
      <c r="D55" s="4"/>
      <c r="E55" s="4"/>
      <c r="F55" s="4"/>
      <c r="G55" s="4"/>
      <c r="H55" s="4"/>
      <c r="I55" s="4" t="s">
        <v>96</v>
      </c>
      <c r="J55" s="4" t="s">
        <v>80</v>
      </c>
      <c r="K55" s="10">
        <v>-90963</v>
      </c>
      <c r="L55" s="4" t="s">
        <v>119</v>
      </c>
      <c r="M55" s="15" t="s">
        <v>127</v>
      </c>
      <c r="N55" s="19" t="s">
        <v>128</v>
      </c>
    </row>
    <row r="56" spans="2:14" s="3" customFormat="1" x14ac:dyDescent="0.35">
      <c r="B56" s="6" t="s">
        <v>32</v>
      </c>
      <c r="C56" s="4" t="s">
        <v>78</v>
      </c>
      <c r="D56" s="4"/>
      <c r="E56" s="4"/>
      <c r="F56" s="4"/>
      <c r="G56" s="4"/>
      <c r="H56" s="4"/>
      <c r="I56" s="4" t="s">
        <v>97</v>
      </c>
      <c r="J56" s="4" t="s">
        <v>80</v>
      </c>
      <c r="K56" s="10">
        <v>0</v>
      </c>
      <c r="L56" s="4" t="s">
        <v>120</v>
      </c>
      <c r="M56" s="15" t="s">
        <v>127</v>
      </c>
      <c r="N56" s="19" t="s">
        <v>128</v>
      </c>
    </row>
    <row r="57" spans="2:14" s="3" customFormat="1" x14ac:dyDescent="0.35">
      <c r="B57" s="6" t="s">
        <v>32</v>
      </c>
      <c r="C57" s="4" t="s">
        <v>78</v>
      </c>
      <c r="D57" s="4"/>
      <c r="E57" s="4"/>
      <c r="F57" s="4"/>
      <c r="G57" s="4"/>
      <c r="H57" s="4"/>
      <c r="I57" s="4" t="s">
        <v>98</v>
      </c>
      <c r="J57" s="4" t="s">
        <v>80</v>
      </c>
      <c r="K57" s="10">
        <v>30897</v>
      </c>
      <c r="L57" s="4" t="s">
        <v>121</v>
      </c>
      <c r="M57" s="15" t="s">
        <v>127</v>
      </c>
      <c r="N57" s="19" t="s">
        <v>128</v>
      </c>
    </row>
    <row r="58" spans="2:14" s="3" customFormat="1" x14ac:dyDescent="0.35">
      <c r="B58" s="6" t="s">
        <v>32</v>
      </c>
      <c r="C58" s="4" t="s">
        <v>78</v>
      </c>
      <c r="D58" s="4"/>
      <c r="E58" s="4"/>
      <c r="F58" s="4"/>
      <c r="G58" s="4"/>
      <c r="H58" s="4"/>
      <c r="I58" s="4" t="s">
        <v>99</v>
      </c>
      <c r="J58" s="4" t="s">
        <v>80</v>
      </c>
      <c r="K58" s="10">
        <v>180843</v>
      </c>
      <c r="L58" s="4" t="s">
        <v>122</v>
      </c>
      <c r="M58" s="15" t="s">
        <v>127</v>
      </c>
      <c r="N58" s="19" t="s">
        <v>128</v>
      </c>
    </row>
    <row r="59" spans="2:14" s="3" customFormat="1" x14ac:dyDescent="0.35">
      <c r="B59" s="6" t="s">
        <v>32</v>
      </c>
      <c r="C59" s="4" t="s">
        <v>78</v>
      </c>
      <c r="D59" s="4"/>
      <c r="E59" s="4"/>
      <c r="F59" s="4"/>
      <c r="G59" s="4"/>
      <c r="H59" s="4"/>
      <c r="I59" s="4" t="s">
        <v>100</v>
      </c>
      <c r="J59" s="4" t="s">
        <v>80</v>
      </c>
      <c r="K59" s="10">
        <v>-34625</v>
      </c>
      <c r="L59" s="4" t="s">
        <v>123</v>
      </c>
      <c r="M59" s="15" t="s">
        <v>127</v>
      </c>
      <c r="N59" s="19" t="s">
        <v>128</v>
      </c>
    </row>
    <row r="60" spans="2:14" s="3" customFormat="1" x14ac:dyDescent="0.35">
      <c r="B60" s="6" t="s">
        <v>32</v>
      </c>
      <c r="C60" s="4" t="s">
        <v>78</v>
      </c>
      <c r="D60" s="4"/>
      <c r="E60" s="4"/>
      <c r="F60" s="4"/>
      <c r="G60" s="4"/>
      <c r="H60" s="4"/>
      <c r="I60" s="4" t="s">
        <v>101</v>
      </c>
      <c r="J60" s="4" t="s">
        <v>80</v>
      </c>
      <c r="K60" s="10">
        <v>-52778</v>
      </c>
      <c r="L60" s="4" t="s">
        <v>124</v>
      </c>
      <c r="M60" s="15" t="s">
        <v>127</v>
      </c>
      <c r="N60" s="19" t="s">
        <v>128</v>
      </c>
    </row>
    <row r="61" spans="2:14" s="3" customFormat="1" x14ac:dyDescent="0.35">
      <c r="B61" s="6" t="s">
        <v>32</v>
      </c>
      <c r="C61" s="4" t="s">
        <v>78</v>
      </c>
      <c r="D61" s="4"/>
      <c r="E61" s="4"/>
      <c r="F61" s="4"/>
      <c r="G61" s="4"/>
      <c r="H61" s="4"/>
      <c r="I61" s="4" t="s">
        <v>102</v>
      </c>
      <c r="J61" s="4" t="s">
        <v>80</v>
      </c>
      <c r="K61" s="10">
        <v>0</v>
      </c>
      <c r="L61" s="4" t="s">
        <v>125</v>
      </c>
      <c r="M61" s="15" t="s">
        <v>127</v>
      </c>
      <c r="N61" s="19" t="s">
        <v>128</v>
      </c>
    </row>
    <row r="62" spans="2:14" s="3" customFormat="1" x14ac:dyDescent="0.35">
      <c r="B62" s="6" t="s">
        <v>32</v>
      </c>
      <c r="C62" s="4" t="s">
        <v>78</v>
      </c>
      <c r="D62" s="4"/>
      <c r="E62" s="4"/>
      <c r="F62" s="4"/>
      <c r="G62" s="4"/>
      <c r="H62" s="4"/>
      <c r="I62" s="4" t="s">
        <v>103</v>
      </c>
      <c r="J62" s="4" t="s">
        <v>80</v>
      </c>
      <c r="K62" s="10">
        <v>22429</v>
      </c>
      <c r="L62" s="4" t="s">
        <v>150</v>
      </c>
      <c r="M62" s="15" t="s">
        <v>127</v>
      </c>
      <c r="N62" s="19" t="s">
        <v>128</v>
      </c>
    </row>
    <row r="63" spans="2:14" s="3" customFormat="1" x14ac:dyDescent="0.35">
      <c r="B63" s="6" t="s">
        <v>32</v>
      </c>
      <c r="C63" s="4" t="s">
        <v>78</v>
      </c>
      <c r="D63" s="4"/>
      <c r="E63" s="4"/>
      <c r="F63" s="4"/>
      <c r="G63" s="4"/>
      <c r="H63" s="4"/>
      <c r="I63" s="4" t="s">
        <v>130</v>
      </c>
      <c r="J63" s="4" t="s">
        <v>80</v>
      </c>
      <c r="K63" s="10">
        <v>0</v>
      </c>
      <c r="L63" s="4" t="s">
        <v>139</v>
      </c>
      <c r="M63" s="15" t="s">
        <v>127</v>
      </c>
      <c r="N63" s="19"/>
    </row>
    <row r="64" spans="2:14" s="3" customFormat="1" x14ac:dyDescent="0.35">
      <c r="B64" s="6" t="s">
        <v>32</v>
      </c>
      <c r="C64" s="4" t="s">
        <v>78</v>
      </c>
      <c r="D64" s="4"/>
      <c r="E64" s="4"/>
      <c r="F64" s="4"/>
      <c r="G64" s="4"/>
      <c r="H64" s="4"/>
      <c r="I64" s="4" t="s">
        <v>131</v>
      </c>
      <c r="J64" s="4" t="s">
        <v>80</v>
      </c>
      <c r="K64" s="10">
        <v>52955.766470000002</v>
      </c>
      <c r="L64" s="4" t="s">
        <v>140</v>
      </c>
      <c r="M64" s="15" t="s">
        <v>127</v>
      </c>
      <c r="N64" s="19"/>
    </row>
    <row r="65" spans="2:14" s="3" customFormat="1" x14ac:dyDescent="0.35">
      <c r="B65" s="6" t="s">
        <v>32</v>
      </c>
      <c r="C65" s="4" t="s">
        <v>78</v>
      </c>
      <c r="D65" s="4"/>
      <c r="E65" s="4"/>
      <c r="F65" s="4"/>
      <c r="G65" s="4"/>
      <c r="H65" s="4"/>
      <c r="I65" s="4" t="s">
        <v>161</v>
      </c>
      <c r="J65" s="4" t="s">
        <v>80</v>
      </c>
      <c r="K65" s="10">
        <v>0</v>
      </c>
      <c r="L65" s="4" t="s">
        <v>245</v>
      </c>
      <c r="M65" s="15" t="s">
        <v>127</v>
      </c>
      <c r="N65" s="19"/>
    </row>
    <row r="66" spans="2:14" s="3" customFormat="1" x14ac:dyDescent="0.35">
      <c r="B66" s="6" t="s">
        <v>32</v>
      </c>
      <c r="C66" s="4" t="s">
        <v>78</v>
      </c>
      <c r="D66" s="4"/>
      <c r="E66" s="4"/>
      <c r="F66" s="4"/>
      <c r="G66" s="4"/>
      <c r="H66" s="4"/>
      <c r="I66" s="4" t="s">
        <v>132</v>
      </c>
      <c r="J66" s="4" t="s">
        <v>80</v>
      </c>
      <c r="K66" s="10">
        <v>12722.55975</v>
      </c>
      <c r="L66" s="4" t="s">
        <v>141</v>
      </c>
      <c r="M66" s="15" t="s">
        <v>127</v>
      </c>
      <c r="N66" s="19"/>
    </row>
    <row r="67" spans="2:14" s="3" customFormat="1" x14ac:dyDescent="0.35">
      <c r="B67" s="6" t="s">
        <v>32</v>
      </c>
      <c r="C67" s="4" t="s">
        <v>78</v>
      </c>
      <c r="D67" s="4"/>
      <c r="E67" s="4"/>
      <c r="F67" s="4"/>
      <c r="G67" s="4"/>
      <c r="H67" s="4"/>
      <c r="I67" s="4" t="s">
        <v>133</v>
      </c>
      <c r="J67" s="4" t="s">
        <v>80</v>
      </c>
      <c r="K67" s="10">
        <v>10743.44183</v>
      </c>
      <c r="L67" s="4" t="s">
        <v>142</v>
      </c>
      <c r="M67" s="15" t="s">
        <v>127</v>
      </c>
      <c r="N67" s="19"/>
    </row>
    <row r="68" spans="2:14" s="3" customFormat="1" x14ac:dyDescent="0.35">
      <c r="B68" s="6" t="s">
        <v>32</v>
      </c>
      <c r="C68" s="4" t="s">
        <v>78</v>
      </c>
      <c r="D68" s="4"/>
      <c r="E68" s="4"/>
      <c r="F68" s="4"/>
      <c r="G68" s="4"/>
      <c r="H68" s="4"/>
      <c r="I68" s="4" t="s">
        <v>134</v>
      </c>
      <c r="J68" s="4" t="s">
        <v>80</v>
      </c>
      <c r="K68" s="10">
        <v>144052.89379999999</v>
      </c>
      <c r="L68" s="4" t="s">
        <v>143</v>
      </c>
      <c r="M68" s="15" t="s">
        <v>127</v>
      </c>
      <c r="N68" s="19"/>
    </row>
    <row r="69" spans="2:14" s="3" customFormat="1" x14ac:dyDescent="0.35">
      <c r="B69" s="6" t="s">
        <v>32</v>
      </c>
      <c r="C69" s="4" t="s">
        <v>78</v>
      </c>
      <c r="D69" s="4"/>
      <c r="E69" s="4"/>
      <c r="F69" s="4"/>
      <c r="G69" s="4"/>
      <c r="H69" s="4"/>
      <c r="I69" s="4" t="s">
        <v>135</v>
      </c>
      <c r="J69" s="4" t="s">
        <v>80</v>
      </c>
      <c r="K69" s="10">
        <v>223826</v>
      </c>
      <c r="L69" s="4" t="s">
        <v>144</v>
      </c>
      <c r="M69" s="15" t="s">
        <v>127</v>
      </c>
      <c r="N69" s="19"/>
    </row>
    <row r="70" spans="2:14" s="3" customFormat="1" x14ac:dyDescent="0.35">
      <c r="B70" s="6" t="s">
        <v>32</v>
      </c>
      <c r="C70" s="4" t="s">
        <v>78</v>
      </c>
      <c r="D70" s="4"/>
      <c r="E70" s="4"/>
      <c r="F70" s="4"/>
      <c r="G70" s="4"/>
      <c r="H70" s="4"/>
      <c r="I70" s="4" t="s">
        <v>136</v>
      </c>
      <c r="J70" s="4" t="s">
        <v>80</v>
      </c>
      <c r="K70" s="10">
        <v>339950.70490000001</v>
      </c>
      <c r="L70" s="4" t="s">
        <v>151</v>
      </c>
      <c r="M70" s="15" t="s">
        <v>127</v>
      </c>
      <c r="N70" s="19"/>
    </row>
    <row r="71" spans="2:14" s="3" customFormat="1" x14ac:dyDescent="0.35">
      <c r="B71" s="6" t="s">
        <v>32</v>
      </c>
      <c r="C71" s="4" t="s">
        <v>78</v>
      </c>
      <c r="D71" s="4"/>
      <c r="E71" s="4"/>
      <c r="F71" s="4"/>
      <c r="G71" s="4"/>
      <c r="H71" s="4"/>
      <c r="I71" s="4" t="s">
        <v>137</v>
      </c>
      <c r="J71" s="4" t="s">
        <v>80</v>
      </c>
      <c r="K71" s="10">
        <v>20797.619610000002</v>
      </c>
      <c r="L71" s="4" t="s">
        <v>152</v>
      </c>
      <c r="M71" s="15" t="s">
        <v>127</v>
      </c>
      <c r="N71" s="19"/>
    </row>
    <row r="72" spans="2:14" s="3" customFormat="1" x14ac:dyDescent="0.35">
      <c r="B72" s="6" t="s">
        <v>32</v>
      </c>
      <c r="C72" s="4" t="s">
        <v>78</v>
      </c>
      <c r="D72" s="4"/>
      <c r="E72" s="4"/>
      <c r="F72" s="4"/>
      <c r="G72" s="4"/>
      <c r="H72" s="4"/>
      <c r="I72" s="4" t="s">
        <v>209</v>
      </c>
      <c r="J72" s="4" t="s">
        <v>80</v>
      </c>
      <c r="K72" s="10">
        <v>16397</v>
      </c>
      <c r="L72" s="4" t="s">
        <v>204</v>
      </c>
      <c r="M72" s="15" t="s">
        <v>127</v>
      </c>
      <c r="N72" s="19"/>
    </row>
    <row r="73" spans="2:14" s="3" customFormat="1" x14ac:dyDescent="0.35">
      <c r="B73" s="6" t="s">
        <v>32</v>
      </c>
      <c r="C73" s="4" t="s">
        <v>78</v>
      </c>
      <c r="D73" s="4"/>
      <c r="E73" s="4"/>
      <c r="F73" s="4"/>
      <c r="G73" s="4"/>
      <c r="H73" s="4"/>
      <c r="I73" s="4" t="s">
        <v>246</v>
      </c>
      <c r="J73" s="4" t="s">
        <v>80</v>
      </c>
      <c r="K73" s="10">
        <v>0</v>
      </c>
      <c r="L73" s="4" t="s">
        <v>248</v>
      </c>
      <c r="M73" s="15" t="s">
        <v>127</v>
      </c>
      <c r="N73" s="19"/>
    </row>
    <row r="74" spans="2:14" s="3" customFormat="1" x14ac:dyDescent="0.35">
      <c r="B74" s="6" t="s">
        <v>32</v>
      </c>
      <c r="C74" s="4" t="s">
        <v>78</v>
      </c>
      <c r="D74" s="4"/>
      <c r="E74" s="4"/>
      <c r="F74" s="4"/>
      <c r="G74" s="4"/>
      <c r="H74" s="4"/>
      <c r="I74" s="4" t="s">
        <v>247</v>
      </c>
      <c r="J74" s="4" t="s">
        <v>80</v>
      </c>
      <c r="K74" s="10">
        <v>124101</v>
      </c>
      <c r="L74" s="4" t="s">
        <v>249</v>
      </c>
      <c r="M74" s="15" t="s">
        <v>127</v>
      </c>
      <c r="N74" s="19"/>
    </row>
    <row r="75" spans="2:14" s="3" customFormat="1" x14ac:dyDescent="0.35">
      <c r="B75" s="6"/>
      <c r="C75" s="4"/>
      <c r="D75" s="4"/>
      <c r="E75" s="4"/>
      <c r="F75" s="4"/>
      <c r="G75" s="4"/>
      <c r="H75" s="4"/>
      <c r="I75" s="4"/>
      <c r="J75" s="4"/>
      <c r="K75" s="10"/>
      <c r="L75" s="4"/>
      <c r="M75" s="15"/>
      <c r="N75" s="19"/>
    </row>
    <row r="76" spans="2:14" s="3" customFormat="1" x14ac:dyDescent="0.35">
      <c r="B76" s="6" t="s">
        <v>32</v>
      </c>
      <c r="C76" s="4" t="s">
        <v>78</v>
      </c>
      <c r="D76" s="4"/>
      <c r="E76" s="4"/>
      <c r="F76" s="4"/>
      <c r="G76" s="4"/>
      <c r="H76" s="4"/>
      <c r="I76" s="4" t="s">
        <v>129</v>
      </c>
      <c r="J76" s="4" t="s">
        <v>80</v>
      </c>
      <c r="K76" s="10">
        <v>27916.855625895543</v>
      </c>
      <c r="L76" s="4" t="s">
        <v>138</v>
      </c>
      <c r="M76" s="17" t="s">
        <v>147</v>
      </c>
      <c r="N76" s="19"/>
    </row>
    <row r="77" spans="2:14" s="3" customFormat="1" x14ac:dyDescent="0.35">
      <c r="B77" s="6" t="s">
        <v>32</v>
      </c>
      <c r="C77" s="4" t="s">
        <v>78</v>
      </c>
      <c r="D77" s="4"/>
      <c r="E77" s="4"/>
      <c r="F77" s="4"/>
      <c r="G77" s="4"/>
      <c r="H77" s="4"/>
      <c r="I77" s="4" t="s">
        <v>210</v>
      </c>
      <c r="J77" s="4" t="s">
        <v>80</v>
      </c>
      <c r="K77" s="10">
        <v>0</v>
      </c>
      <c r="L77" s="4" t="s">
        <v>212</v>
      </c>
      <c r="M77" s="17" t="s">
        <v>147</v>
      </c>
      <c r="N77" s="19"/>
    </row>
    <row r="78" spans="2:14" s="3" customFormat="1" x14ac:dyDescent="0.35">
      <c r="B78" s="6" t="s">
        <v>32</v>
      </c>
      <c r="C78" s="4" t="s">
        <v>78</v>
      </c>
      <c r="D78" s="4"/>
      <c r="E78" s="4"/>
      <c r="F78" s="4"/>
      <c r="G78" s="4"/>
      <c r="H78" s="4"/>
      <c r="I78" s="4" t="s">
        <v>211</v>
      </c>
      <c r="J78" s="4" t="s">
        <v>80</v>
      </c>
      <c r="K78" s="10">
        <v>0</v>
      </c>
      <c r="L78" s="4" t="s">
        <v>213</v>
      </c>
      <c r="M78" s="17" t="s">
        <v>147</v>
      </c>
      <c r="N78" s="19"/>
    </row>
    <row r="79" spans="2:14" s="3" customFormat="1" x14ac:dyDescent="0.35">
      <c r="B79" s="6" t="s">
        <v>32</v>
      </c>
      <c r="C79" s="4" t="s">
        <v>78</v>
      </c>
      <c r="D79" s="4"/>
      <c r="E79" s="4"/>
      <c r="F79" s="4"/>
      <c r="G79" s="4"/>
      <c r="H79" s="4"/>
      <c r="I79" s="4" t="s">
        <v>250</v>
      </c>
      <c r="J79" s="4" t="s">
        <v>80</v>
      </c>
      <c r="K79" s="10">
        <v>35864.783514876268</v>
      </c>
      <c r="L79" s="4" t="s">
        <v>259</v>
      </c>
      <c r="M79" s="17" t="s">
        <v>147</v>
      </c>
      <c r="N79" s="19"/>
    </row>
    <row r="80" spans="2:14" s="3" customFormat="1" x14ac:dyDescent="0.35">
      <c r="B80" s="6" t="s">
        <v>32</v>
      </c>
      <c r="C80" s="4" t="s">
        <v>78</v>
      </c>
      <c r="D80" s="4"/>
      <c r="E80" s="4"/>
      <c r="F80" s="4"/>
      <c r="G80" s="4"/>
      <c r="H80" s="4"/>
      <c r="I80" s="4" t="s">
        <v>251</v>
      </c>
      <c r="J80" s="4" t="s">
        <v>80</v>
      </c>
      <c r="K80" s="10">
        <v>0</v>
      </c>
      <c r="L80" s="4" t="s">
        <v>260</v>
      </c>
      <c r="M80" s="17" t="s">
        <v>147</v>
      </c>
      <c r="N80" s="19"/>
    </row>
    <row r="81" spans="2:14" s="3" customFormat="1" x14ac:dyDescent="0.35">
      <c r="B81" s="6" t="s">
        <v>32</v>
      </c>
      <c r="C81" s="4" t="s">
        <v>78</v>
      </c>
      <c r="D81" s="4"/>
      <c r="E81" s="4"/>
      <c r="F81" s="4"/>
      <c r="G81" s="4"/>
      <c r="H81" s="4"/>
      <c r="I81" s="4" t="s">
        <v>252</v>
      </c>
      <c r="J81" s="4" t="s">
        <v>80</v>
      </c>
      <c r="K81" s="10">
        <v>0</v>
      </c>
      <c r="L81" s="4" t="s">
        <v>261</v>
      </c>
      <c r="M81" s="17" t="s">
        <v>147</v>
      </c>
      <c r="N81" s="19"/>
    </row>
    <row r="82" spans="2:14" s="3" customFormat="1" x14ac:dyDescent="0.35">
      <c r="B82" s="6" t="s">
        <v>32</v>
      </c>
      <c r="C82" s="4" t="s">
        <v>78</v>
      </c>
      <c r="D82" s="4"/>
      <c r="E82" s="4"/>
      <c r="F82" s="4"/>
      <c r="G82" s="4"/>
      <c r="H82" s="4"/>
      <c r="I82" s="4" t="s">
        <v>253</v>
      </c>
      <c r="J82" s="4" t="s">
        <v>80</v>
      </c>
      <c r="K82" s="10">
        <v>12060.714362769351</v>
      </c>
      <c r="L82" s="4" t="s">
        <v>262</v>
      </c>
      <c r="M82" s="17" t="s">
        <v>147</v>
      </c>
      <c r="N82" s="19"/>
    </row>
    <row r="83" spans="2:14" s="3" customFormat="1" x14ac:dyDescent="0.35">
      <c r="B83" s="6" t="s">
        <v>32</v>
      </c>
      <c r="C83" s="4" t="s">
        <v>78</v>
      </c>
      <c r="D83" s="4"/>
      <c r="E83" s="4"/>
      <c r="F83" s="4"/>
      <c r="G83" s="4"/>
      <c r="H83" s="4"/>
      <c r="I83" s="4" t="s">
        <v>254</v>
      </c>
      <c r="J83" s="4" t="s">
        <v>80</v>
      </c>
      <c r="K83" s="10">
        <v>0</v>
      </c>
      <c r="L83" s="4" t="s">
        <v>263</v>
      </c>
      <c r="M83" s="17" t="s">
        <v>147</v>
      </c>
      <c r="N83" s="19"/>
    </row>
    <row r="84" spans="2:14" s="3" customFormat="1" x14ac:dyDescent="0.35">
      <c r="B84" s="6" t="s">
        <v>32</v>
      </c>
      <c r="C84" s="4" t="s">
        <v>78</v>
      </c>
      <c r="D84" s="4"/>
      <c r="E84" s="4"/>
      <c r="F84" s="4"/>
      <c r="G84" s="4"/>
      <c r="H84" s="4"/>
      <c r="I84" s="4" t="s">
        <v>255</v>
      </c>
      <c r="J84" s="4" t="s">
        <v>80</v>
      </c>
      <c r="K84" s="10">
        <v>15673.481567724459</v>
      </c>
      <c r="L84" s="4" t="s">
        <v>189</v>
      </c>
      <c r="M84" s="17" t="s">
        <v>147</v>
      </c>
      <c r="N84" s="19"/>
    </row>
    <row r="85" spans="2:14" s="3" customFormat="1" x14ac:dyDescent="0.35">
      <c r="B85" s="6" t="s">
        <v>32</v>
      </c>
      <c r="C85" s="4" t="s">
        <v>78</v>
      </c>
      <c r="D85" s="4"/>
      <c r="E85" s="4"/>
      <c r="F85" s="4"/>
      <c r="G85" s="4"/>
      <c r="H85" s="4"/>
      <c r="I85" s="4" t="s">
        <v>256</v>
      </c>
      <c r="J85" s="4" t="s">
        <v>80</v>
      </c>
      <c r="K85" s="10">
        <v>0</v>
      </c>
      <c r="L85" s="4" t="s">
        <v>264</v>
      </c>
      <c r="M85" s="17" t="s">
        <v>147</v>
      </c>
      <c r="N85" s="19"/>
    </row>
    <row r="86" spans="2:14" s="3" customFormat="1" x14ac:dyDescent="0.35">
      <c r="B86" s="6" t="s">
        <v>32</v>
      </c>
      <c r="C86" s="4" t="s">
        <v>78</v>
      </c>
      <c r="D86" s="4"/>
      <c r="E86" s="4"/>
      <c r="F86" s="4"/>
      <c r="G86" s="4"/>
      <c r="H86" s="4"/>
      <c r="I86" s="4" t="s">
        <v>257</v>
      </c>
      <c r="J86" s="4" t="s">
        <v>80</v>
      </c>
      <c r="K86" s="10">
        <v>0</v>
      </c>
      <c r="L86" s="4" t="s">
        <v>265</v>
      </c>
      <c r="M86" s="17" t="s">
        <v>147</v>
      </c>
      <c r="N86" s="19"/>
    </row>
    <row r="87" spans="2:14" s="3" customFormat="1" x14ac:dyDescent="0.35">
      <c r="B87" s="6"/>
      <c r="C87" s="4"/>
      <c r="D87" s="4"/>
      <c r="E87" s="4"/>
      <c r="F87" s="4"/>
      <c r="G87" s="4"/>
      <c r="H87" s="4"/>
      <c r="I87" s="4"/>
      <c r="J87" s="4"/>
      <c r="K87" s="22"/>
      <c r="L87" s="4"/>
      <c r="M87" s="17"/>
      <c r="N87" s="19"/>
    </row>
    <row r="88" spans="2:14" s="3" customFormat="1" x14ac:dyDescent="0.35">
      <c r="B88" s="6" t="s">
        <v>32</v>
      </c>
      <c r="C88" s="4" t="s">
        <v>78</v>
      </c>
      <c r="D88" s="4"/>
      <c r="E88" s="4"/>
      <c r="F88" s="4"/>
      <c r="G88" s="4"/>
      <c r="H88" s="4"/>
      <c r="I88" s="4" t="s">
        <v>258</v>
      </c>
      <c r="J88" s="4" t="s">
        <v>80</v>
      </c>
      <c r="K88" s="10">
        <v>192000</v>
      </c>
      <c r="L88" s="4" t="s">
        <v>200</v>
      </c>
      <c r="M88" s="17" t="s">
        <v>149</v>
      </c>
      <c r="N88" s="19"/>
    </row>
    <row r="89" spans="2:14" s="3" customFormat="1" x14ac:dyDescent="0.35">
      <c r="B89" s="6" t="s">
        <v>32</v>
      </c>
      <c r="C89" s="4" t="s">
        <v>78</v>
      </c>
      <c r="D89" s="4"/>
      <c r="E89" s="4"/>
      <c r="F89" s="4"/>
      <c r="G89" s="4"/>
      <c r="H89" s="4"/>
      <c r="I89" s="4" t="s">
        <v>148</v>
      </c>
      <c r="J89" s="4" t="s">
        <v>80</v>
      </c>
      <c r="K89" s="10">
        <v>16000</v>
      </c>
      <c r="L89" s="4" t="s">
        <v>206</v>
      </c>
      <c r="M89" s="17" t="s">
        <v>149</v>
      </c>
      <c r="N89" s="19"/>
    </row>
    <row r="90" spans="2:14" s="3" customFormat="1" x14ac:dyDescent="0.35">
      <c r="B90" s="6" t="s">
        <v>32</v>
      </c>
      <c r="C90" s="4" t="s">
        <v>78</v>
      </c>
      <c r="D90" s="4"/>
      <c r="E90" s="4"/>
      <c r="F90" s="4"/>
      <c r="G90" s="4"/>
      <c r="H90" s="4"/>
      <c r="I90" s="4" t="s">
        <v>148</v>
      </c>
      <c r="J90" s="4" t="s">
        <v>80</v>
      </c>
      <c r="K90" s="10">
        <v>0</v>
      </c>
      <c r="L90" s="4" t="s">
        <v>266</v>
      </c>
      <c r="M90" s="17" t="s">
        <v>149</v>
      </c>
      <c r="N90" s="19"/>
    </row>
    <row r="91" spans="2:14" s="3" customFormat="1" x14ac:dyDescent="0.35">
      <c r="B91" s="6" t="s">
        <v>32</v>
      </c>
      <c r="C91" s="4" t="s">
        <v>78</v>
      </c>
      <c r="D91" s="4"/>
      <c r="E91" s="4"/>
      <c r="F91" s="4"/>
      <c r="G91" s="4"/>
      <c r="H91" s="4"/>
      <c r="I91" s="4" t="s">
        <v>148</v>
      </c>
      <c r="J91" s="4" t="s">
        <v>80</v>
      </c>
      <c r="K91" s="10">
        <v>0</v>
      </c>
      <c r="L91" s="4" t="s">
        <v>194</v>
      </c>
      <c r="M91" s="17" t="s">
        <v>149</v>
      </c>
      <c r="N91" s="19"/>
    </row>
    <row r="92" spans="2:14" s="3" customFormat="1" x14ac:dyDescent="0.35">
      <c r="B92" s="6" t="s">
        <v>32</v>
      </c>
      <c r="C92" s="4" t="s">
        <v>78</v>
      </c>
      <c r="D92" s="4"/>
      <c r="E92" s="4"/>
      <c r="F92" s="4"/>
      <c r="G92" s="4"/>
      <c r="H92" s="4"/>
      <c r="I92" s="4" t="s">
        <v>148</v>
      </c>
      <c r="J92" s="4" t="s">
        <v>80</v>
      </c>
      <c r="K92" s="10">
        <v>3840</v>
      </c>
      <c r="L92" s="4" t="s">
        <v>201</v>
      </c>
      <c r="M92" s="17" t="s">
        <v>149</v>
      </c>
      <c r="N92" s="19"/>
    </row>
    <row r="93" spans="2:14" s="3" customFormat="1" x14ac:dyDescent="0.35">
      <c r="B93" s="6" t="s">
        <v>32</v>
      </c>
      <c r="C93" s="4" t="s">
        <v>78</v>
      </c>
      <c r="D93" s="4"/>
      <c r="E93" s="4"/>
      <c r="F93" s="4"/>
      <c r="G93" s="4"/>
      <c r="H93" s="4"/>
      <c r="I93" s="4" t="s">
        <v>148</v>
      </c>
      <c r="J93" s="4" t="s">
        <v>80</v>
      </c>
      <c r="K93" s="10">
        <v>0</v>
      </c>
      <c r="L93" s="4" t="s">
        <v>207</v>
      </c>
      <c r="M93" s="17" t="s">
        <v>149</v>
      </c>
      <c r="N93" s="19"/>
    </row>
    <row r="94" spans="2:14" s="3" customFormat="1" x14ac:dyDescent="0.35">
      <c r="B94" s="6" t="s">
        <v>32</v>
      </c>
      <c r="C94" s="4" t="s">
        <v>78</v>
      </c>
      <c r="D94" s="4"/>
      <c r="E94" s="4"/>
      <c r="F94" s="4"/>
      <c r="G94" s="4"/>
      <c r="H94" s="4"/>
      <c r="I94" s="4" t="s">
        <v>148</v>
      </c>
      <c r="J94" s="4" t="s">
        <v>80</v>
      </c>
      <c r="K94" s="10">
        <v>2000</v>
      </c>
      <c r="L94" s="4" t="s">
        <v>267</v>
      </c>
      <c r="M94" s="17" t="s">
        <v>149</v>
      </c>
      <c r="N94" s="19"/>
    </row>
    <row r="95" spans="2:14" s="3" customFormat="1" x14ac:dyDescent="0.35">
      <c r="B95" s="6"/>
      <c r="C95" s="4"/>
      <c r="D95" s="4"/>
      <c r="E95" s="4"/>
      <c r="F95" s="4"/>
      <c r="G95" s="4"/>
      <c r="H95" s="4"/>
      <c r="I95" s="4"/>
      <c r="J95" s="4"/>
      <c r="K95" s="7"/>
      <c r="L95" s="4"/>
      <c r="M95" s="15"/>
      <c r="N95" s="19"/>
    </row>
    <row r="96" spans="2:14" s="3" customFormat="1" ht="36" x14ac:dyDescent="0.35">
      <c r="B96" s="23" t="s">
        <v>32</v>
      </c>
      <c r="C96" s="24" t="s">
        <v>79</v>
      </c>
      <c r="D96" s="25" t="s">
        <v>153</v>
      </c>
      <c r="E96" s="23" t="s">
        <v>62</v>
      </c>
      <c r="F96" s="26">
        <v>1982012196</v>
      </c>
      <c r="G96" s="27">
        <v>42644</v>
      </c>
      <c r="H96" s="27">
        <v>42972</v>
      </c>
      <c r="I96" s="4" t="s">
        <v>81</v>
      </c>
      <c r="J96" s="4" t="s">
        <v>62</v>
      </c>
      <c r="K96" s="10">
        <v>0</v>
      </c>
      <c r="L96" s="4" t="s">
        <v>104</v>
      </c>
      <c r="M96" s="15" t="s">
        <v>127</v>
      </c>
      <c r="N96" s="19" t="s">
        <v>128</v>
      </c>
    </row>
    <row r="97" spans="2:14" s="3" customFormat="1" x14ac:dyDescent="0.35">
      <c r="B97" s="6" t="s">
        <v>32</v>
      </c>
      <c r="C97" s="4" t="s">
        <v>79</v>
      </c>
      <c r="D97" s="4"/>
      <c r="E97" s="4"/>
      <c r="F97" s="4"/>
      <c r="G97" s="4"/>
      <c r="H97" s="4"/>
      <c r="I97" s="4" t="s">
        <v>82</v>
      </c>
      <c r="J97" s="4" t="s">
        <v>62</v>
      </c>
      <c r="K97" s="10">
        <v>-1048105.0649999999</v>
      </c>
      <c r="L97" s="4" t="s">
        <v>105</v>
      </c>
      <c r="M97" s="15" t="s">
        <v>127</v>
      </c>
      <c r="N97" s="19" t="s">
        <v>128</v>
      </c>
    </row>
    <row r="98" spans="2:14" s="3" customFormat="1" x14ac:dyDescent="0.35">
      <c r="B98" s="6" t="s">
        <v>32</v>
      </c>
      <c r="C98" s="4" t="s">
        <v>79</v>
      </c>
      <c r="D98" s="4"/>
      <c r="E98" s="4"/>
      <c r="F98" s="4"/>
      <c r="G98" s="4"/>
      <c r="H98" s="4"/>
      <c r="I98" s="4" t="s">
        <v>83</v>
      </c>
      <c r="J98" s="4" t="s">
        <v>62</v>
      </c>
      <c r="K98" s="10">
        <v>6543860</v>
      </c>
      <c r="L98" s="4" t="s">
        <v>106</v>
      </c>
      <c r="M98" s="15" t="s">
        <v>127</v>
      </c>
      <c r="N98" s="19" t="s">
        <v>128</v>
      </c>
    </row>
    <row r="99" spans="2:14" s="3" customFormat="1" x14ac:dyDescent="0.35">
      <c r="B99" s="6" t="s">
        <v>32</v>
      </c>
      <c r="C99" s="4" t="s">
        <v>79</v>
      </c>
      <c r="D99" s="4"/>
      <c r="E99" s="4"/>
      <c r="F99" s="4"/>
      <c r="G99" s="4"/>
      <c r="H99" s="4"/>
      <c r="I99" s="4" t="s">
        <v>84</v>
      </c>
      <c r="J99" s="4" t="s">
        <v>62</v>
      </c>
      <c r="K99" s="10">
        <v>98863751.079999998</v>
      </c>
      <c r="L99" s="4" t="s">
        <v>107</v>
      </c>
      <c r="M99" s="15" t="s">
        <v>127</v>
      </c>
      <c r="N99" s="19" t="s">
        <v>128</v>
      </c>
    </row>
    <row r="100" spans="2:14" s="3" customFormat="1" x14ac:dyDescent="0.35">
      <c r="B100" s="6" t="s">
        <v>32</v>
      </c>
      <c r="C100" s="4" t="s">
        <v>79</v>
      </c>
      <c r="D100" s="4"/>
      <c r="E100" s="4"/>
      <c r="F100" s="4"/>
      <c r="G100" s="4"/>
      <c r="H100" s="4"/>
      <c r="I100" s="4" t="s">
        <v>85</v>
      </c>
      <c r="J100" s="4" t="s">
        <v>62</v>
      </c>
      <c r="K100" s="10">
        <v>-73026596</v>
      </c>
      <c r="L100" s="4" t="s">
        <v>108</v>
      </c>
      <c r="M100" s="15" t="s">
        <v>127</v>
      </c>
      <c r="N100" s="19" t="s">
        <v>128</v>
      </c>
    </row>
    <row r="101" spans="2:14" s="3" customFormat="1" x14ac:dyDescent="0.35">
      <c r="B101" s="6" t="s">
        <v>32</v>
      </c>
      <c r="C101" s="4" t="s">
        <v>79</v>
      </c>
      <c r="D101" s="4"/>
      <c r="E101" s="4"/>
      <c r="F101" s="4"/>
      <c r="G101" s="4"/>
      <c r="H101" s="4"/>
      <c r="I101" s="4" t="s">
        <v>86</v>
      </c>
      <c r="J101" s="4" t="s">
        <v>62</v>
      </c>
      <c r="K101" s="10">
        <v>23885475</v>
      </c>
      <c r="L101" s="4" t="s">
        <v>109</v>
      </c>
      <c r="M101" s="15" t="s">
        <v>127</v>
      </c>
      <c r="N101" s="19" t="s">
        <v>128</v>
      </c>
    </row>
    <row r="102" spans="2:14" s="3" customFormat="1" x14ac:dyDescent="0.35">
      <c r="B102" s="6" t="s">
        <v>32</v>
      </c>
      <c r="C102" s="4" t="s">
        <v>79</v>
      </c>
      <c r="D102" s="4"/>
      <c r="E102" s="4"/>
      <c r="F102" s="4"/>
      <c r="G102" s="4"/>
      <c r="H102" s="4"/>
      <c r="I102" s="4" t="s">
        <v>87</v>
      </c>
      <c r="J102" s="4" t="s">
        <v>62</v>
      </c>
      <c r="K102" s="10">
        <v>58409735</v>
      </c>
      <c r="L102" s="4" t="s">
        <v>110</v>
      </c>
      <c r="M102" s="15" t="s">
        <v>127</v>
      </c>
      <c r="N102" s="19" t="s">
        <v>128</v>
      </c>
    </row>
    <row r="103" spans="2:14" s="3" customFormat="1" x14ac:dyDescent="0.35">
      <c r="B103" s="6" t="s">
        <v>32</v>
      </c>
      <c r="C103" s="4" t="s">
        <v>79</v>
      </c>
      <c r="D103" s="4"/>
      <c r="E103" s="4"/>
      <c r="F103" s="4"/>
      <c r="G103" s="4"/>
      <c r="H103" s="4"/>
      <c r="I103" s="4" t="s">
        <v>88</v>
      </c>
      <c r="J103" s="4" t="s">
        <v>62</v>
      </c>
      <c r="K103" s="10">
        <v>0</v>
      </c>
      <c r="L103" s="4" t="s">
        <v>111</v>
      </c>
      <c r="M103" s="15" t="s">
        <v>127</v>
      </c>
      <c r="N103" s="19" t="s">
        <v>128</v>
      </c>
    </row>
    <row r="104" spans="2:14" s="3" customFormat="1" x14ac:dyDescent="0.35">
      <c r="B104" s="6" t="s">
        <v>32</v>
      </c>
      <c r="C104" s="4" t="s">
        <v>79</v>
      </c>
      <c r="D104" s="4"/>
      <c r="E104" s="4"/>
      <c r="F104" s="4"/>
      <c r="G104" s="4"/>
      <c r="H104" s="4"/>
      <c r="I104" s="4" t="s">
        <v>89</v>
      </c>
      <c r="J104" s="4" t="s">
        <v>62</v>
      </c>
      <c r="K104" s="10">
        <v>0</v>
      </c>
      <c r="L104" s="4" t="s">
        <v>112</v>
      </c>
      <c r="M104" s="15" t="s">
        <v>127</v>
      </c>
      <c r="N104" s="19" t="s">
        <v>128</v>
      </c>
    </row>
    <row r="105" spans="2:14" s="3" customFormat="1" x14ac:dyDescent="0.35">
      <c r="B105" s="6" t="s">
        <v>32</v>
      </c>
      <c r="C105" s="4" t="s">
        <v>79</v>
      </c>
      <c r="D105" s="4"/>
      <c r="E105" s="4"/>
      <c r="F105" s="4"/>
      <c r="G105" s="4"/>
      <c r="H105" s="4"/>
      <c r="I105" s="4" t="s">
        <v>90</v>
      </c>
      <c r="J105" s="4" t="s">
        <v>62</v>
      </c>
      <c r="K105" s="10">
        <v>0</v>
      </c>
      <c r="L105" s="4" t="s">
        <v>113</v>
      </c>
      <c r="M105" s="15" t="s">
        <v>127</v>
      </c>
      <c r="N105" s="19" t="s">
        <v>128</v>
      </c>
    </row>
    <row r="106" spans="2:14" s="3" customFormat="1" x14ac:dyDescent="0.35">
      <c r="B106" s="6" t="s">
        <v>32</v>
      </c>
      <c r="C106" s="4" t="s">
        <v>79</v>
      </c>
      <c r="D106" s="4"/>
      <c r="E106" s="4"/>
      <c r="F106" s="4"/>
      <c r="G106" s="4"/>
      <c r="H106" s="4"/>
      <c r="I106" s="4" t="s">
        <v>91</v>
      </c>
      <c r="J106" s="4" t="s">
        <v>62</v>
      </c>
      <c r="K106" s="10">
        <v>56140215.869999997</v>
      </c>
      <c r="L106" s="4" t="s">
        <v>114</v>
      </c>
      <c r="M106" s="15" t="s">
        <v>127</v>
      </c>
      <c r="N106" s="19" t="s">
        <v>128</v>
      </c>
    </row>
    <row r="107" spans="2:14" s="3" customFormat="1" x14ac:dyDescent="0.35">
      <c r="B107" s="6" t="s">
        <v>32</v>
      </c>
      <c r="C107" s="4" t="s">
        <v>79</v>
      </c>
      <c r="D107" s="4"/>
      <c r="E107" s="4"/>
      <c r="F107" s="4"/>
      <c r="G107" s="4"/>
      <c r="H107" s="4"/>
      <c r="I107" s="4" t="s">
        <v>92</v>
      </c>
      <c r="J107" s="4" t="s">
        <v>62</v>
      </c>
      <c r="K107" s="10">
        <v>0</v>
      </c>
      <c r="L107" s="4" t="s">
        <v>115</v>
      </c>
      <c r="M107" s="15" t="s">
        <v>127</v>
      </c>
      <c r="N107" s="19" t="s">
        <v>128</v>
      </c>
    </row>
    <row r="108" spans="2:14" s="3" customFormat="1" x14ac:dyDescent="0.35">
      <c r="B108" s="6" t="s">
        <v>32</v>
      </c>
      <c r="C108" s="4" t="s">
        <v>79</v>
      </c>
      <c r="D108" s="4"/>
      <c r="E108" s="4"/>
      <c r="F108" s="4"/>
      <c r="G108" s="4"/>
      <c r="H108" s="4"/>
      <c r="I108" s="4" t="s">
        <v>93</v>
      </c>
      <c r="J108" s="4" t="s">
        <v>62</v>
      </c>
      <c r="K108" s="10">
        <v>51387876.719999999</v>
      </c>
      <c r="L108" s="4" t="s">
        <v>116</v>
      </c>
      <c r="M108" s="15" t="s">
        <v>127</v>
      </c>
      <c r="N108" s="19" t="s">
        <v>128</v>
      </c>
    </row>
    <row r="109" spans="2:14" s="3" customFormat="1" x14ac:dyDescent="0.35">
      <c r="B109" s="6" t="s">
        <v>32</v>
      </c>
      <c r="C109" s="4" t="s">
        <v>79</v>
      </c>
      <c r="D109" s="4"/>
      <c r="E109" s="4"/>
      <c r="F109" s="4"/>
      <c r="G109" s="4"/>
      <c r="H109" s="4"/>
      <c r="I109" s="4" t="s">
        <v>94</v>
      </c>
      <c r="J109" s="4" t="s">
        <v>62</v>
      </c>
      <c r="K109" s="10">
        <v>90342438.310000002</v>
      </c>
      <c r="L109" s="4" t="s">
        <v>117</v>
      </c>
      <c r="M109" s="15" t="s">
        <v>127</v>
      </c>
      <c r="N109" s="19" t="s">
        <v>128</v>
      </c>
    </row>
    <row r="110" spans="2:14" s="3" customFormat="1" x14ac:dyDescent="0.35">
      <c r="B110" s="6" t="s">
        <v>32</v>
      </c>
      <c r="C110" s="4" t="s">
        <v>79</v>
      </c>
      <c r="D110" s="4"/>
      <c r="E110" s="4"/>
      <c r="F110" s="4"/>
      <c r="G110" s="4"/>
      <c r="H110" s="4"/>
      <c r="I110" s="4" t="s">
        <v>95</v>
      </c>
      <c r="J110" s="4" t="s">
        <v>62</v>
      </c>
      <c r="K110" s="10">
        <v>64643800.979999997</v>
      </c>
      <c r="L110" s="4" t="s">
        <v>118</v>
      </c>
      <c r="M110" s="15" t="s">
        <v>127</v>
      </c>
      <c r="N110" s="19" t="s">
        <v>128</v>
      </c>
    </row>
    <row r="111" spans="2:14" s="3" customFormat="1" x14ac:dyDescent="0.35">
      <c r="B111" s="6" t="s">
        <v>32</v>
      </c>
      <c r="C111" s="4" t="s">
        <v>79</v>
      </c>
      <c r="D111" s="4"/>
      <c r="E111" s="4"/>
      <c r="F111" s="4"/>
      <c r="G111" s="4"/>
      <c r="H111" s="4"/>
      <c r="I111" s="4" t="s">
        <v>96</v>
      </c>
      <c r="J111" s="4" t="s">
        <v>62</v>
      </c>
      <c r="K111" s="10">
        <v>106676495.90000001</v>
      </c>
      <c r="L111" s="4" t="s">
        <v>119</v>
      </c>
      <c r="M111" s="15" t="s">
        <v>127</v>
      </c>
      <c r="N111" s="19" t="s">
        <v>128</v>
      </c>
    </row>
    <row r="112" spans="2:14" s="3" customFormat="1" x14ac:dyDescent="0.35">
      <c r="B112" s="6" t="s">
        <v>32</v>
      </c>
      <c r="C112" s="4" t="s">
        <v>79</v>
      </c>
      <c r="D112" s="4"/>
      <c r="E112" s="4"/>
      <c r="F112" s="4"/>
      <c r="G112" s="4"/>
      <c r="H112" s="4"/>
      <c r="I112" s="4" t="s">
        <v>97</v>
      </c>
      <c r="J112" s="4" t="s">
        <v>62</v>
      </c>
      <c r="K112" s="10">
        <v>-14958516.48</v>
      </c>
      <c r="L112" s="4" t="s">
        <v>120</v>
      </c>
      <c r="M112" s="15" t="s">
        <v>127</v>
      </c>
      <c r="N112" s="19" t="s">
        <v>128</v>
      </c>
    </row>
    <row r="113" spans="2:14" s="3" customFormat="1" x14ac:dyDescent="0.35">
      <c r="B113" s="6" t="s">
        <v>32</v>
      </c>
      <c r="C113" s="4" t="s">
        <v>79</v>
      </c>
      <c r="D113" s="4"/>
      <c r="E113" s="4"/>
      <c r="F113" s="4"/>
      <c r="G113" s="4"/>
      <c r="H113" s="4"/>
      <c r="I113" s="4" t="s">
        <v>98</v>
      </c>
      <c r="J113" s="4" t="s">
        <v>62</v>
      </c>
      <c r="K113" s="10">
        <v>0</v>
      </c>
      <c r="L113" s="4" t="s">
        <v>121</v>
      </c>
      <c r="M113" s="15" t="s">
        <v>127</v>
      </c>
      <c r="N113" s="19" t="s">
        <v>128</v>
      </c>
    </row>
    <row r="114" spans="2:14" s="3" customFormat="1" x14ac:dyDescent="0.35">
      <c r="B114" s="6" t="s">
        <v>32</v>
      </c>
      <c r="C114" s="4" t="s">
        <v>79</v>
      </c>
      <c r="D114" s="4"/>
      <c r="E114" s="4"/>
      <c r="F114" s="4"/>
      <c r="G114" s="4"/>
      <c r="H114" s="4"/>
      <c r="I114" s="4" t="s">
        <v>99</v>
      </c>
      <c r="J114" s="4" t="s">
        <v>62</v>
      </c>
      <c r="K114" s="10">
        <v>0</v>
      </c>
      <c r="L114" s="4" t="s">
        <v>122</v>
      </c>
      <c r="M114" s="15" t="s">
        <v>127</v>
      </c>
      <c r="N114" s="19" t="s">
        <v>128</v>
      </c>
    </row>
    <row r="115" spans="2:14" s="3" customFormat="1" x14ac:dyDescent="0.35">
      <c r="B115" s="6" t="s">
        <v>32</v>
      </c>
      <c r="C115" s="4" t="s">
        <v>79</v>
      </c>
      <c r="D115" s="4"/>
      <c r="E115" s="4"/>
      <c r="F115" s="4"/>
      <c r="G115" s="4"/>
      <c r="H115" s="4"/>
      <c r="I115" s="4" t="s">
        <v>100</v>
      </c>
      <c r="J115" s="4" t="s">
        <v>62</v>
      </c>
      <c r="K115" s="10">
        <v>0</v>
      </c>
      <c r="L115" s="4" t="s">
        <v>123</v>
      </c>
      <c r="M115" s="15" t="s">
        <v>127</v>
      </c>
      <c r="N115" s="19" t="s">
        <v>128</v>
      </c>
    </row>
    <row r="116" spans="2:14" s="3" customFormat="1" x14ac:dyDescent="0.35">
      <c r="B116" s="6" t="s">
        <v>32</v>
      </c>
      <c r="C116" s="4" t="s">
        <v>79</v>
      </c>
      <c r="D116" s="4"/>
      <c r="E116" s="4"/>
      <c r="F116" s="4"/>
      <c r="G116" s="4"/>
      <c r="H116" s="4"/>
      <c r="I116" s="4" t="s">
        <v>101</v>
      </c>
      <c r="J116" s="4" t="s">
        <v>62</v>
      </c>
      <c r="K116" s="10">
        <v>-4184631</v>
      </c>
      <c r="L116" s="4" t="s">
        <v>124</v>
      </c>
      <c r="M116" s="15" t="s">
        <v>127</v>
      </c>
      <c r="N116" s="19" t="s">
        <v>128</v>
      </c>
    </row>
    <row r="117" spans="2:14" s="3" customFormat="1" x14ac:dyDescent="0.35">
      <c r="B117" s="6" t="s">
        <v>32</v>
      </c>
      <c r="C117" s="4" t="s">
        <v>79</v>
      </c>
      <c r="D117" s="4"/>
      <c r="E117" s="4"/>
      <c r="F117" s="4"/>
      <c r="G117" s="4"/>
      <c r="H117" s="4"/>
      <c r="I117" s="4" t="s">
        <v>102</v>
      </c>
      <c r="J117" s="4" t="s">
        <v>62</v>
      </c>
      <c r="K117" s="10">
        <v>0</v>
      </c>
      <c r="L117" s="4" t="s">
        <v>125</v>
      </c>
      <c r="M117" s="15" t="s">
        <v>127</v>
      </c>
      <c r="N117" s="19" t="s">
        <v>128</v>
      </c>
    </row>
    <row r="118" spans="2:14" s="3" customFormat="1" x14ac:dyDescent="0.35">
      <c r="B118" s="6" t="s">
        <v>32</v>
      </c>
      <c r="C118" s="4" t="s">
        <v>79</v>
      </c>
      <c r="D118" s="4"/>
      <c r="E118" s="4"/>
      <c r="F118" s="4"/>
      <c r="G118" s="4"/>
      <c r="H118" s="4"/>
      <c r="I118" s="4" t="s">
        <v>103</v>
      </c>
      <c r="J118" s="4" t="s">
        <v>62</v>
      </c>
      <c r="K118" s="10">
        <v>0</v>
      </c>
      <c r="L118" s="4" t="s">
        <v>126</v>
      </c>
      <c r="M118" s="15" t="s">
        <v>127</v>
      </c>
      <c r="N118" s="19" t="s">
        <v>128</v>
      </c>
    </row>
    <row r="119" spans="2:14" s="3" customFormat="1" x14ac:dyDescent="0.35">
      <c r="B119" s="6" t="s">
        <v>32</v>
      </c>
      <c r="C119" s="4" t="s">
        <v>79</v>
      </c>
      <c r="D119" s="4"/>
      <c r="E119" s="4"/>
      <c r="F119" s="4"/>
      <c r="G119" s="4"/>
      <c r="H119" s="4"/>
      <c r="I119" s="4" t="s">
        <v>130</v>
      </c>
      <c r="J119" s="4" t="s">
        <v>62</v>
      </c>
      <c r="K119" s="10">
        <v>2175455.0116672609</v>
      </c>
      <c r="L119" s="4" t="s">
        <v>139</v>
      </c>
      <c r="M119" s="15" t="s">
        <v>127</v>
      </c>
      <c r="N119" s="19"/>
    </row>
    <row r="120" spans="2:14" s="3" customFormat="1" x14ac:dyDescent="0.35">
      <c r="B120" s="6" t="s">
        <v>32</v>
      </c>
      <c r="C120" s="4" t="s">
        <v>79</v>
      </c>
      <c r="D120" s="4"/>
      <c r="E120" s="4"/>
      <c r="F120" s="4"/>
      <c r="G120" s="4"/>
      <c r="H120" s="4"/>
      <c r="I120" s="4" t="s">
        <v>131</v>
      </c>
      <c r="J120" s="4" t="s">
        <v>62</v>
      </c>
      <c r="K120" s="10">
        <v>6005718</v>
      </c>
      <c r="L120" s="4" t="s">
        <v>140</v>
      </c>
      <c r="M120" s="15" t="s">
        <v>127</v>
      </c>
      <c r="N120" s="19"/>
    </row>
    <row r="121" spans="2:14" s="3" customFormat="1" x14ac:dyDescent="0.35">
      <c r="B121" s="6" t="s">
        <v>32</v>
      </c>
      <c r="C121" s="4" t="s">
        <v>79</v>
      </c>
      <c r="D121" s="4"/>
      <c r="E121" s="4"/>
      <c r="F121" s="4"/>
      <c r="G121" s="4"/>
      <c r="H121" s="4"/>
      <c r="I121" s="4" t="s">
        <v>161</v>
      </c>
      <c r="J121" s="4" t="s">
        <v>62</v>
      </c>
      <c r="K121" s="10">
        <v>0</v>
      </c>
      <c r="L121" s="4" t="s">
        <v>245</v>
      </c>
      <c r="M121" s="15" t="s">
        <v>127</v>
      </c>
      <c r="N121" s="19"/>
    </row>
    <row r="122" spans="2:14" s="3" customFormat="1" x14ac:dyDescent="0.35">
      <c r="B122" s="6" t="s">
        <v>32</v>
      </c>
      <c r="C122" s="4" t="s">
        <v>79</v>
      </c>
      <c r="D122" s="4"/>
      <c r="E122" s="4"/>
      <c r="F122" s="4"/>
      <c r="G122" s="4"/>
      <c r="H122" s="4"/>
      <c r="I122" s="4" t="s">
        <v>132</v>
      </c>
      <c r="J122" s="4" t="s">
        <v>62</v>
      </c>
      <c r="K122" s="10">
        <v>1673852</v>
      </c>
      <c r="L122" s="4" t="s">
        <v>141</v>
      </c>
      <c r="M122" s="15" t="s">
        <v>127</v>
      </c>
      <c r="N122" s="19"/>
    </row>
    <row r="123" spans="2:14" s="3" customFormat="1" x14ac:dyDescent="0.35">
      <c r="B123" s="6" t="s">
        <v>32</v>
      </c>
      <c r="C123" s="4" t="s">
        <v>79</v>
      </c>
      <c r="D123" s="4"/>
      <c r="E123" s="4"/>
      <c r="F123" s="4"/>
      <c r="G123" s="4"/>
      <c r="H123" s="4"/>
      <c r="I123" s="4" t="s">
        <v>133</v>
      </c>
      <c r="J123" s="4" t="s">
        <v>62</v>
      </c>
      <c r="K123" s="10">
        <v>10173315</v>
      </c>
      <c r="L123" s="4" t="s">
        <v>142</v>
      </c>
      <c r="M123" s="15" t="s">
        <v>127</v>
      </c>
      <c r="N123" s="19"/>
    </row>
    <row r="124" spans="2:14" s="3" customFormat="1" x14ac:dyDescent="0.35">
      <c r="B124" s="6" t="s">
        <v>32</v>
      </c>
      <c r="C124" s="4" t="s">
        <v>79</v>
      </c>
      <c r="D124" s="4"/>
      <c r="E124" s="4"/>
      <c r="F124" s="4"/>
      <c r="G124" s="4"/>
      <c r="H124" s="4"/>
      <c r="I124" s="4" t="s">
        <v>134</v>
      </c>
      <c r="J124" s="4" t="s">
        <v>62</v>
      </c>
      <c r="K124" s="10">
        <v>11926605.899315529</v>
      </c>
      <c r="L124" s="4" t="s">
        <v>143</v>
      </c>
      <c r="M124" s="15" t="s">
        <v>127</v>
      </c>
      <c r="N124" s="19"/>
    </row>
    <row r="125" spans="2:14" s="3" customFormat="1" x14ac:dyDescent="0.35">
      <c r="B125" s="6" t="s">
        <v>32</v>
      </c>
      <c r="C125" s="4" t="s">
        <v>79</v>
      </c>
      <c r="D125" s="4"/>
      <c r="E125" s="4"/>
      <c r="F125" s="4"/>
      <c r="G125" s="4"/>
      <c r="H125" s="4"/>
      <c r="I125" s="4" t="s">
        <v>135</v>
      </c>
      <c r="J125" s="4" t="s">
        <v>62</v>
      </c>
      <c r="K125" s="10">
        <v>12469717.169338008</v>
      </c>
      <c r="L125" s="4" t="s">
        <v>144</v>
      </c>
      <c r="M125" s="15" t="s">
        <v>127</v>
      </c>
      <c r="N125" s="19"/>
    </row>
    <row r="126" spans="2:14" s="3" customFormat="1" x14ac:dyDescent="0.35">
      <c r="B126" s="6" t="s">
        <v>32</v>
      </c>
      <c r="C126" s="4" t="s">
        <v>79</v>
      </c>
      <c r="D126" s="4"/>
      <c r="E126" s="4"/>
      <c r="F126" s="4"/>
      <c r="G126" s="4"/>
      <c r="H126" s="4"/>
      <c r="I126" s="4" t="s">
        <v>136</v>
      </c>
      <c r="J126" s="4" t="s">
        <v>62</v>
      </c>
      <c r="K126" s="10">
        <v>0</v>
      </c>
      <c r="L126" s="4" t="s">
        <v>145</v>
      </c>
      <c r="M126" s="15" t="s">
        <v>127</v>
      </c>
      <c r="N126" s="19"/>
    </row>
    <row r="127" spans="2:14" s="3" customFormat="1" x14ac:dyDescent="0.35">
      <c r="B127" s="6" t="s">
        <v>32</v>
      </c>
      <c r="C127" s="4" t="s">
        <v>79</v>
      </c>
      <c r="D127" s="4"/>
      <c r="E127" s="4"/>
      <c r="F127" s="4"/>
      <c r="G127" s="4"/>
      <c r="H127" s="4"/>
      <c r="I127" s="4" t="s">
        <v>137</v>
      </c>
      <c r="J127" s="4" t="s">
        <v>62</v>
      </c>
      <c r="K127" s="10">
        <v>0</v>
      </c>
      <c r="L127" s="4" t="s">
        <v>146</v>
      </c>
      <c r="M127" s="15" t="s">
        <v>127</v>
      </c>
      <c r="N127" s="19"/>
    </row>
    <row r="128" spans="2:14" s="3" customFormat="1" x14ac:dyDescent="0.35">
      <c r="B128" s="6" t="s">
        <v>32</v>
      </c>
      <c r="C128" s="4" t="s">
        <v>79</v>
      </c>
      <c r="D128" s="4"/>
      <c r="E128" s="4"/>
      <c r="F128" s="4"/>
      <c r="G128" s="4"/>
      <c r="H128" s="4"/>
      <c r="I128" s="4" t="s">
        <v>209</v>
      </c>
      <c r="J128" s="4" t="s">
        <v>62</v>
      </c>
      <c r="K128" s="10">
        <v>114518918.105838</v>
      </c>
      <c r="L128" s="4" t="s">
        <v>204</v>
      </c>
      <c r="M128" s="15" t="s">
        <v>127</v>
      </c>
      <c r="N128" s="19"/>
    </row>
    <row r="129" spans="2:14" s="3" customFormat="1" x14ac:dyDescent="0.35">
      <c r="B129" s="6" t="s">
        <v>32</v>
      </c>
      <c r="C129" s="4" t="s">
        <v>79</v>
      </c>
      <c r="D129" s="4"/>
      <c r="E129" s="4"/>
      <c r="F129" s="4"/>
      <c r="G129" s="4"/>
      <c r="H129" s="4"/>
      <c r="I129" s="4" t="s">
        <v>246</v>
      </c>
      <c r="J129" s="4" t="s">
        <v>62</v>
      </c>
      <c r="K129" s="10">
        <v>0</v>
      </c>
      <c r="L129" s="4" t="s">
        <v>268</v>
      </c>
      <c r="M129" s="15" t="s">
        <v>127</v>
      </c>
      <c r="N129" s="19"/>
    </row>
    <row r="130" spans="2:14" s="3" customFormat="1" x14ac:dyDescent="0.35">
      <c r="B130" s="6" t="s">
        <v>32</v>
      </c>
      <c r="C130" s="4" t="s">
        <v>79</v>
      </c>
      <c r="D130" s="4"/>
      <c r="E130" s="4"/>
      <c r="F130" s="4"/>
      <c r="G130" s="4"/>
      <c r="H130" s="4"/>
      <c r="I130" s="4" t="s">
        <v>253</v>
      </c>
      <c r="J130" s="4" t="s">
        <v>62</v>
      </c>
      <c r="K130" s="10">
        <v>10425024.235048641</v>
      </c>
      <c r="L130" s="4" t="s">
        <v>249</v>
      </c>
      <c r="M130" s="15" t="s">
        <v>127</v>
      </c>
      <c r="N130" s="19"/>
    </row>
    <row r="131" spans="2:14" s="3" customFormat="1" x14ac:dyDescent="0.35">
      <c r="B131" s="6"/>
      <c r="C131" s="4"/>
      <c r="D131" s="4"/>
      <c r="E131" s="4"/>
      <c r="F131" s="4"/>
      <c r="G131" s="4"/>
      <c r="H131" s="4"/>
      <c r="I131" s="4"/>
      <c r="J131" s="4"/>
      <c r="K131" s="4"/>
      <c r="L131" s="4"/>
      <c r="M131" s="15"/>
      <c r="N131" s="19"/>
    </row>
    <row r="132" spans="2:14" s="3" customFormat="1" x14ac:dyDescent="0.35">
      <c r="B132" s="6" t="s">
        <v>32</v>
      </c>
      <c r="C132" s="4" t="s">
        <v>79</v>
      </c>
      <c r="D132" s="4"/>
      <c r="E132" s="4"/>
      <c r="F132" s="4"/>
      <c r="G132" s="4"/>
      <c r="H132" s="4"/>
      <c r="I132" s="4" t="s">
        <v>129</v>
      </c>
      <c r="J132" s="4" t="s">
        <v>62</v>
      </c>
      <c r="K132" s="10">
        <v>0</v>
      </c>
      <c r="L132" s="4" t="s">
        <v>138</v>
      </c>
      <c r="M132" s="15" t="s">
        <v>147</v>
      </c>
      <c r="N132" s="19"/>
    </row>
    <row r="133" spans="2:14" s="3" customFormat="1" x14ac:dyDescent="0.35">
      <c r="B133" s="6" t="s">
        <v>32</v>
      </c>
      <c r="C133" s="4" t="s">
        <v>79</v>
      </c>
      <c r="D133" s="4"/>
      <c r="E133" s="4"/>
      <c r="F133" s="4"/>
      <c r="G133" s="4"/>
      <c r="H133" s="4"/>
      <c r="I133" s="4" t="s">
        <v>210</v>
      </c>
      <c r="J133" s="4" t="s">
        <v>62</v>
      </c>
      <c r="K133" s="10">
        <v>12967005</v>
      </c>
      <c r="L133" s="4" t="s">
        <v>212</v>
      </c>
      <c r="M133" s="15" t="s">
        <v>147</v>
      </c>
      <c r="N133" s="19"/>
    </row>
    <row r="134" spans="2:14" s="3" customFormat="1" x14ac:dyDescent="0.35">
      <c r="B134" s="6" t="s">
        <v>32</v>
      </c>
      <c r="C134" s="4" t="s">
        <v>79</v>
      </c>
      <c r="D134" s="4"/>
      <c r="E134" s="4"/>
      <c r="F134" s="4"/>
      <c r="G134" s="4"/>
      <c r="H134" s="4"/>
      <c r="I134" s="4" t="s">
        <v>211</v>
      </c>
      <c r="J134" s="4" t="s">
        <v>62</v>
      </c>
      <c r="K134" s="10">
        <v>509990.00000000006</v>
      </c>
      <c r="L134" s="4" t="s">
        <v>213</v>
      </c>
      <c r="M134" s="15" t="s">
        <v>147</v>
      </c>
      <c r="N134" s="19"/>
    </row>
    <row r="135" spans="2:14" s="3" customFormat="1" x14ac:dyDescent="0.35">
      <c r="B135" s="6" t="s">
        <v>32</v>
      </c>
      <c r="C135" s="4" t="s">
        <v>79</v>
      </c>
      <c r="D135" s="4"/>
      <c r="E135" s="4"/>
      <c r="F135" s="4"/>
      <c r="G135" s="4"/>
      <c r="H135" s="4"/>
      <c r="I135" s="4" t="s">
        <v>250</v>
      </c>
      <c r="J135" s="4" t="s">
        <v>62</v>
      </c>
      <c r="K135" s="10">
        <v>7090741.9074399592</v>
      </c>
      <c r="L135" s="4" t="s">
        <v>259</v>
      </c>
      <c r="M135" s="15" t="s">
        <v>147</v>
      </c>
      <c r="N135" s="19"/>
    </row>
    <row r="136" spans="2:14" s="3" customFormat="1" x14ac:dyDescent="0.35">
      <c r="B136" s="6" t="s">
        <v>32</v>
      </c>
      <c r="C136" s="4" t="s">
        <v>79</v>
      </c>
      <c r="D136" s="4"/>
      <c r="E136" s="4"/>
      <c r="F136" s="4"/>
      <c r="G136" s="4"/>
      <c r="H136" s="4"/>
      <c r="I136" s="4" t="s">
        <v>251</v>
      </c>
      <c r="J136" s="4" t="s">
        <v>62</v>
      </c>
      <c r="K136" s="10">
        <v>3389313.4762459742</v>
      </c>
      <c r="L136" s="4" t="s">
        <v>260</v>
      </c>
      <c r="M136" s="15" t="s">
        <v>147</v>
      </c>
      <c r="N136" s="19"/>
    </row>
    <row r="137" spans="2:14" s="3" customFormat="1" x14ac:dyDescent="0.35">
      <c r="B137" s="6" t="s">
        <v>32</v>
      </c>
      <c r="C137" s="4" t="s">
        <v>79</v>
      </c>
      <c r="D137" s="4"/>
      <c r="E137" s="4"/>
      <c r="F137" s="4"/>
      <c r="G137" s="4"/>
      <c r="H137" s="4"/>
      <c r="I137" s="4" t="s">
        <v>252</v>
      </c>
      <c r="J137" s="4" t="s">
        <v>62</v>
      </c>
      <c r="K137" s="10">
        <v>7719318.1191664785</v>
      </c>
      <c r="L137" s="4" t="s">
        <v>261</v>
      </c>
      <c r="M137" s="15" t="s">
        <v>147</v>
      </c>
      <c r="N137" s="19"/>
    </row>
    <row r="138" spans="2:14" s="3" customFormat="1" x14ac:dyDescent="0.35">
      <c r="B138" s="6" t="s">
        <v>32</v>
      </c>
      <c r="C138" s="4" t="s">
        <v>79</v>
      </c>
      <c r="D138" s="4"/>
      <c r="E138" s="4"/>
      <c r="F138" s="4"/>
      <c r="G138" s="4"/>
      <c r="H138" s="4"/>
      <c r="I138" s="4" t="s">
        <v>253</v>
      </c>
      <c r="J138" s="4" t="s">
        <v>62</v>
      </c>
      <c r="K138" s="10">
        <v>18354891.359446652</v>
      </c>
      <c r="L138" s="4" t="s">
        <v>262</v>
      </c>
      <c r="M138" s="15" t="s">
        <v>147</v>
      </c>
      <c r="N138" s="19"/>
    </row>
    <row r="139" spans="2:14" s="3" customFormat="1" x14ac:dyDescent="0.35">
      <c r="B139" s="6" t="s">
        <v>32</v>
      </c>
      <c r="C139" s="4" t="s">
        <v>79</v>
      </c>
      <c r="D139" s="4"/>
      <c r="E139" s="4"/>
      <c r="F139" s="4"/>
      <c r="G139" s="4"/>
      <c r="H139" s="4"/>
      <c r="I139" s="4" t="s">
        <v>254</v>
      </c>
      <c r="J139" s="4" t="s">
        <v>62</v>
      </c>
      <c r="K139" s="10">
        <v>1481053.0895487892</v>
      </c>
      <c r="L139" s="4" t="s">
        <v>263</v>
      </c>
      <c r="M139" s="15" t="s">
        <v>147</v>
      </c>
      <c r="N139" s="19"/>
    </row>
    <row r="140" spans="2:14" s="3" customFormat="1" x14ac:dyDescent="0.35">
      <c r="B140" s="6" t="s">
        <v>32</v>
      </c>
      <c r="C140" s="4" t="s">
        <v>79</v>
      </c>
      <c r="D140" s="4"/>
      <c r="E140" s="4"/>
      <c r="F140" s="4"/>
      <c r="G140" s="4"/>
      <c r="H140" s="4"/>
      <c r="I140" s="4" t="s">
        <v>255</v>
      </c>
      <c r="J140" s="4" t="s">
        <v>62</v>
      </c>
      <c r="K140" s="10">
        <v>14523053.4</v>
      </c>
      <c r="L140" s="4" t="s">
        <v>189</v>
      </c>
      <c r="M140" s="15" t="s">
        <v>147</v>
      </c>
      <c r="N140" s="19"/>
    </row>
    <row r="141" spans="2:14" s="3" customFormat="1" x14ac:dyDescent="0.35">
      <c r="B141" s="6" t="s">
        <v>32</v>
      </c>
      <c r="C141" s="4" t="s">
        <v>79</v>
      </c>
      <c r="D141" s="4"/>
      <c r="E141" s="4"/>
      <c r="F141" s="4"/>
      <c r="G141" s="4"/>
      <c r="H141" s="4"/>
      <c r="I141" s="4" t="s">
        <v>256</v>
      </c>
      <c r="J141" s="4" t="s">
        <v>62</v>
      </c>
      <c r="K141" s="10">
        <v>0</v>
      </c>
      <c r="L141" s="4" t="s">
        <v>264</v>
      </c>
      <c r="M141" s="15" t="s">
        <v>147</v>
      </c>
      <c r="N141" s="19"/>
    </row>
    <row r="142" spans="2:14" s="3" customFormat="1" x14ac:dyDescent="0.35">
      <c r="B142" s="6" t="s">
        <v>32</v>
      </c>
      <c r="C142" s="4" t="s">
        <v>79</v>
      </c>
      <c r="D142" s="4"/>
      <c r="E142" s="4"/>
      <c r="F142" s="4"/>
      <c r="G142" s="4"/>
      <c r="H142" s="4"/>
      <c r="I142" s="4" t="s">
        <v>257</v>
      </c>
      <c r="J142" s="4" t="s">
        <v>62</v>
      </c>
      <c r="K142" s="10">
        <v>2303119.8998349095</v>
      </c>
      <c r="L142" s="4" t="s">
        <v>265</v>
      </c>
      <c r="M142" s="15" t="s">
        <v>147</v>
      </c>
      <c r="N142" s="19"/>
    </row>
    <row r="143" spans="2:14" s="3" customFormat="1" x14ac:dyDescent="0.35">
      <c r="B143" s="6"/>
      <c r="C143" s="4"/>
      <c r="D143" s="4"/>
      <c r="E143" s="4"/>
      <c r="F143" s="4"/>
      <c r="G143" s="4"/>
      <c r="H143" s="4"/>
      <c r="I143" s="4"/>
      <c r="J143" s="4"/>
      <c r="K143" s="4"/>
      <c r="L143" s="4"/>
      <c r="M143" s="15"/>
      <c r="N143" s="19"/>
    </row>
    <row r="144" spans="2:14" s="3" customFormat="1" x14ac:dyDescent="0.35">
      <c r="B144" s="6" t="s">
        <v>32</v>
      </c>
      <c r="C144" s="4" t="s">
        <v>79</v>
      </c>
      <c r="D144" s="4"/>
      <c r="E144" s="4"/>
      <c r="F144" s="4"/>
      <c r="G144" s="4"/>
      <c r="H144" s="4"/>
      <c r="I144" s="4" t="s">
        <v>258</v>
      </c>
      <c r="J144" s="4" t="s">
        <v>62</v>
      </c>
      <c r="K144" s="10">
        <v>0</v>
      </c>
      <c r="L144" s="4" t="s">
        <v>200</v>
      </c>
      <c r="M144" s="15" t="s">
        <v>149</v>
      </c>
      <c r="N144" s="19"/>
    </row>
    <row r="145" spans="2:14" s="3" customFormat="1" x14ac:dyDescent="0.35">
      <c r="B145" s="6" t="s">
        <v>32</v>
      </c>
      <c r="C145" s="4" t="s">
        <v>79</v>
      </c>
      <c r="D145" s="4"/>
      <c r="E145" s="4"/>
      <c r="F145" s="4"/>
      <c r="G145" s="4"/>
      <c r="H145" s="4"/>
      <c r="I145" s="4" t="s">
        <v>148</v>
      </c>
      <c r="J145" s="4" t="s">
        <v>62</v>
      </c>
      <c r="K145" s="10">
        <v>14400000</v>
      </c>
      <c r="L145" s="4" t="s">
        <v>206</v>
      </c>
      <c r="M145" s="15" t="s">
        <v>149</v>
      </c>
      <c r="N145" s="19"/>
    </row>
    <row r="146" spans="2:14" s="3" customFormat="1" x14ac:dyDescent="0.35">
      <c r="B146" s="6" t="s">
        <v>32</v>
      </c>
      <c r="C146" s="4" t="s">
        <v>79</v>
      </c>
      <c r="D146" s="4"/>
      <c r="E146" s="4"/>
      <c r="F146" s="4"/>
      <c r="G146" s="4"/>
      <c r="H146" s="4"/>
      <c r="I146" s="4" t="s">
        <v>148</v>
      </c>
      <c r="J146" s="4" t="s">
        <v>62</v>
      </c>
      <c r="K146" s="10">
        <v>3600000</v>
      </c>
      <c r="L146" s="4" t="s">
        <v>266</v>
      </c>
      <c r="M146" s="15" t="s">
        <v>149</v>
      </c>
      <c r="N146" s="19"/>
    </row>
    <row r="147" spans="2:14" s="3" customFormat="1" x14ac:dyDescent="0.35">
      <c r="B147" s="6" t="s">
        <v>32</v>
      </c>
      <c r="C147" s="4" t="s">
        <v>79</v>
      </c>
      <c r="D147" s="4"/>
      <c r="E147" s="4"/>
      <c r="F147" s="4"/>
      <c r="G147" s="4"/>
      <c r="H147" s="4"/>
      <c r="I147" s="4" t="s">
        <v>148</v>
      </c>
      <c r="J147" s="4" t="s">
        <v>62</v>
      </c>
      <c r="K147" s="10">
        <v>3600000</v>
      </c>
      <c r="L147" s="4" t="s">
        <v>194</v>
      </c>
      <c r="M147" s="15" t="s">
        <v>149</v>
      </c>
      <c r="N147" s="19"/>
    </row>
    <row r="148" spans="2:14" s="3" customFormat="1" x14ac:dyDescent="0.35">
      <c r="B148" s="6" t="s">
        <v>32</v>
      </c>
      <c r="C148" s="4" t="s">
        <v>79</v>
      </c>
      <c r="D148" s="4"/>
      <c r="E148" s="4"/>
      <c r="F148" s="4"/>
      <c r="G148" s="4"/>
      <c r="H148" s="4"/>
      <c r="I148" s="4" t="s">
        <v>148</v>
      </c>
      <c r="J148" s="4" t="s">
        <v>62</v>
      </c>
      <c r="K148" s="10">
        <v>3600000</v>
      </c>
      <c r="L148" s="4" t="s">
        <v>201</v>
      </c>
      <c r="M148" s="15" t="s">
        <v>149</v>
      </c>
      <c r="N148" s="19"/>
    </row>
    <row r="149" spans="2:14" s="3" customFormat="1" x14ac:dyDescent="0.35">
      <c r="B149" s="6" t="s">
        <v>32</v>
      </c>
      <c r="C149" s="4" t="s">
        <v>79</v>
      </c>
      <c r="D149" s="4"/>
      <c r="E149" s="4"/>
      <c r="F149" s="4"/>
      <c r="G149" s="4"/>
      <c r="H149" s="4"/>
      <c r="I149" s="4" t="s">
        <v>148</v>
      </c>
      <c r="J149" s="4" t="s">
        <v>62</v>
      </c>
      <c r="K149" s="10">
        <v>28800000</v>
      </c>
      <c r="L149" s="4" t="s">
        <v>207</v>
      </c>
      <c r="M149" s="15"/>
      <c r="N149" s="19"/>
    </row>
    <row r="150" spans="2:14" s="3" customFormat="1" x14ac:dyDescent="0.35">
      <c r="B150" s="6" t="s">
        <v>32</v>
      </c>
      <c r="C150" s="4" t="s">
        <v>79</v>
      </c>
      <c r="D150" s="4"/>
      <c r="E150" s="4"/>
      <c r="F150" s="4"/>
      <c r="G150" s="4"/>
      <c r="H150" s="4"/>
      <c r="I150" s="4" t="s">
        <v>148</v>
      </c>
      <c r="J150" s="4" t="s">
        <v>62</v>
      </c>
      <c r="K150" s="10">
        <v>8000000</v>
      </c>
      <c r="L150" s="4" t="s">
        <v>267</v>
      </c>
      <c r="M150" s="15" t="s">
        <v>149</v>
      </c>
      <c r="N150" s="19"/>
    </row>
    <row r="151" spans="2:14" s="3" customFormat="1" ht="4.5" customHeight="1" x14ac:dyDescent="0.35">
      <c r="B151" s="32"/>
      <c r="C151" s="33"/>
      <c r="D151" s="33"/>
      <c r="E151" s="32"/>
      <c r="F151" s="34"/>
      <c r="G151" s="35"/>
      <c r="H151" s="35"/>
      <c r="I151" s="36"/>
      <c r="J151" s="37"/>
      <c r="K151" s="38"/>
      <c r="L151" s="39"/>
      <c r="M151" s="40"/>
      <c r="N151" s="41"/>
    </row>
    <row r="152" spans="2:14" s="45" customFormat="1" x14ac:dyDescent="0.35">
      <c r="B152" s="46" t="s">
        <v>193</v>
      </c>
      <c r="C152" s="47" t="s">
        <v>269</v>
      </c>
      <c r="D152" s="47"/>
      <c r="E152" s="46"/>
      <c r="F152" s="48"/>
      <c r="G152" s="49"/>
      <c r="H152" s="49"/>
      <c r="I152" s="22" t="s">
        <v>250</v>
      </c>
      <c r="J152" s="54" t="s">
        <v>62</v>
      </c>
      <c r="K152" s="51">
        <v>17912407</v>
      </c>
      <c r="L152" s="44" t="s">
        <v>259</v>
      </c>
      <c r="M152" s="52" t="s">
        <v>147</v>
      </c>
      <c r="N152" s="53"/>
    </row>
    <row r="153" spans="2:14" s="45" customFormat="1" x14ac:dyDescent="0.35">
      <c r="B153" s="46" t="s">
        <v>193</v>
      </c>
      <c r="C153" s="47" t="s">
        <v>269</v>
      </c>
      <c r="D153" s="47"/>
      <c r="E153" s="46"/>
      <c r="F153" s="48"/>
      <c r="G153" s="49"/>
      <c r="H153" s="49"/>
      <c r="I153" s="22" t="s">
        <v>255</v>
      </c>
      <c r="J153" s="54" t="s">
        <v>62</v>
      </c>
      <c r="K153" s="51">
        <v>75601466</v>
      </c>
      <c r="L153" s="44" t="s">
        <v>189</v>
      </c>
      <c r="M153" s="52" t="s">
        <v>147</v>
      </c>
      <c r="N153" s="53"/>
    </row>
    <row r="154" spans="2:14" s="45" customFormat="1" x14ac:dyDescent="0.35">
      <c r="B154" s="46"/>
      <c r="C154" s="47"/>
      <c r="D154" s="47"/>
      <c r="E154" s="46"/>
      <c r="F154" s="48"/>
      <c r="G154" s="49"/>
      <c r="H154" s="49"/>
      <c r="I154" s="22"/>
      <c r="J154" s="54"/>
      <c r="K154" s="51"/>
      <c r="L154" s="44"/>
      <c r="M154" s="52"/>
      <c r="N154" s="53"/>
    </row>
    <row r="155" spans="2:14" s="45" customFormat="1" x14ac:dyDescent="0.35">
      <c r="B155" s="46" t="s">
        <v>193</v>
      </c>
      <c r="C155" s="47" t="s">
        <v>269</v>
      </c>
      <c r="D155" s="47"/>
      <c r="E155" s="46"/>
      <c r="F155" s="48"/>
      <c r="G155" s="49"/>
      <c r="H155" s="49"/>
      <c r="I155" s="22" t="s">
        <v>148</v>
      </c>
      <c r="J155" s="54" t="s">
        <v>62</v>
      </c>
      <c r="K155" s="51">
        <v>45000000</v>
      </c>
      <c r="L155" s="44" t="s">
        <v>200</v>
      </c>
      <c r="M155" s="52" t="s">
        <v>149</v>
      </c>
      <c r="N155" s="53"/>
    </row>
    <row r="156" spans="2:14" s="3" customFormat="1" ht="4.5" customHeight="1" x14ac:dyDescent="0.35">
      <c r="B156" s="32"/>
      <c r="C156" s="33"/>
      <c r="D156" s="33"/>
      <c r="E156" s="32"/>
      <c r="F156" s="34"/>
      <c r="G156" s="35"/>
      <c r="H156" s="35"/>
      <c r="I156" s="36"/>
      <c r="J156" s="37"/>
      <c r="K156" s="38"/>
      <c r="L156" s="39"/>
      <c r="M156" s="40"/>
      <c r="N156" s="41"/>
    </row>
    <row r="157" spans="2:14" s="45" customFormat="1" ht="24" x14ac:dyDescent="0.35">
      <c r="B157" s="46" t="s">
        <v>197</v>
      </c>
      <c r="C157" s="47" t="s">
        <v>270</v>
      </c>
      <c r="D157" s="47"/>
      <c r="E157" s="46"/>
      <c r="F157" s="48"/>
      <c r="G157" s="49"/>
      <c r="H157" s="49"/>
      <c r="I157" s="22" t="s">
        <v>254</v>
      </c>
      <c r="J157" s="50" t="s">
        <v>62</v>
      </c>
      <c r="K157" s="51">
        <v>2748600</v>
      </c>
      <c r="L157" s="44" t="s">
        <v>271</v>
      </c>
      <c r="M157" s="52" t="s">
        <v>127</v>
      </c>
      <c r="N157" s="53" t="s">
        <v>279</v>
      </c>
    </row>
    <row r="158" spans="2:14" s="45" customFormat="1" x14ac:dyDescent="0.35">
      <c r="B158" s="46"/>
      <c r="C158" s="47"/>
      <c r="D158" s="47"/>
      <c r="E158" s="46"/>
      <c r="F158" s="48"/>
      <c r="G158" s="49"/>
      <c r="H158" s="49"/>
      <c r="I158" s="22"/>
      <c r="J158" s="50"/>
      <c r="K158" s="51"/>
      <c r="L158" s="44"/>
      <c r="M158" s="52"/>
      <c r="N158" s="53"/>
    </row>
    <row r="159" spans="2:14" s="45" customFormat="1" x14ac:dyDescent="0.35">
      <c r="B159" s="46" t="s">
        <v>197</v>
      </c>
      <c r="C159" s="47" t="s">
        <v>270</v>
      </c>
      <c r="D159" s="47"/>
      <c r="E159" s="46"/>
      <c r="F159" s="48"/>
      <c r="G159" s="49"/>
      <c r="H159" s="49"/>
      <c r="I159" s="22" t="s">
        <v>148</v>
      </c>
      <c r="J159" s="50" t="s">
        <v>62</v>
      </c>
      <c r="K159" s="51">
        <v>58692600</v>
      </c>
      <c r="L159" s="44" t="s">
        <v>194</v>
      </c>
      <c r="M159" s="52" t="s">
        <v>149</v>
      </c>
      <c r="N159" s="53"/>
    </row>
    <row r="160" spans="2:14" s="45" customFormat="1" x14ac:dyDescent="0.35">
      <c r="B160" s="46" t="s">
        <v>197</v>
      </c>
      <c r="C160" s="47" t="s">
        <v>270</v>
      </c>
      <c r="D160" s="47"/>
      <c r="E160" s="46"/>
      <c r="F160" s="48"/>
      <c r="G160" s="49"/>
      <c r="H160" s="49"/>
      <c r="I160" s="22" t="s">
        <v>148</v>
      </c>
      <c r="J160" s="50" t="s">
        <v>62</v>
      </c>
      <c r="K160" s="51">
        <v>0</v>
      </c>
      <c r="L160" s="44" t="s">
        <v>195</v>
      </c>
      <c r="M160" s="52" t="s">
        <v>149</v>
      </c>
      <c r="N160" s="53"/>
    </row>
    <row r="161" spans="2:14" s="45" customFormat="1" x14ac:dyDescent="0.35">
      <c r="B161" s="46" t="s">
        <v>197</v>
      </c>
      <c r="C161" s="47" t="s">
        <v>270</v>
      </c>
      <c r="D161" s="47"/>
      <c r="E161" s="46"/>
      <c r="F161" s="48"/>
      <c r="G161" s="49"/>
      <c r="H161" s="49"/>
      <c r="I161" s="22" t="s">
        <v>148</v>
      </c>
      <c r="J161" s="50" t="s">
        <v>62</v>
      </c>
      <c r="K161" s="51">
        <v>0</v>
      </c>
      <c r="L161" s="44" t="s">
        <v>196</v>
      </c>
      <c r="M161" s="52" t="s">
        <v>149</v>
      </c>
      <c r="N161" s="53"/>
    </row>
    <row r="162" spans="2:14" s="3" customFormat="1" ht="4.5" customHeight="1" x14ac:dyDescent="0.35">
      <c r="B162" s="32"/>
      <c r="C162" s="33"/>
      <c r="D162" s="33"/>
      <c r="E162" s="32"/>
      <c r="F162" s="34"/>
      <c r="G162" s="35"/>
      <c r="H162" s="35"/>
      <c r="I162" s="36"/>
      <c r="J162" s="37"/>
      <c r="K162" s="38"/>
      <c r="L162" s="39"/>
      <c r="M162" s="40"/>
      <c r="N162" s="41"/>
    </row>
    <row r="163" spans="2:14" s="45" customFormat="1" x14ac:dyDescent="0.35">
      <c r="B163" s="46" t="s">
        <v>198</v>
      </c>
      <c r="C163" s="47" t="s">
        <v>272</v>
      </c>
      <c r="D163" s="47"/>
      <c r="E163" s="46"/>
      <c r="F163" s="48"/>
      <c r="G163" s="49"/>
      <c r="H163" s="49"/>
      <c r="I163" s="22" t="s">
        <v>93</v>
      </c>
      <c r="J163" s="50" t="s">
        <v>62</v>
      </c>
      <c r="K163" s="51">
        <v>149762811</v>
      </c>
      <c r="L163" s="44" t="s">
        <v>116</v>
      </c>
      <c r="M163" s="52" t="s">
        <v>127</v>
      </c>
      <c r="N163" s="53" t="s">
        <v>278</v>
      </c>
    </row>
    <row r="164" spans="2:14" s="45" customFormat="1" x14ac:dyDescent="0.35">
      <c r="B164" s="46"/>
      <c r="C164" s="47"/>
      <c r="D164" s="47"/>
      <c r="E164" s="46"/>
      <c r="F164" s="48"/>
      <c r="G164" s="49"/>
      <c r="H164" s="49"/>
      <c r="I164" s="22"/>
      <c r="J164" s="50"/>
      <c r="K164" s="51"/>
      <c r="L164" s="44"/>
      <c r="M164" s="52"/>
      <c r="N164" s="53"/>
    </row>
    <row r="165" spans="2:14" s="45" customFormat="1" x14ac:dyDescent="0.35">
      <c r="B165" s="46" t="s">
        <v>198</v>
      </c>
      <c r="C165" s="47" t="s">
        <v>272</v>
      </c>
      <c r="D165" s="47"/>
      <c r="E165" s="46"/>
      <c r="F165" s="48"/>
      <c r="G165" s="49"/>
      <c r="H165" s="49"/>
      <c r="I165" s="22" t="s">
        <v>251</v>
      </c>
      <c r="J165" s="50" t="s">
        <v>62</v>
      </c>
      <c r="K165" s="51">
        <v>23683335</v>
      </c>
      <c r="L165" s="44" t="s">
        <v>260</v>
      </c>
      <c r="M165" s="52" t="s">
        <v>147</v>
      </c>
      <c r="N165" s="53"/>
    </row>
    <row r="166" spans="2:14" s="45" customFormat="1" x14ac:dyDescent="0.35">
      <c r="B166" s="46" t="s">
        <v>198</v>
      </c>
      <c r="C166" s="47" t="s">
        <v>272</v>
      </c>
      <c r="D166" s="47"/>
      <c r="E166" s="46"/>
      <c r="F166" s="48"/>
      <c r="G166" s="49"/>
      <c r="H166" s="49"/>
      <c r="I166" s="22" t="s">
        <v>252</v>
      </c>
      <c r="J166" s="50" t="s">
        <v>62</v>
      </c>
      <c r="K166" s="51">
        <v>30744636</v>
      </c>
      <c r="L166" s="44" t="s">
        <v>273</v>
      </c>
      <c r="M166" s="52" t="s">
        <v>147</v>
      </c>
      <c r="N166" s="53"/>
    </row>
    <row r="167" spans="2:14" s="45" customFormat="1" x14ac:dyDescent="0.35">
      <c r="B167" s="46" t="s">
        <v>198</v>
      </c>
      <c r="C167" s="47" t="s">
        <v>272</v>
      </c>
      <c r="D167" s="47"/>
      <c r="E167" s="46"/>
      <c r="F167" s="48"/>
      <c r="G167" s="49"/>
      <c r="H167" s="49"/>
      <c r="I167" s="22" t="s">
        <v>254</v>
      </c>
      <c r="J167" s="50" t="s">
        <v>62</v>
      </c>
      <c r="K167" s="51">
        <v>5874843</v>
      </c>
      <c r="L167" s="44" t="s">
        <v>263</v>
      </c>
      <c r="M167" s="52" t="s">
        <v>147</v>
      </c>
      <c r="N167" s="53"/>
    </row>
    <row r="168" spans="2:14" s="45" customFormat="1" x14ac:dyDescent="0.35">
      <c r="B168" s="46" t="s">
        <v>198</v>
      </c>
      <c r="C168" s="47" t="s">
        <v>272</v>
      </c>
      <c r="D168" s="47"/>
      <c r="E168" s="46"/>
      <c r="F168" s="48"/>
      <c r="G168" s="49"/>
      <c r="H168" s="49"/>
      <c r="I168" s="22" t="s">
        <v>257</v>
      </c>
      <c r="J168" s="50" t="s">
        <v>62</v>
      </c>
      <c r="K168" s="51">
        <v>5587337</v>
      </c>
      <c r="L168" s="44" t="s">
        <v>274</v>
      </c>
      <c r="M168" s="52" t="s">
        <v>147</v>
      </c>
      <c r="N168" s="53"/>
    </row>
    <row r="169" spans="2:14" s="45" customFormat="1" x14ac:dyDescent="0.35">
      <c r="B169" s="46"/>
      <c r="C169" s="47"/>
      <c r="D169" s="47"/>
      <c r="E169" s="46"/>
      <c r="F169" s="48"/>
      <c r="G169" s="49"/>
      <c r="H169" s="49"/>
      <c r="I169" s="22"/>
      <c r="J169" s="50"/>
      <c r="K169" s="51"/>
      <c r="L169" s="44"/>
      <c r="M169" s="52"/>
      <c r="N169" s="53"/>
    </row>
    <row r="170" spans="2:14" s="45" customFormat="1" x14ac:dyDescent="0.35">
      <c r="B170" s="46" t="s">
        <v>198</v>
      </c>
      <c r="C170" s="47" t="s">
        <v>272</v>
      </c>
      <c r="D170" s="47"/>
      <c r="E170" s="46"/>
      <c r="F170" s="48"/>
      <c r="G170" s="49"/>
      <c r="H170" s="49"/>
      <c r="I170" s="22" t="s">
        <v>148</v>
      </c>
      <c r="J170" s="50" t="s">
        <v>62</v>
      </c>
      <c r="K170" s="51">
        <v>360000000</v>
      </c>
      <c r="L170" s="44" t="s">
        <v>200</v>
      </c>
      <c r="M170" s="52" t="s">
        <v>149</v>
      </c>
      <c r="N170" s="53"/>
    </row>
    <row r="171" spans="2:14" s="45" customFormat="1" x14ac:dyDescent="0.35">
      <c r="B171" s="46" t="s">
        <v>198</v>
      </c>
      <c r="C171" s="47" t="s">
        <v>272</v>
      </c>
      <c r="D171" s="47"/>
      <c r="E171" s="46"/>
      <c r="F171" s="48"/>
      <c r="G171" s="49"/>
      <c r="H171" s="49"/>
      <c r="I171" s="22" t="s">
        <v>148</v>
      </c>
      <c r="J171" s="50" t="s">
        <v>62</v>
      </c>
      <c r="K171" s="51">
        <v>48025753</v>
      </c>
      <c r="L171" s="44" t="s">
        <v>275</v>
      </c>
      <c r="M171" s="52" t="s">
        <v>149</v>
      </c>
      <c r="N171" s="53"/>
    </row>
    <row r="172" spans="2:14" s="45" customFormat="1" x14ac:dyDescent="0.35">
      <c r="B172" s="46" t="s">
        <v>198</v>
      </c>
      <c r="C172" s="47" t="s">
        <v>272</v>
      </c>
      <c r="D172" s="47"/>
      <c r="E172" s="46"/>
      <c r="F172" s="48"/>
      <c r="G172" s="49"/>
      <c r="H172" s="49"/>
      <c r="I172" s="22" t="s">
        <v>148</v>
      </c>
      <c r="J172" s="50" t="s">
        <v>62</v>
      </c>
      <c r="K172" s="51">
        <v>16500000</v>
      </c>
      <c r="L172" s="44" t="s">
        <v>267</v>
      </c>
      <c r="M172" s="52" t="s">
        <v>149</v>
      </c>
      <c r="N172" s="53"/>
    </row>
    <row r="173" spans="2:14" s="3" customFormat="1" ht="4.5" customHeight="1" x14ac:dyDescent="0.35">
      <c r="B173" s="32"/>
      <c r="C173" s="33"/>
      <c r="D173" s="33"/>
      <c r="E173" s="32"/>
      <c r="F173" s="34"/>
      <c r="G173" s="35"/>
      <c r="H173" s="35"/>
      <c r="I173" s="36"/>
      <c r="J173" s="37"/>
      <c r="K173" s="38"/>
      <c r="L173" s="39"/>
      <c r="M173" s="40"/>
      <c r="N173" s="41"/>
    </row>
    <row r="174" spans="2:14" s="45" customFormat="1" x14ac:dyDescent="0.35">
      <c r="B174" s="46" t="s">
        <v>202</v>
      </c>
      <c r="C174" s="47" t="s">
        <v>276</v>
      </c>
      <c r="D174" s="47"/>
      <c r="E174" s="46"/>
      <c r="F174" s="48"/>
      <c r="G174" s="49"/>
      <c r="H174" s="49"/>
      <c r="I174" s="22" t="s">
        <v>130</v>
      </c>
      <c r="J174" s="50" t="s">
        <v>62</v>
      </c>
      <c r="K174" s="51">
        <v>4360870</v>
      </c>
      <c r="L174" s="44" t="s">
        <v>139</v>
      </c>
      <c r="M174" s="52" t="s">
        <v>127</v>
      </c>
      <c r="N174" s="53" t="s">
        <v>279</v>
      </c>
    </row>
    <row r="175" spans="2:14" s="45" customFormat="1" x14ac:dyDescent="0.35">
      <c r="B175" s="46" t="s">
        <v>202</v>
      </c>
      <c r="C175" s="47" t="s">
        <v>276</v>
      </c>
      <c r="D175" s="47"/>
      <c r="E175" s="46"/>
      <c r="F175" s="48"/>
      <c r="G175" s="49"/>
      <c r="H175" s="49"/>
      <c r="I175" s="22" t="s">
        <v>135</v>
      </c>
      <c r="J175" s="50" t="s">
        <v>62</v>
      </c>
      <c r="K175" s="51">
        <v>10226880</v>
      </c>
      <c r="L175" s="44" t="s">
        <v>144</v>
      </c>
      <c r="M175" s="52" t="s">
        <v>127</v>
      </c>
      <c r="N175" s="53"/>
    </row>
    <row r="176" spans="2:14" s="45" customFormat="1" x14ac:dyDescent="0.35">
      <c r="B176" s="46"/>
      <c r="C176" s="47"/>
      <c r="D176" s="47"/>
      <c r="E176" s="46"/>
      <c r="F176" s="48"/>
      <c r="G176" s="49"/>
      <c r="H176" s="49"/>
      <c r="I176" s="22"/>
      <c r="J176" s="50"/>
      <c r="K176" s="51"/>
      <c r="L176" s="44"/>
      <c r="M176" s="52"/>
      <c r="N176" s="53"/>
    </row>
    <row r="177" spans="2:14" s="45" customFormat="1" x14ac:dyDescent="0.35">
      <c r="B177" s="46" t="s">
        <v>202</v>
      </c>
      <c r="C177" s="47" t="s">
        <v>276</v>
      </c>
      <c r="D177" s="47"/>
      <c r="E177" s="46"/>
      <c r="F177" s="48"/>
      <c r="G177" s="49"/>
      <c r="H177" s="49"/>
      <c r="I177" s="22" t="s">
        <v>253</v>
      </c>
      <c r="J177" s="50" t="s">
        <v>62</v>
      </c>
      <c r="K177" s="51">
        <v>2328100</v>
      </c>
      <c r="L177" s="44" t="s">
        <v>262</v>
      </c>
      <c r="M177" s="52" t="s">
        <v>147</v>
      </c>
      <c r="N177" s="53"/>
    </row>
    <row r="178" spans="2:14" s="45" customFormat="1" x14ac:dyDescent="0.35">
      <c r="B178" s="46" t="s">
        <v>202</v>
      </c>
      <c r="C178" s="47" t="s">
        <v>276</v>
      </c>
      <c r="D178" s="47"/>
      <c r="E178" s="46"/>
      <c r="F178" s="48"/>
      <c r="G178" s="49"/>
      <c r="H178" s="49"/>
      <c r="I178" s="22" t="s">
        <v>255</v>
      </c>
      <c r="J178" s="50" t="s">
        <v>62</v>
      </c>
      <c r="K178" s="51">
        <v>7008440</v>
      </c>
      <c r="L178" s="44" t="s">
        <v>189</v>
      </c>
      <c r="M178" s="52" t="s">
        <v>147</v>
      </c>
      <c r="N178" s="53"/>
    </row>
    <row r="179" spans="2:14" s="45" customFormat="1" x14ac:dyDescent="0.35">
      <c r="B179" s="46"/>
      <c r="C179" s="47"/>
      <c r="D179" s="47"/>
      <c r="E179" s="46"/>
      <c r="F179" s="48"/>
      <c r="G179" s="49"/>
      <c r="H179" s="49"/>
      <c r="I179" s="22"/>
      <c r="J179" s="50"/>
      <c r="K179" s="51"/>
      <c r="L179" s="44"/>
      <c r="M179" s="52"/>
      <c r="N179" s="53"/>
    </row>
    <row r="180" spans="2:14" s="45" customFormat="1" x14ac:dyDescent="0.35">
      <c r="B180" s="46" t="s">
        <v>202</v>
      </c>
      <c r="C180" s="47" t="s">
        <v>276</v>
      </c>
      <c r="D180" s="47"/>
      <c r="E180" s="46"/>
      <c r="F180" s="48"/>
      <c r="G180" s="49"/>
      <c r="H180" s="49"/>
      <c r="I180" s="22" t="s">
        <v>148</v>
      </c>
      <c r="J180" s="50" t="s">
        <v>62</v>
      </c>
      <c r="K180" s="51">
        <v>12000000</v>
      </c>
      <c r="L180" s="44" t="s">
        <v>200</v>
      </c>
      <c r="M180" s="52" t="s">
        <v>149</v>
      </c>
      <c r="N180" s="53"/>
    </row>
    <row r="181" spans="2:14" s="3" customFormat="1" ht="4.5" customHeight="1" x14ac:dyDescent="0.35">
      <c r="B181" s="32"/>
      <c r="C181" s="33"/>
      <c r="D181" s="33"/>
      <c r="E181" s="32"/>
      <c r="F181" s="34"/>
      <c r="G181" s="35"/>
      <c r="H181" s="35"/>
      <c r="I181" s="36"/>
      <c r="J181" s="37"/>
      <c r="K181" s="38"/>
      <c r="L181" s="39"/>
      <c r="M181" s="40"/>
      <c r="N181" s="41"/>
    </row>
    <row r="182" spans="2:14" s="45" customFormat="1" x14ac:dyDescent="0.35">
      <c r="B182" s="46" t="s">
        <v>203</v>
      </c>
      <c r="C182" s="47" t="s">
        <v>277</v>
      </c>
      <c r="D182" s="47"/>
      <c r="E182" s="46"/>
      <c r="F182" s="48"/>
      <c r="G182" s="49"/>
      <c r="H182" s="49"/>
      <c r="I182" s="22" t="s">
        <v>95</v>
      </c>
      <c r="J182" s="50" t="s">
        <v>62</v>
      </c>
      <c r="K182" s="51">
        <v>251816542</v>
      </c>
      <c r="L182" s="44" t="s">
        <v>118</v>
      </c>
      <c r="M182" s="52" t="s">
        <v>127</v>
      </c>
      <c r="N182" s="53" t="s">
        <v>278</v>
      </c>
    </row>
    <row r="183" spans="2:14" s="45" customFormat="1" x14ac:dyDescent="0.35">
      <c r="B183" s="46"/>
      <c r="C183" s="47"/>
      <c r="D183" s="47"/>
      <c r="E183" s="46"/>
      <c r="F183" s="48"/>
      <c r="G183" s="49"/>
      <c r="H183" s="49"/>
      <c r="I183" s="22"/>
      <c r="J183" s="50"/>
      <c r="K183" s="51"/>
      <c r="L183" s="44"/>
      <c r="M183" s="52"/>
      <c r="N183" s="53"/>
    </row>
    <row r="184" spans="2:14" s="45" customFormat="1" x14ac:dyDescent="0.35">
      <c r="B184" s="46" t="s">
        <v>203</v>
      </c>
      <c r="C184" s="47" t="s">
        <v>277</v>
      </c>
      <c r="D184" s="47"/>
      <c r="E184" s="46"/>
      <c r="F184" s="48"/>
      <c r="G184" s="49"/>
      <c r="H184" s="49"/>
      <c r="I184" s="22" t="s">
        <v>253</v>
      </c>
      <c r="J184" s="50" t="s">
        <v>62</v>
      </c>
      <c r="K184" s="51">
        <v>6603290</v>
      </c>
      <c r="L184" s="44" t="s">
        <v>262</v>
      </c>
      <c r="M184" s="52" t="s">
        <v>147</v>
      </c>
      <c r="N184" s="53"/>
    </row>
    <row r="185" spans="2:14" s="45" customFormat="1" x14ac:dyDescent="0.35">
      <c r="B185" s="46" t="s">
        <v>203</v>
      </c>
      <c r="C185" s="47" t="s">
        <v>277</v>
      </c>
      <c r="D185" s="47"/>
      <c r="E185" s="46"/>
      <c r="F185" s="48"/>
      <c r="G185" s="49"/>
      <c r="H185" s="49"/>
      <c r="I185" s="22" t="s">
        <v>255</v>
      </c>
      <c r="J185" s="50" t="s">
        <v>62</v>
      </c>
      <c r="K185" s="51">
        <v>60320000</v>
      </c>
      <c r="L185" s="44" t="s">
        <v>189</v>
      </c>
      <c r="M185" s="52" t="s">
        <v>147</v>
      </c>
      <c r="N185" s="53"/>
    </row>
    <row r="186" spans="2:14" s="45" customFormat="1" x14ac:dyDescent="0.35">
      <c r="B186" s="46"/>
      <c r="C186" s="47"/>
      <c r="D186" s="47"/>
      <c r="E186" s="46"/>
      <c r="F186" s="48"/>
      <c r="G186" s="49"/>
      <c r="H186" s="49"/>
      <c r="I186" s="22"/>
      <c r="J186" s="50"/>
      <c r="K186" s="51"/>
      <c r="L186" s="44"/>
      <c r="M186" s="52"/>
      <c r="N186" s="53"/>
    </row>
    <row r="187" spans="2:14" s="45" customFormat="1" x14ac:dyDescent="0.35">
      <c r="B187" s="46" t="s">
        <v>203</v>
      </c>
      <c r="C187" s="47" t="s">
        <v>277</v>
      </c>
      <c r="D187" s="47"/>
      <c r="E187" s="46"/>
      <c r="F187" s="48"/>
      <c r="G187" s="49"/>
      <c r="H187" s="49"/>
      <c r="I187" s="22" t="s">
        <v>148</v>
      </c>
      <c r="J187" s="50" t="s">
        <v>62</v>
      </c>
      <c r="K187" s="51">
        <v>32000000</v>
      </c>
      <c r="L187" s="44" t="s">
        <v>200</v>
      </c>
      <c r="M187" s="52" t="s">
        <v>149</v>
      </c>
      <c r="N187" s="53"/>
    </row>
    <row r="188" spans="2:14" s="45" customFormat="1" x14ac:dyDescent="0.35">
      <c r="B188" s="46" t="s">
        <v>203</v>
      </c>
      <c r="C188" s="47" t="s">
        <v>277</v>
      </c>
      <c r="D188" s="47"/>
      <c r="E188" s="46"/>
      <c r="F188" s="48"/>
      <c r="G188" s="49"/>
      <c r="H188" s="49"/>
      <c r="I188" s="22" t="s">
        <v>148</v>
      </c>
      <c r="J188" s="50" t="s">
        <v>62</v>
      </c>
      <c r="K188" s="51">
        <v>65000000</v>
      </c>
      <c r="L188" s="44" t="s">
        <v>206</v>
      </c>
      <c r="M188" s="52" t="s">
        <v>149</v>
      </c>
      <c r="N188" s="53"/>
    </row>
    <row r="189" spans="2:14" s="3" customFormat="1" ht="4.5" customHeight="1" x14ac:dyDescent="0.35">
      <c r="B189" s="32"/>
      <c r="C189" s="33"/>
      <c r="D189" s="33"/>
      <c r="E189" s="32"/>
      <c r="F189" s="34"/>
      <c r="G189" s="35"/>
      <c r="H189" s="35"/>
      <c r="I189" s="36"/>
      <c r="J189" s="37"/>
      <c r="K189" s="38"/>
      <c r="L189" s="39"/>
      <c r="M189" s="40"/>
      <c r="N189" s="41"/>
    </row>
    <row r="190" spans="2:14" s="3" customFormat="1" ht="36" x14ac:dyDescent="0.35">
      <c r="B190" s="23" t="s">
        <v>30</v>
      </c>
      <c r="C190" s="24" t="s">
        <v>31</v>
      </c>
      <c r="D190" s="25" t="s">
        <v>77</v>
      </c>
      <c r="E190" s="23" t="s">
        <v>60</v>
      </c>
      <c r="F190" s="26">
        <v>6130</v>
      </c>
      <c r="G190" s="27">
        <v>42800</v>
      </c>
      <c r="H190" s="27">
        <v>43069</v>
      </c>
      <c r="I190" s="4"/>
      <c r="J190" s="6"/>
      <c r="K190" s="7"/>
      <c r="L190" s="4"/>
      <c r="M190" s="15"/>
      <c r="N190" s="19"/>
    </row>
    <row r="191" spans="2:14" x14ac:dyDescent="0.3">
      <c r="E191" s="2"/>
      <c r="F191" s="2"/>
      <c r="G191" s="2"/>
      <c r="H191" s="2"/>
      <c r="J191" s="2"/>
    </row>
    <row r="192" spans="2:14" x14ac:dyDescent="0.3">
      <c r="E192" s="2"/>
      <c r="F192" s="2"/>
      <c r="G192" s="2"/>
      <c r="H192" s="2"/>
      <c r="J192" s="2"/>
    </row>
  </sheetData>
  <autoFilter ref="B1:O192"/>
  <printOptions horizontalCentered="1"/>
  <pageMargins left="0.23622047244094491" right="0.23622047244094491" top="0.74803149606299213" bottom="0.74803149606299213" header="0.31496062992125984" footer="0.31496062992125984"/>
  <pageSetup scale="72" fitToHeight="45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J226"/>
  <sheetViews>
    <sheetView tabSelected="1" zoomScaleSheetLayoutView="100" workbookViewId="0">
      <pane ySplit="540" topLeftCell="A76" activePane="bottomLeft"/>
      <selection sqref="A1:XFD1048576"/>
      <selection pane="bottomLeft" activeCell="K212" sqref="K212"/>
    </sheetView>
  </sheetViews>
  <sheetFormatPr baseColWidth="10" defaultColWidth="10.81640625" defaultRowHeight="10.5" x14ac:dyDescent="0.35"/>
  <cols>
    <col min="1" max="1" width="8.26953125" style="59" bestFit="1" customWidth="1"/>
    <col min="2" max="2" width="12.453125" style="83" customWidth="1"/>
    <col min="3" max="3" width="10.1796875" style="89" bestFit="1" customWidth="1"/>
    <col min="4" max="4" width="41.7265625" style="83" customWidth="1"/>
    <col min="5" max="5" width="18.7265625" style="90" bestFit="1" customWidth="1"/>
    <col min="6" max="7" width="17.7265625" style="91" customWidth="1"/>
    <col min="8" max="8" width="25.1796875" style="91" bestFit="1" customWidth="1"/>
    <col min="9" max="9" width="21" style="91" bestFit="1" customWidth="1"/>
    <col min="10" max="10" width="7.26953125" style="91" bestFit="1" customWidth="1"/>
    <col min="11" max="16384" width="10.81640625" style="83"/>
  </cols>
  <sheetData>
    <row r="1" spans="1:10" s="59" customFormat="1" x14ac:dyDescent="0.35">
      <c r="A1" s="55" t="s">
        <v>8</v>
      </c>
      <c r="B1" s="55" t="s">
        <v>11</v>
      </c>
      <c r="C1" s="56" t="s">
        <v>14</v>
      </c>
      <c r="D1" s="55" t="s">
        <v>13</v>
      </c>
      <c r="E1" s="57" t="s">
        <v>16</v>
      </c>
      <c r="F1" s="57" t="s">
        <v>15</v>
      </c>
      <c r="G1" s="57" t="s">
        <v>231</v>
      </c>
      <c r="H1" s="57" t="s">
        <v>232</v>
      </c>
      <c r="I1" s="57" t="s">
        <v>233</v>
      </c>
      <c r="J1" s="58" t="s">
        <v>354</v>
      </c>
    </row>
    <row r="2" spans="1:10" s="94" customFormat="1" x14ac:dyDescent="0.25">
      <c r="A2" s="92" t="s">
        <v>165</v>
      </c>
      <c r="B2" s="79" t="s">
        <v>215</v>
      </c>
      <c r="C2" s="74">
        <v>6410210</v>
      </c>
      <c r="D2" s="79" t="s">
        <v>166</v>
      </c>
      <c r="E2" s="93" t="s">
        <v>178</v>
      </c>
      <c r="F2" s="77" t="s">
        <v>128</v>
      </c>
      <c r="G2" s="77"/>
      <c r="H2" s="77"/>
      <c r="I2" s="77"/>
      <c r="J2" s="77"/>
    </row>
    <row r="3" spans="1:10" x14ac:dyDescent="0.35">
      <c r="A3" s="95" t="s">
        <v>280</v>
      </c>
      <c r="B3" s="79" t="s">
        <v>215</v>
      </c>
      <c r="C3" s="80">
        <v>2360</v>
      </c>
      <c r="D3" s="81" t="s">
        <v>281</v>
      </c>
      <c r="E3" s="64" t="s">
        <v>179</v>
      </c>
      <c r="F3" s="64" t="s">
        <v>51</v>
      </c>
      <c r="G3" s="64" t="s">
        <v>60</v>
      </c>
      <c r="H3" s="64"/>
      <c r="I3" s="64" t="s">
        <v>234</v>
      </c>
      <c r="J3" s="64"/>
    </row>
    <row r="4" spans="1:10" x14ac:dyDescent="0.35">
      <c r="A4" s="95" t="s">
        <v>280</v>
      </c>
      <c r="B4" s="79" t="s">
        <v>216</v>
      </c>
      <c r="C4" s="80">
        <v>0</v>
      </c>
      <c r="D4" s="81" t="s">
        <v>282</v>
      </c>
      <c r="E4" s="64" t="s">
        <v>179</v>
      </c>
      <c r="F4" s="64" t="s">
        <v>181</v>
      </c>
      <c r="G4" s="64"/>
      <c r="H4" s="64"/>
      <c r="I4" s="64" t="s">
        <v>234</v>
      </c>
      <c r="J4" s="64"/>
    </row>
    <row r="5" spans="1:10" x14ac:dyDescent="0.35">
      <c r="A5" s="95" t="s">
        <v>280</v>
      </c>
      <c r="B5" s="79" t="s">
        <v>217</v>
      </c>
      <c r="C5" s="80">
        <v>3328</v>
      </c>
      <c r="D5" s="81" t="s">
        <v>283</v>
      </c>
      <c r="E5" s="64" t="s">
        <v>179</v>
      </c>
      <c r="F5" s="64" t="s">
        <v>182</v>
      </c>
      <c r="G5" s="64"/>
      <c r="H5" s="64"/>
      <c r="I5" s="64" t="s">
        <v>234</v>
      </c>
      <c r="J5" s="64"/>
    </row>
    <row r="6" spans="1:10" x14ac:dyDescent="0.35">
      <c r="A6" s="95" t="s">
        <v>280</v>
      </c>
      <c r="B6" s="79" t="s">
        <v>218</v>
      </c>
      <c r="C6" s="80">
        <v>3841</v>
      </c>
      <c r="D6" s="81" t="s">
        <v>284</v>
      </c>
      <c r="E6" s="64" t="s">
        <v>179</v>
      </c>
      <c r="F6" s="64" t="s">
        <v>285</v>
      </c>
      <c r="G6" s="64"/>
      <c r="H6" s="64"/>
      <c r="I6" s="64" t="s">
        <v>234</v>
      </c>
      <c r="J6" s="64"/>
    </row>
    <row r="7" spans="1:10" x14ac:dyDescent="0.35">
      <c r="A7" s="95" t="s">
        <v>23</v>
      </c>
      <c r="B7" s="79" t="s">
        <v>215</v>
      </c>
      <c r="C7" s="80">
        <v>372.68</v>
      </c>
      <c r="D7" s="81" t="s">
        <v>47</v>
      </c>
      <c r="E7" s="64" t="s">
        <v>179</v>
      </c>
      <c r="F7" s="64" t="s">
        <v>51</v>
      </c>
      <c r="G7" s="64" t="s">
        <v>60</v>
      </c>
      <c r="H7" s="64"/>
      <c r="I7" s="64" t="s">
        <v>234</v>
      </c>
      <c r="J7" s="64"/>
    </row>
    <row r="8" spans="1:10" x14ac:dyDescent="0.35">
      <c r="A8" s="96" t="s">
        <v>23</v>
      </c>
      <c r="B8" s="79" t="s">
        <v>216</v>
      </c>
      <c r="C8" s="80">
        <v>273.60000000000002</v>
      </c>
      <c r="D8" s="81" t="s">
        <v>48</v>
      </c>
      <c r="E8" s="64" t="s">
        <v>179</v>
      </c>
      <c r="F8" s="64" t="s">
        <v>51</v>
      </c>
      <c r="G8" s="64" t="s">
        <v>60</v>
      </c>
      <c r="H8" s="64"/>
      <c r="I8" s="64" t="s">
        <v>234</v>
      </c>
      <c r="J8" s="64"/>
    </row>
    <row r="9" spans="1:10" x14ac:dyDescent="0.35">
      <c r="A9" s="96" t="s">
        <v>23</v>
      </c>
      <c r="B9" s="79" t="s">
        <v>217</v>
      </c>
      <c r="C9" s="80">
        <v>271.73</v>
      </c>
      <c r="D9" s="81" t="s">
        <v>49</v>
      </c>
      <c r="E9" s="64" t="s">
        <v>179</v>
      </c>
      <c r="F9" s="64" t="s">
        <v>51</v>
      </c>
      <c r="G9" s="64" t="s">
        <v>60</v>
      </c>
      <c r="H9" s="64"/>
      <c r="I9" s="64" t="s">
        <v>234</v>
      </c>
      <c r="J9" s="64"/>
    </row>
    <row r="10" spans="1:10" x14ac:dyDescent="0.35">
      <c r="A10" s="96" t="s">
        <v>23</v>
      </c>
      <c r="B10" s="79" t="s">
        <v>218</v>
      </c>
      <c r="C10" s="80">
        <v>220495.62</v>
      </c>
      <c r="D10" s="81" t="s">
        <v>58</v>
      </c>
      <c r="E10" s="64" t="s">
        <v>179</v>
      </c>
      <c r="F10" s="64" t="s">
        <v>51</v>
      </c>
      <c r="G10" s="64" t="s">
        <v>60</v>
      </c>
      <c r="H10" s="64"/>
      <c r="I10" s="64" t="s">
        <v>234</v>
      </c>
      <c r="J10" s="64"/>
    </row>
    <row r="11" spans="1:10" ht="21" x14ac:dyDescent="0.35">
      <c r="A11" s="96" t="s">
        <v>23</v>
      </c>
      <c r="B11" s="79" t="s">
        <v>219</v>
      </c>
      <c r="C11" s="80">
        <v>1220.93</v>
      </c>
      <c r="D11" s="81" t="s">
        <v>50</v>
      </c>
      <c r="E11" s="64" t="s">
        <v>179</v>
      </c>
      <c r="F11" s="64" t="s">
        <v>51</v>
      </c>
      <c r="G11" s="64" t="s">
        <v>60</v>
      </c>
      <c r="H11" s="64"/>
      <c r="I11" s="64" t="s">
        <v>234</v>
      </c>
      <c r="J11" s="64"/>
    </row>
    <row r="12" spans="1:10" x14ac:dyDescent="0.35">
      <c r="A12" s="96" t="s">
        <v>23</v>
      </c>
      <c r="B12" s="79" t="s">
        <v>64</v>
      </c>
      <c r="C12" s="80">
        <v>-132789.8287256</v>
      </c>
      <c r="D12" s="81" t="s">
        <v>65</v>
      </c>
      <c r="E12" s="64" t="s">
        <v>179</v>
      </c>
      <c r="F12" s="64" t="s">
        <v>51</v>
      </c>
      <c r="G12" s="64" t="s">
        <v>60</v>
      </c>
      <c r="H12" s="64"/>
      <c r="I12" s="64" t="s">
        <v>234</v>
      </c>
      <c r="J12" s="64"/>
    </row>
    <row r="13" spans="1:10" x14ac:dyDescent="0.35">
      <c r="A13" s="96" t="s">
        <v>23</v>
      </c>
      <c r="B13" s="79" t="s">
        <v>220</v>
      </c>
      <c r="C13" s="74">
        <v>0</v>
      </c>
      <c r="D13" s="97" t="s">
        <v>156</v>
      </c>
      <c r="E13" s="97" t="s">
        <v>180</v>
      </c>
      <c r="F13" s="64"/>
      <c r="G13" s="64" t="s">
        <v>60</v>
      </c>
      <c r="H13" s="64"/>
      <c r="I13" s="64" t="s">
        <v>234</v>
      </c>
      <c r="J13" s="64"/>
    </row>
    <row r="14" spans="1:10" x14ac:dyDescent="0.35">
      <c r="A14" s="96" t="s">
        <v>23</v>
      </c>
      <c r="B14" s="79" t="s">
        <v>221</v>
      </c>
      <c r="C14" s="98">
        <v>387.9</v>
      </c>
      <c r="D14" s="97" t="s">
        <v>157</v>
      </c>
      <c r="E14" s="64" t="s">
        <v>179</v>
      </c>
      <c r="F14" s="64" t="s">
        <v>181</v>
      </c>
      <c r="G14" s="64" t="s">
        <v>60</v>
      </c>
      <c r="H14" s="64"/>
      <c r="I14" s="64" t="s">
        <v>234</v>
      </c>
      <c r="J14" s="64"/>
    </row>
    <row r="15" spans="1:10" x14ac:dyDescent="0.35">
      <c r="A15" s="96" t="s">
        <v>23</v>
      </c>
      <c r="B15" s="79" t="s">
        <v>222</v>
      </c>
      <c r="C15" s="74">
        <v>0</v>
      </c>
      <c r="D15" s="97" t="s">
        <v>158</v>
      </c>
      <c r="E15" s="97" t="s">
        <v>180</v>
      </c>
      <c r="F15" s="64"/>
      <c r="G15" s="64" t="s">
        <v>60</v>
      </c>
      <c r="H15" s="64"/>
      <c r="I15" s="64" t="s">
        <v>234</v>
      </c>
      <c r="J15" s="64"/>
    </row>
    <row r="16" spans="1:10" ht="21" x14ac:dyDescent="0.35">
      <c r="A16" s="96" t="s">
        <v>23</v>
      </c>
      <c r="B16" s="79" t="s">
        <v>223</v>
      </c>
      <c r="C16" s="99">
        <v>475.91</v>
      </c>
      <c r="D16" s="97" t="s">
        <v>159</v>
      </c>
      <c r="E16" s="64" t="s">
        <v>178</v>
      </c>
      <c r="F16" s="64" t="s">
        <v>182</v>
      </c>
      <c r="G16" s="64" t="s">
        <v>60</v>
      </c>
      <c r="H16" s="64" t="s">
        <v>333</v>
      </c>
      <c r="I16" s="64" t="s">
        <v>234</v>
      </c>
      <c r="J16" s="64"/>
    </row>
    <row r="17" spans="1:10" x14ac:dyDescent="0.35">
      <c r="A17" s="96" t="s">
        <v>23</v>
      </c>
      <c r="B17" s="79" t="s">
        <v>224</v>
      </c>
      <c r="C17" s="99">
        <v>8822.2000000000007</v>
      </c>
      <c r="D17" s="97" t="s">
        <v>243</v>
      </c>
      <c r="E17" s="64" t="s">
        <v>178</v>
      </c>
      <c r="F17" s="64" t="s">
        <v>182</v>
      </c>
      <c r="G17" s="64" t="s">
        <v>60</v>
      </c>
      <c r="H17" s="64" t="s">
        <v>333</v>
      </c>
      <c r="I17" s="64" t="s">
        <v>234</v>
      </c>
      <c r="J17" s="64"/>
    </row>
    <row r="18" spans="1:10" s="68" customFormat="1" x14ac:dyDescent="0.35">
      <c r="A18" s="60" t="s">
        <v>23</v>
      </c>
      <c r="B18" s="61" t="s">
        <v>302</v>
      </c>
      <c r="C18" s="74">
        <v>10000</v>
      </c>
      <c r="D18" s="100" t="s">
        <v>335</v>
      </c>
      <c r="E18" s="100" t="s">
        <v>149</v>
      </c>
      <c r="F18" s="66"/>
      <c r="G18" s="66" t="s">
        <v>60</v>
      </c>
      <c r="H18" s="66" t="s">
        <v>348</v>
      </c>
      <c r="I18" s="66" t="s">
        <v>234</v>
      </c>
      <c r="J18" s="66"/>
    </row>
    <row r="19" spans="1:10" s="68" customFormat="1" x14ac:dyDescent="0.35">
      <c r="A19" s="60" t="s">
        <v>23</v>
      </c>
      <c r="B19" s="61" t="s">
        <v>334</v>
      </c>
      <c r="C19" s="74">
        <v>476</v>
      </c>
      <c r="D19" s="100" t="s">
        <v>336</v>
      </c>
      <c r="E19" s="100" t="s">
        <v>149</v>
      </c>
      <c r="F19" s="66"/>
      <c r="G19" s="66" t="s">
        <v>60</v>
      </c>
      <c r="H19" s="66" t="s">
        <v>348</v>
      </c>
      <c r="I19" s="66" t="s">
        <v>234</v>
      </c>
      <c r="J19" s="66"/>
    </row>
    <row r="20" spans="1:10" x14ac:dyDescent="0.35">
      <c r="A20" s="96" t="s">
        <v>23</v>
      </c>
      <c r="B20" s="101" t="s">
        <v>225</v>
      </c>
      <c r="C20" s="74">
        <v>0</v>
      </c>
      <c r="D20" s="97" t="s">
        <v>160</v>
      </c>
      <c r="E20" s="97" t="s">
        <v>180</v>
      </c>
      <c r="F20" s="97" t="s">
        <v>180</v>
      </c>
      <c r="G20" s="64" t="s">
        <v>60</v>
      </c>
      <c r="H20" s="97" t="s">
        <v>180</v>
      </c>
      <c r="I20" s="64" t="s">
        <v>234</v>
      </c>
      <c r="J20" s="64"/>
    </row>
    <row r="21" spans="1:10" x14ac:dyDescent="0.35">
      <c r="A21" s="96" t="s">
        <v>23</v>
      </c>
      <c r="B21" s="101" t="s">
        <v>286</v>
      </c>
      <c r="C21" s="74">
        <v>0</v>
      </c>
      <c r="D21" s="97" t="s">
        <v>287</v>
      </c>
      <c r="E21" s="64" t="s">
        <v>178</v>
      </c>
      <c r="F21" s="64" t="s">
        <v>182</v>
      </c>
      <c r="G21" s="64" t="s">
        <v>60</v>
      </c>
      <c r="H21" s="64" t="s">
        <v>333</v>
      </c>
      <c r="I21" s="64" t="s">
        <v>234</v>
      </c>
      <c r="J21" s="64"/>
    </row>
    <row r="22" spans="1:10" x14ac:dyDescent="0.35">
      <c r="A22" s="60" t="s">
        <v>288</v>
      </c>
      <c r="B22" s="101" t="s">
        <v>12</v>
      </c>
      <c r="C22" s="74">
        <v>8773.6</v>
      </c>
      <c r="D22" s="102" t="s">
        <v>290</v>
      </c>
      <c r="E22" s="64" t="s">
        <v>179</v>
      </c>
      <c r="F22" s="64" t="s">
        <v>51</v>
      </c>
      <c r="G22" s="64" t="s">
        <v>74</v>
      </c>
      <c r="H22" s="64"/>
      <c r="I22" s="64"/>
      <c r="J22" s="64"/>
    </row>
    <row r="23" spans="1:10" ht="21" x14ac:dyDescent="0.35">
      <c r="A23" s="60" t="s">
        <v>288</v>
      </c>
      <c r="B23" s="101" t="s">
        <v>289</v>
      </c>
      <c r="C23" s="74">
        <v>240685</v>
      </c>
      <c r="D23" s="97" t="s">
        <v>291</v>
      </c>
      <c r="E23" s="64" t="s">
        <v>179</v>
      </c>
      <c r="F23" s="64" t="s">
        <v>181</v>
      </c>
      <c r="G23" s="64" t="s">
        <v>74</v>
      </c>
      <c r="H23" s="64"/>
      <c r="I23" s="64"/>
      <c r="J23" s="64"/>
    </row>
    <row r="24" spans="1:10" x14ac:dyDescent="0.35">
      <c r="A24" s="95" t="s">
        <v>43</v>
      </c>
      <c r="B24" s="79" t="s">
        <v>215</v>
      </c>
      <c r="C24" s="80">
        <v>-295189</v>
      </c>
      <c r="D24" s="79" t="s">
        <v>63</v>
      </c>
      <c r="E24" s="64" t="s">
        <v>179</v>
      </c>
      <c r="F24" s="64" t="s">
        <v>51</v>
      </c>
      <c r="G24" s="64" t="s">
        <v>62</v>
      </c>
      <c r="H24" s="64"/>
      <c r="I24" s="64"/>
      <c r="J24" s="64"/>
    </row>
    <row r="25" spans="1:10" s="68" customFormat="1" x14ac:dyDescent="0.35">
      <c r="A25" s="60" t="s">
        <v>17</v>
      </c>
      <c r="B25" s="61" t="s">
        <v>215</v>
      </c>
      <c r="C25" s="62">
        <v>42127675.200000003</v>
      </c>
      <c r="D25" s="63" t="s">
        <v>292</v>
      </c>
      <c r="E25" s="64" t="s">
        <v>179</v>
      </c>
      <c r="F25" s="64" t="s">
        <v>51</v>
      </c>
      <c r="G25" s="65" t="s">
        <v>62</v>
      </c>
      <c r="H25" s="65"/>
      <c r="I25" s="66" t="s">
        <v>234</v>
      </c>
      <c r="J25" s="66"/>
    </row>
    <row r="26" spans="1:10" s="68" customFormat="1" x14ac:dyDescent="0.35">
      <c r="A26" s="60" t="s">
        <v>17</v>
      </c>
      <c r="B26" s="61" t="s">
        <v>216</v>
      </c>
      <c r="C26" s="62">
        <v>907800</v>
      </c>
      <c r="D26" s="63" t="s">
        <v>293</v>
      </c>
      <c r="E26" s="64" t="s">
        <v>179</v>
      </c>
      <c r="F26" s="64" t="s">
        <v>51</v>
      </c>
      <c r="G26" s="65" t="s">
        <v>62</v>
      </c>
      <c r="H26" s="65"/>
      <c r="I26" s="66" t="s">
        <v>234</v>
      </c>
      <c r="J26" s="66"/>
    </row>
    <row r="27" spans="1:10" s="68" customFormat="1" ht="21" x14ac:dyDescent="0.35">
      <c r="A27" s="60" t="s">
        <v>17</v>
      </c>
      <c r="B27" s="61" t="s">
        <v>217</v>
      </c>
      <c r="C27" s="62">
        <v>2068658</v>
      </c>
      <c r="D27" s="63" t="s">
        <v>294</v>
      </c>
      <c r="E27" s="64" t="s">
        <v>179</v>
      </c>
      <c r="F27" s="64" t="s">
        <v>51</v>
      </c>
      <c r="G27" s="65" t="s">
        <v>62</v>
      </c>
      <c r="H27" s="65"/>
      <c r="I27" s="66" t="s">
        <v>234</v>
      </c>
      <c r="J27" s="66"/>
    </row>
    <row r="28" spans="1:10" s="68" customFormat="1" x14ac:dyDescent="0.35">
      <c r="A28" s="60" t="s">
        <v>17</v>
      </c>
      <c r="B28" s="61" t="s">
        <v>218</v>
      </c>
      <c r="C28" s="62">
        <v>764610</v>
      </c>
      <c r="D28" s="63" t="s">
        <v>295</v>
      </c>
      <c r="E28" s="64" t="s">
        <v>179</v>
      </c>
      <c r="F28" s="64" t="s">
        <v>51</v>
      </c>
      <c r="G28" s="65" t="s">
        <v>62</v>
      </c>
      <c r="H28" s="65"/>
      <c r="I28" s="66" t="s">
        <v>234</v>
      </c>
      <c r="J28" s="66"/>
    </row>
    <row r="29" spans="1:10" s="68" customFormat="1" x14ac:dyDescent="0.35">
      <c r="A29" s="60" t="s">
        <v>17</v>
      </c>
      <c r="B29" s="61" t="s">
        <v>219</v>
      </c>
      <c r="C29" s="62">
        <v>1954300</v>
      </c>
      <c r="D29" s="63" t="s">
        <v>296</v>
      </c>
      <c r="E29" s="64" t="s">
        <v>179</v>
      </c>
      <c r="F29" s="64" t="s">
        <v>51</v>
      </c>
      <c r="G29" s="65" t="s">
        <v>62</v>
      </c>
      <c r="H29" s="65"/>
      <c r="I29" s="66" t="s">
        <v>234</v>
      </c>
      <c r="J29" s="66"/>
    </row>
    <row r="30" spans="1:10" s="68" customFormat="1" x14ac:dyDescent="0.35">
      <c r="A30" s="60" t="s">
        <v>17</v>
      </c>
      <c r="B30" s="61" t="s">
        <v>220</v>
      </c>
      <c r="C30" s="62">
        <v>693440</v>
      </c>
      <c r="D30" s="63" t="s">
        <v>297</v>
      </c>
      <c r="E30" s="64" t="s">
        <v>179</v>
      </c>
      <c r="F30" s="64" t="s">
        <v>51</v>
      </c>
      <c r="G30" s="65" t="s">
        <v>62</v>
      </c>
      <c r="H30" s="65"/>
      <c r="I30" s="66" t="s">
        <v>234</v>
      </c>
      <c r="J30" s="66"/>
    </row>
    <row r="31" spans="1:10" s="68" customFormat="1" x14ac:dyDescent="0.35">
      <c r="A31" s="60" t="s">
        <v>17</v>
      </c>
      <c r="B31" s="61" t="s">
        <v>221</v>
      </c>
      <c r="C31" s="62">
        <v>73649</v>
      </c>
      <c r="D31" s="63" t="s">
        <v>298</v>
      </c>
      <c r="E31" s="64" t="s">
        <v>179</v>
      </c>
      <c r="F31" s="64" t="s">
        <v>51</v>
      </c>
      <c r="G31" s="65" t="s">
        <v>62</v>
      </c>
      <c r="H31" s="65"/>
      <c r="I31" s="66" t="s">
        <v>234</v>
      </c>
      <c r="J31" s="66"/>
    </row>
    <row r="32" spans="1:10" s="68" customFormat="1" ht="21" x14ac:dyDescent="0.35">
      <c r="A32" s="60" t="s">
        <v>17</v>
      </c>
      <c r="B32" s="61" t="s">
        <v>222</v>
      </c>
      <c r="C32" s="62">
        <v>13382211</v>
      </c>
      <c r="D32" s="63" t="s">
        <v>299</v>
      </c>
      <c r="E32" s="64" t="s">
        <v>179</v>
      </c>
      <c r="F32" s="64" t="s">
        <v>51</v>
      </c>
      <c r="G32" s="65" t="s">
        <v>62</v>
      </c>
      <c r="H32" s="65"/>
      <c r="I32" s="66" t="s">
        <v>234</v>
      </c>
      <c r="J32" s="66"/>
    </row>
    <row r="33" spans="1:10" s="68" customFormat="1" x14ac:dyDescent="0.35">
      <c r="A33" s="60" t="s">
        <v>17</v>
      </c>
      <c r="B33" s="61" t="s">
        <v>223</v>
      </c>
      <c r="C33" s="62">
        <v>0</v>
      </c>
      <c r="D33" s="63" t="s">
        <v>332</v>
      </c>
      <c r="E33" s="64" t="s">
        <v>179</v>
      </c>
      <c r="F33" s="64" t="s">
        <v>51</v>
      </c>
      <c r="G33" s="65" t="s">
        <v>62</v>
      </c>
      <c r="H33" s="65"/>
      <c r="I33" s="66" t="s">
        <v>234</v>
      </c>
      <c r="J33" s="66"/>
    </row>
    <row r="34" spans="1:10" s="68" customFormat="1" ht="21" x14ac:dyDescent="0.35">
      <c r="A34" s="60" t="s">
        <v>17</v>
      </c>
      <c r="B34" s="61" t="s">
        <v>224</v>
      </c>
      <c r="C34" s="62">
        <v>19094385</v>
      </c>
      <c r="D34" s="63" t="s">
        <v>300</v>
      </c>
      <c r="E34" s="64" t="s">
        <v>179</v>
      </c>
      <c r="F34" s="64" t="s">
        <v>51</v>
      </c>
      <c r="G34" s="65" t="s">
        <v>62</v>
      </c>
      <c r="H34" s="65"/>
      <c r="I34" s="66" t="s">
        <v>234</v>
      </c>
      <c r="J34" s="67" t="s">
        <v>354</v>
      </c>
    </row>
    <row r="35" spans="1:10" s="68" customFormat="1" x14ac:dyDescent="0.35">
      <c r="A35" s="60" t="s">
        <v>17</v>
      </c>
      <c r="B35" s="61" t="s">
        <v>225</v>
      </c>
      <c r="C35" s="62">
        <v>202776</v>
      </c>
      <c r="D35" s="63" t="s">
        <v>301</v>
      </c>
      <c r="E35" s="64" t="s">
        <v>179</v>
      </c>
      <c r="F35" s="64" t="s">
        <v>51</v>
      </c>
      <c r="G35" s="65" t="s">
        <v>62</v>
      </c>
      <c r="H35" s="65"/>
      <c r="I35" s="66" t="s">
        <v>234</v>
      </c>
      <c r="J35" s="66"/>
    </row>
    <row r="36" spans="1:10" s="68" customFormat="1" x14ac:dyDescent="0.35">
      <c r="A36" s="60" t="s">
        <v>17</v>
      </c>
      <c r="B36" s="61" t="s">
        <v>302</v>
      </c>
      <c r="C36" s="62">
        <v>12462511</v>
      </c>
      <c r="D36" s="63" t="s">
        <v>337</v>
      </c>
      <c r="E36" s="64" t="s">
        <v>179</v>
      </c>
      <c r="F36" s="64" t="s">
        <v>51</v>
      </c>
      <c r="G36" s="65" t="s">
        <v>62</v>
      </c>
      <c r="H36" s="65"/>
      <c r="I36" s="66" t="s">
        <v>234</v>
      </c>
      <c r="J36" s="67" t="s">
        <v>354</v>
      </c>
    </row>
    <row r="37" spans="1:10" s="68" customFormat="1" x14ac:dyDescent="0.35">
      <c r="A37" s="60" t="s">
        <v>17</v>
      </c>
      <c r="B37" s="61" t="s">
        <v>334</v>
      </c>
      <c r="C37" s="69">
        <v>5704637</v>
      </c>
      <c r="D37" s="63" t="s">
        <v>338</v>
      </c>
      <c r="E37" s="70" t="s">
        <v>149</v>
      </c>
      <c r="F37" s="64" t="s">
        <v>181</v>
      </c>
      <c r="G37" s="71" t="s">
        <v>62</v>
      </c>
      <c r="H37" s="71"/>
      <c r="I37" s="72" t="s">
        <v>234</v>
      </c>
      <c r="J37" s="73" t="s">
        <v>354</v>
      </c>
    </row>
    <row r="38" spans="1:10" s="68" customFormat="1" x14ac:dyDescent="0.35">
      <c r="A38" s="60" t="s">
        <v>17</v>
      </c>
      <c r="B38" s="61" t="s">
        <v>334</v>
      </c>
      <c r="C38" s="69">
        <v>5704637</v>
      </c>
      <c r="D38" s="63" t="s">
        <v>339</v>
      </c>
      <c r="E38" s="70" t="s">
        <v>149</v>
      </c>
      <c r="F38" s="64" t="s">
        <v>181</v>
      </c>
      <c r="G38" s="71" t="s">
        <v>62</v>
      </c>
      <c r="H38" s="71"/>
      <c r="I38" s="72" t="s">
        <v>234</v>
      </c>
      <c r="J38" s="73" t="s">
        <v>354</v>
      </c>
    </row>
    <row r="39" spans="1:10" s="68" customFormat="1" x14ac:dyDescent="0.35">
      <c r="A39" s="60" t="s">
        <v>10</v>
      </c>
      <c r="B39" s="61" t="s">
        <v>237</v>
      </c>
      <c r="C39" s="74">
        <v>143836820</v>
      </c>
      <c r="D39" s="75" t="s">
        <v>236</v>
      </c>
      <c r="E39" s="64" t="s">
        <v>179</v>
      </c>
      <c r="F39" s="64" t="s">
        <v>51</v>
      </c>
      <c r="G39" s="65" t="s">
        <v>62</v>
      </c>
      <c r="H39" s="65"/>
      <c r="I39" s="66" t="s">
        <v>234</v>
      </c>
      <c r="J39" s="66"/>
    </row>
    <row r="40" spans="1:10" s="68" customFormat="1" ht="21" x14ac:dyDescent="0.35">
      <c r="A40" s="60" t="s">
        <v>10</v>
      </c>
      <c r="B40" s="61" t="s">
        <v>215</v>
      </c>
      <c r="C40" s="74">
        <v>77163238</v>
      </c>
      <c r="D40" s="75" t="s">
        <v>238</v>
      </c>
      <c r="E40" s="64" t="s">
        <v>179</v>
      </c>
      <c r="F40" s="64" t="s">
        <v>181</v>
      </c>
      <c r="G40" s="65" t="s">
        <v>62</v>
      </c>
      <c r="H40" s="65"/>
      <c r="I40" s="66" t="s">
        <v>234</v>
      </c>
      <c r="J40" s="66"/>
    </row>
    <row r="41" spans="1:10" s="68" customFormat="1" x14ac:dyDescent="0.35">
      <c r="A41" s="60" t="s">
        <v>10</v>
      </c>
      <c r="B41" s="61" t="s">
        <v>215</v>
      </c>
      <c r="C41" s="74">
        <v>3858162</v>
      </c>
      <c r="D41" s="75" t="s">
        <v>240</v>
      </c>
      <c r="E41" s="64" t="s">
        <v>179</v>
      </c>
      <c r="F41" s="64" t="s">
        <v>181</v>
      </c>
      <c r="G41" s="65" t="s">
        <v>62</v>
      </c>
      <c r="H41" s="65"/>
      <c r="I41" s="66" t="s">
        <v>234</v>
      </c>
      <c r="J41" s="66"/>
    </row>
    <row r="42" spans="1:10" s="68" customFormat="1" x14ac:dyDescent="0.35">
      <c r="A42" s="60" t="s">
        <v>10</v>
      </c>
      <c r="B42" s="61" t="s">
        <v>215</v>
      </c>
      <c r="C42" s="74">
        <v>33798526</v>
      </c>
      <c r="D42" s="75" t="s">
        <v>239</v>
      </c>
      <c r="E42" s="64" t="s">
        <v>179</v>
      </c>
      <c r="F42" s="64" t="s">
        <v>181</v>
      </c>
      <c r="G42" s="65" t="s">
        <v>62</v>
      </c>
      <c r="H42" s="65"/>
      <c r="I42" s="66" t="s">
        <v>234</v>
      </c>
      <c r="J42" s="66"/>
    </row>
    <row r="43" spans="1:10" s="68" customFormat="1" ht="21" x14ac:dyDescent="0.35">
      <c r="A43" s="60" t="s">
        <v>10</v>
      </c>
      <c r="B43" s="61" t="s">
        <v>215</v>
      </c>
      <c r="C43" s="74">
        <v>68811702</v>
      </c>
      <c r="D43" s="75" t="s">
        <v>241</v>
      </c>
      <c r="E43" s="64" t="s">
        <v>179</v>
      </c>
      <c r="F43" s="64" t="s">
        <v>181</v>
      </c>
      <c r="G43" s="65" t="s">
        <v>62</v>
      </c>
      <c r="H43" s="65"/>
      <c r="I43" s="66" t="s">
        <v>234</v>
      </c>
      <c r="J43" s="67" t="s">
        <v>354</v>
      </c>
    </row>
    <row r="44" spans="1:10" s="68" customFormat="1" ht="21" x14ac:dyDescent="0.35">
      <c r="A44" s="60" t="s">
        <v>10</v>
      </c>
      <c r="B44" s="61" t="s">
        <v>215</v>
      </c>
      <c r="C44" s="74">
        <v>17384056</v>
      </c>
      <c r="D44" s="75" t="s">
        <v>242</v>
      </c>
      <c r="E44" s="64" t="s">
        <v>179</v>
      </c>
      <c r="F44" s="64" t="s">
        <v>181</v>
      </c>
      <c r="G44" s="76" t="s">
        <v>62</v>
      </c>
      <c r="H44" s="65"/>
      <c r="I44" s="66" t="s">
        <v>234</v>
      </c>
      <c r="J44" s="67" t="s">
        <v>354</v>
      </c>
    </row>
    <row r="45" spans="1:10" ht="21" x14ac:dyDescent="0.35">
      <c r="A45" s="96" t="s">
        <v>10</v>
      </c>
      <c r="B45" s="61" t="s">
        <v>216</v>
      </c>
      <c r="C45" s="74">
        <v>4248615</v>
      </c>
      <c r="D45" s="75" t="s">
        <v>303</v>
      </c>
      <c r="E45" s="64" t="s">
        <v>179</v>
      </c>
      <c r="F45" s="64" t="s">
        <v>182</v>
      </c>
      <c r="G45" s="76" t="s">
        <v>62</v>
      </c>
      <c r="H45" s="77"/>
      <c r="I45" s="64" t="s">
        <v>234</v>
      </c>
      <c r="J45" s="66"/>
    </row>
    <row r="46" spans="1:10" x14ac:dyDescent="0.35">
      <c r="A46" s="96" t="s">
        <v>10</v>
      </c>
      <c r="B46" s="61" t="s">
        <v>216</v>
      </c>
      <c r="C46" s="74">
        <v>5084821.5</v>
      </c>
      <c r="D46" s="75" t="s">
        <v>304</v>
      </c>
      <c r="E46" s="64" t="s">
        <v>179</v>
      </c>
      <c r="F46" s="64" t="s">
        <v>182</v>
      </c>
      <c r="G46" s="76" t="s">
        <v>62</v>
      </c>
      <c r="H46" s="65"/>
      <c r="I46" s="64" t="s">
        <v>234</v>
      </c>
      <c r="J46" s="64"/>
    </row>
    <row r="47" spans="1:10" ht="21" x14ac:dyDescent="0.35">
      <c r="A47" s="96" t="s">
        <v>10</v>
      </c>
      <c r="B47" s="61" t="s">
        <v>216</v>
      </c>
      <c r="C47" s="74">
        <v>5271000</v>
      </c>
      <c r="D47" s="75" t="s">
        <v>305</v>
      </c>
      <c r="E47" s="64" t="s">
        <v>179</v>
      </c>
      <c r="F47" s="64" t="s">
        <v>182</v>
      </c>
      <c r="G47" s="76" t="s">
        <v>62</v>
      </c>
      <c r="H47" s="77"/>
      <c r="I47" s="64" t="s">
        <v>234</v>
      </c>
      <c r="J47" s="64"/>
    </row>
    <row r="48" spans="1:10" s="68" customFormat="1" ht="21" x14ac:dyDescent="0.35">
      <c r="A48" s="60" t="s">
        <v>10</v>
      </c>
      <c r="B48" s="61" t="s">
        <v>216</v>
      </c>
      <c r="C48" s="74">
        <v>59446213</v>
      </c>
      <c r="D48" s="75" t="s">
        <v>306</v>
      </c>
      <c r="E48" s="64" t="s">
        <v>179</v>
      </c>
      <c r="F48" s="64" t="s">
        <v>182</v>
      </c>
      <c r="G48" s="76" t="s">
        <v>62</v>
      </c>
      <c r="H48" s="65"/>
      <c r="I48" s="66" t="s">
        <v>234</v>
      </c>
      <c r="J48" s="66"/>
    </row>
    <row r="49" spans="1:10" s="68" customFormat="1" ht="21" x14ac:dyDescent="0.35">
      <c r="A49" s="60" t="s">
        <v>10</v>
      </c>
      <c r="B49" s="61" t="s">
        <v>216</v>
      </c>
      <c r="C49" s="74">
        <v>83339627</v>
      </c>
      <c r="D49" s="75" t="s">
        <v>307</v>
      </c>
      <c r="E49" s="64" t="s">
        <v>179</v>
      </c>
      <c r="F49" s="64" t="s">
        <v>182</v>
      </c>
      <c r="G49" s="76" t="s">
        <v>62</v>
      </c>
      <c r="H49" s="65"/>
      <c r="I49" s="66" t="s">
        <v>234</v>
      </c>
      <c r="J49" s="67" t="s">
        <v>354</v>
      </c>
    </row>
    <row r="50" spans="1:10" s="68" customFormat="1" ht="21" x14ac:dyDescent="0.35">
      <c r="A50" s="60" t="s">
        <v>10</v>
      </c>
      <c r="B50" s="61" t="s">
        <v>216</v>
      </c>
      <c r="C50" s="74">
        <v>21730070</v>
      </c>
      <c r="D50" s="75" t="s">
        <v>308</v>
      </c>
      <c r="E50" s="64" t="s">
        <v>179</v>
      </c>
      <c r="F50" s="64" t="s">
        <v>182</v>
      </c>
      <c r="G50" s="76" t="s">
        <v>62</v>
      </c>
      <c r="H50" s="77"/>
      <c r="I50" s="66" t="s">
        <v>234</v>
      </c>
      <c r="J50" s="67" t="s">
        <v>354</v>
      </c>
    </row>
    <row r="51" spans="1:10" s="68" customFormat="1" ht="21" x14ac:dyDescent="0.35">
      <c r="A51" s="60" t="s">
        <v>10</v>
      </c>
      <c r="B51" s="61" t="s">
        <v>216</v>
      </c>
      <c r="C51" s="74">
        <v>7862958</v>
      </c>
      <c r="D51" s="75" t="s">
        <v>309</v>
      </c>
      <c r="E51" s="64" t="s">
        <v>179</v>
      </c>
      <c r="F51" s="64" t="s">
        <v>182</v>
      </c>
      <c r="G51" s="76" t="s">
        <v>62</v>
      </c>
      <c r="H51" s="77"/>
      <c r="I51" s="66" t="s">
        <v>234</v>
      </c>
      <c r="J51" s="67" t="s">
        <v>354</v>
      </c>
    </row>
    <row r="52" spans="1:10" s="68" customFormat="1" ht="21" x14ac:dyDescent="0.35">
      <c r="A52" s="60" t="s">
        <v>10</v>
      </c>
      <c r="B52" s="61" t="s">
        <v>216</v>
      </c>
      <c r="C52" s="74">
        <v>17221024</v>
      </c>
      <c r="D52" s="75" t="s">
        <v>310</v>
      </c>
      <c r="E52" s="64" t="s">
        <v>179</v>
      </c>
      <c r="F52" s="64" t="s">
        <v>182</v>
      </c>
      <c r="G52" s="76" t="s">
        <v>62</v>
      </c>
      <c r="H52" s="77"/>
      <c r="I52" s="66" t="s">
        <v>234</v>
      </c>
      <c r="J52" s="67" t="s">
        <v>354</v>
      </c>
    </row>
    <row r="53" spans="1:10" s="68" customFormat="1" ht="21" x14ac:dyDescent="0.35">
      <c r="A53" s="60" t="s">
        <v>10</v>
      </c>
      <c r="B53" s="61" t="s">
        <v>216</v>
      </c>
      <c r="C53" s="74">
        <v>9828697</v>
      </c>
      <c r="D53" s="75" t="s">
        <v>311</v>
      </c>
      <c r="E53" s="64" t="s">
        <v>179</v>
      </c>
      <c r="F53" s="64" t="s">
        <v>182</v>
      </c>
      <c r="G53" s="76" t="s">
        <v>62</v>
      </c>
      <c r="H53" s="77"/>
      <c r="I53" s="66" t="s">
        <v>234</v>
      </c>
      <c r="J53" s="67" t="s">
        <v>354</v>
      </c>
    </row>
    <row r="54" spans="1:10" s="68" customFormat="1" ht="21" x14ac:dyDescent="0.35">
      <c r="A54" s="60" t="s">
        <v>10</v>
      </c>
      <c r="B54" s="61" t="s">
        <v>216</v>
      </c>
      <c r="C54" s="74">
        <v>21526280.000000004</v>
      </c>
      <c r="D54" s="75" t="s">
        <v>312</v>
      </c>
      <c r="E54" s="64" t="s">
        <v>179</v>
      </c>
      <c r="F54" s="64" t="s">
        <v>182</v>
      </c>
      <c r="G54" s="76" t="s">
        <v>62</v>
      </c>
      <c r="H54" s="77"/>
      <c r="I54" s="66" t="s">
        <v>234</v>
      </c>
      <c r="J54" s="67" t="s">
        <v>354</v>
      </c>
    </row>
    <row r="55" spans="1:10" s="68" customFormat="1" ht="21" x14ac:dyDescent="0.35">
      <c r="A55" s="60" t="s">
        <v>10</v>
      </c>
      <c r="B55" s="61" t="s">
        <v>217</v>
      </c>
      <c r="C55" s="74">
        <v>83339627</v>
      </c>
      <c r="D55" s="75" t="s">
        <v>313</v>
      </c>
      <c r="E55" s="64" t="s">
        <v>178</v>
      </c>
      <c r="F55" s="64" t="s">
        <v>285</v>
      </c>
      <c r="G55" s="76" t="s">
        <v>62</v>
      </c>
      <c r="H55" s="77"/>
      <c r="I55" s="66" t="s">
        <v>234</v>
      </c>
      <c r="J55" s="67" t="s">
        <v>354</v>
      </c>
    </row>
    <row r="56" spans="1:10" s="68" customFormat="1" ht="21" x14ac:dyDescent="0.35">
      <c r="A56" s="60" t="s">
        <v>10</v>
      </c>
      <c r="B56" s="61" t="s">
        <v>217</v>
      </c>
      <c r="C56" s="74">
        <v>21730070</v>
      </c>
      <c r="D56" s="75" t="s">
        <v>314</v>
      </c>
      <c r="E56" s="64" t="s">
        <v>178</v>
      </c>
      <c r="F56" s="64" t="s">
        <v>285</v>
      </c>
      <c r="G56" s="76" t="s">
        <v>62</v>
      </c>
      <c r="H56" s="77"/>
      <c r="I56" s="66" t="s">
        <v>234</v>
      </c>
      <c r="J56" s="67" t="s">
        <v>354</v>
      </c>
    </row>
    <row r="57" spans="1:10" s="68" customFormat="1" ht="21" x14ac:dyDescent="0.35">
      <c r="A57" s="60" t="s">
        <v>10</v>
      </c>
      <c r="B57" s="61" t="s">
        <v>217</v>
      </c>
      <c r="C57" s="74">
        <v>9828697</v>
      </c>
      <c r="D57" s="75" t="s">
        <v>315</v>
      </c>
      <c r="E57" s="64" t="s">
        <v>178</v>
      </c>
      <c r="F57" s="64" t="s">
        <v>285</v>
      </c>
      <c r="G57" s="76" t="s">
        <v>62</v>
      </c>
      <c r="H57" s="77"/>
      <c r="I57" s="66" t="s">
        <v>234</v>
      </c>
      <c r="J57" s="67" t="s">
        <v>354</v>
      </c>
    </row>
    <row r="58" spans="1:10" s="68" customFormat="1" ht="21" x14ac:dyDescent="0.35">
      <c r="A58" s="60" t="s">
        <v>10</v>
      </c>
      <c r="B58" s="61" t="s">
        <v>217</v>
      </c>
      <c r="C58" s="74">
        <v>21526280.000000004</v>
      </c>
      <c r="D58" s="75" t="s">
        <v>355</v>
      </c>
      <c r="E58" s="64" t="s">
        <v>178</v>
      </c>
      <c r="F58" s="64" t="s">
        <v>285</v>
      </c>
      <c r="G58" s="76" t="s">
        <v>62</v>
      </c>
      <c r="H58" s="77"/>
      <c r="I58" s="66" t="s">
        <v>234</v>
      </c>
      <c r="J58" s="67" t="s">
        <v>354</v>
      </c>
    </row>
    <row r="59" spans="1:10" s="68" customFormat="1" ht="21" x14ac:dyDescent="0.35">
      <c r="A59" s="60" t="s">
        <v>10</v>
      </c>
      <c r="B59" s="61" t="s">
        <v>217</v>
      </c>
      <c r="C59" s="74">
        <v>83339627</v>
      </c>
      <c r="D59" s="75" t="s">
        <v>316</v>
      </c>
      <c r="E59" s="64" t="s">
        <v>178</v>
      </c>
      <c r="F59" s="64" t="s">
        <v>285</v>
      </c>
      <c r="G59" s="76" t="s">
        <v>62</v>
      </c>
      <c r="H59" s="77"/>
      <c r="I59" s="66" t="s">
        <v>234</v>
      </c>
      <c r="J59" s="67" t="s">
        <v>354</v>
      </c>
    </row>
    <row r="60" spans="1:10" s="68" customFormat="1" ht="21" x14ac:dyDescent="0.35">
      <c r="A60" s="60" t="s">
        <v>10</v>
      </c>
      <c r="B60" s="61" t="s">
        <v>217</v>
      </c>
      <c r="C60" s="74">
        <v>21730070</v>
      </c>
      <c r="D60" s="75" t="s">
        <v>317</v>
      </c>
      <c r="E60" s="64" t="s">
        <v>178</v>
      </c>
      <c r="F60" s="64" t="s">
        <v>285</v>
      </c>
      <c r="G60" s="76" t="s">
        <v>62</v>
      </c>
      <c r="H60" s="77"/>
      <c r="I60" s="66" t="s">
        <v>234</v>
      </c>
      <c r="J60" s="67" t="s">
        <v>354</v>
      </c>
    </row>
    <row r="61" spans="1:10" s="68" customFormat="1" ht="21" x14ac:dyDescent="0.35">
      <c r="A61" s="60" t="s">
        <v>10</v>
      </c>
      <c r="B61" s="61" t="s">
        <v>217</v>
      </c>
      <c r="C61" s="74">
        <v>9828697</v>
      </c>
      <c r="D61" s="75" t="s">
        <v>318</v>
      </c>
      <c r="E61" s="64" t="s">
        <v>178</v>
      </c>
      <c r="F61" s="64" t="s">
        <v>285</v>
      </c>
      <c r="G61" s="76" t="s">
        <v>62</v>
      </c>
      <c r="H61" s="77"/>
      <c r="I61" s="66" t="s">
        <v>234</v>
      </c>
      <c r="J61" s="67" t="s">
        <v>354</v>
      </c>
    </row>
    <row r="62" spans="1:10" s="68" customFormat="1" ht="21" x14ac:dyDescent="0.35">
      <c r="A62" s="60" t="s">
        <v>10</v>
      </c>
      <c r="B62" s="61" t="s">
        <v>217</v>
      </c>
      <c r="C62" s="74">
        <v>21526280</v>
      </c>
      <c r="D62" s="75" t="s">
        <v>319</v>
      </c>
      <c r="E62" s="64" t="s">
        <v>178</v>
      </c>
      <c r="F62" s="64" t="s">
        <v>285</v>
      </c>
      <c r="G62" s="76" t="s">
        <v>62</v>
      </c>
      <c r="H62" s="77"/>
      <c r="I62" s="66" t="s">
        <v>234</v>
      </c>
      <c r="J62" s="67" t="s">
        <v>354</v>
      </c>
    </row>
    <row r="63" spans="1:10" s="68" customFormat="1" x14ac:dyDescent="0.35">
      <c r="A63" s="60" t="s">
        <v>10</v>
      </c>
      <c r="B63" s="61" t="s">
        <v>218</v>
      </c>
      <c r="C63" s="74">
        <v>83339627</v>
      </c>
      <c r="D63" s="75" t="s">
        <v>343</v>
      </c>
      <c r="E63" s="64" t="s">
        <v>149</v>
      </c>
      <c r="F63" s="64" t="s">
        <v>347</v>
      </c>
      <c r="G63" s="76" t="s">
        <v>62</v>
      </c>
      <c r="H63" s="66" t="s">
        <v>348</v>
      </c>
      <c r="I63" s="66" t="s">
        <v>234</v>
      </c>
      <c r="J63" s="67" t="s">
        <v>354</v>
      </c>
    </row>
    <row r="64" spans="1:10" s="68" customFormat="1" ht="21" x14ac:dyDescent="0.35">
      <c r="A64" s="60" t="s">
        <v>10</v>
      </c>
      <c r="B64" s="61" t="s">
        <v>218</v>
      </c>
      <c r="C64" s="74">
        <v>21730070</v>
      </c>
      <c r="D64" s="75" t="s">
        <v>344</v>
      </c>
      <c r="E64" s="64" t="s">
        <v>149</v>
      </c>
      <c r="F64" s="64" t="s">
        <v>347</v>
      </c>
      <c r="G64" s="76" t="s">
        <v>62</v>
      </c>
      <c r="H64" s="66" t="s">
        <v>348</v>
      </c>
      <c r="I64" s="66" t="s">
        <v>234</v>
      </c>
      <c r="J64" s="67" t="s">
        <v>354</v>
      </c>
    </row>
    <row r="65" spans="1:10" s="68" customFormat="1" x14ac:dyDescent="0.35">
      <c r="A65" s="60" t="s">
        <v>10</v>
      </c>
      <c r="B65" s="61" t="s">
        <v>218</v>
      </c>
      <c r="C65" s="74">
        <v>9828697</v>
      </c>
      <c r="D65" s="75" t="s">
        <v>345</v>
      </c>
      <c r="E65" s="64" t="s">
        <v>149</v>
      </c>
      <c r="F65" s="64" t="s">
        <v>347</v>
      </c>
      <c r="G65" s="76" t="s">
        <v>62</v>
      </c>
      <c r="H65" s="66" t="s">
        <v>348</v>
      </c>
      <c r="I65" s="66" t="s">
        <v>234</v>
      </c>
      <c r="J65" s="67" t="s">
        <v>354</v>
      </c>
    </row>
    <row r="66" spans="1:10" s="68" customFormat="1" ht="21" x14ac:dyDescent="0.35">
      <c r="A66" s="60" t="s">
        <v>10</v>
      </c>
      <c r="B66" s="61" t="s">
        <v>218</v>
      </c>
      <c r="C66" s="74">
        <v>21526280</v>
      </c>
      <c r="D66" s="75" t="s">
        <v>346</v>
      </c>
      <c r="E66" s="64" t="s">
        <v>149</v>
      </c>
      <c r="F66" s="64" t="s">
        <v>347</v>
      </c>
      <c r="G66" s="76" t="s">
        <v>62</v>
      </c>
      <c r="H66" s="66" t="s">
        <v>348</v>
      </c>
      <c r="I66" s="66" t="s">
        <v>234</v>
      </c>
      <c r="J66" s="67" t="s">
        <v>354</v>
      </c>
    </row>
    <row r="67" spans="1:10" s="68" customFormat="1" x14ac:dyDescent="0.35">
      <c r="A67" s="60" t="s">
        <v>10</v>
      </c>
      <c r="B67" s="61" t="s">
        <v>220</v>
      </c>
      <c r="C67" s="74">
        <f>2350*200000</f>
        <v>470000000</v>
      </c>
      <c r="D67" s="75" t="s">
        <v>350</v>
      </c>
      <c r="E67" s="64" t="s">
        <v>149</v>
      </c>
      <c r="F67" s="64" t="s">
        <v>351</v>
      </c>
      <c r="G67" s="76" t="s">
        <v>62</v>
      </c>
      <c r="H67" s="66" t="s">
        <v>348</v>
      </c>
      <c r="I67" s="66" t="s">
        <v>234</v>
      </c>
      <c r="J67" s="66"/>
    </row>
    <row r="68" spans="1:10" x14ac:dyDescent="0.35">
      <c r="A68" s="95" t="s">
        <v>21</v>
      </c>
      <c r="B68" s="79" t="s">
        <v>215</v>
      </c>
      <c r="C68" s="80">
        <v>5420</v>
      </c>
      <c r="D68" s="81" t="s">
        <v>169</v>
      </c>
      <c r="E68" s="82" t="s">
        <v>179</v>
      </c>
      <c r="F68" s="77" t="s">
        <v>181</v>
      </c>
      <c r="G68" s="77" t="s">
        <v>74</v>
      </c>
      <c r="H68" s="77"/>
      <c r="I68" s="64" t="s">
        <v>234</v>
      </c>
      <c r="J68" s="64"/>
    </row>
    <row r="69" spans="1:10" x14ac:dyDescent="0.35">
      <c r="A69" s="78" t="s">
        <v>21</v>
      </c>
      <c r="B69" s="79" t="s">
        <v>215</v>
      </c>
      <c r="C69" s="80">
        <v>6129</v>
      </c>
      <c r="D69" s="81" t="s">
        <v>170</v>
      </c>
      <c r="E69" s="82" t="s">
        <v>179</v>
      </c>
      <c r="F69" s="77" t="s">
        <v>181</v>
      </c>
      <c r="G69" s="77" t="s">
        <v>74</v>
      </c>
      <c r="H69" s="77"/>
      <c r="I69" s="64" t="s">
        <v>234</v>
      </c>
      <c r="J69" s="64"/>
    </row>
    <row r="70" spans="1:10" x14ac:dyDescent="0.35">
      <c r="A70" s="78" t="s">
        <v>21</v>
      </c>
      <c r="B70" s="79" t="s">
        <v>215</v>
      </c>
      <c r="C70" s="80">
        <v>25280</v>
      </c>
      <c r="D70" s="81" t="s">
        <v>171</v>
      </c>
      <c r="E70" s="82" t="s">
        <v>179</v>
      </c>
      <c r="F70" s="77" t="s">
        <v>181</v>
      </c>
      <c r="G70" s="77" t="s">
        <v>74</v>
      </c>
      <c r="H70" s="77"/>
      <c r="I70" s="64" t="s">
        <v>234</v>
      </c>
      <c r="J70" s="64"/>
    </row>
    <row r="71" spans="1:10" x14ac:dyDescent="0.35">
      <c r="A71" s="78" t="s">
        <v>21</v>
      </c>
      <c r="B71" s="79" t="s">
        <v>215</v>
      </c>
      <c r="C71" s="80">
        <v>10198</v>
      </c>
      <c r="D71" s="81" t="s">
        <v>172</v>
      </c>
      <c r="E71" s="82" t="s">
        <v>179</v>
      </c>
      <c r="F71" s="77" t="s">
        <v>181</v>
      </c>
      <c r="G71" s="77" t="s">
        <v>74</v>
      </c>
      <c r="H71" s="77"/>
      <c r="I71" s="64" t="s">
        <v>234</v>
      </c>
      <c r="J71" s="64"/>
    </row>
    <row r="72" spans="1:10" x14ac:dyDescent="0.35">
      <c r="A72" s="78" t="s">
        <v>21</v>
      </c>
      <c r="B72" s="79" t="s">
        <v>215</v>
      </c>
      <c r="C72" s="80">
        <v>35510</v>
      </c>
      <c r="D72" s="81" t="s">
        <v>173</v>
      </c>
      <c r="E72" s="82" t="s">
        <v>179</v>
      </c>
      <c r="F72" s="77" t="s">
        <v>181</v>
      </c>
      <c r="G72" s="77" t="s">
        <v>74</v>
      </c>
      <c r="H72" s="77"/>
      <c r="I72" s="64" t="s">
        <v>234</v>
      </c>
      <c r="J72" s="64"/>
    </row>
    <row r="73" spans="1:10" x14ac:dyDescent="0.35">
      <c r="A73" s="78" t="s">
        <v>21</v>
      </c>
      <c r="B73" s="79" t="s">
        <v>215</v>
      </c>
      <c r="C73" s="80">
        <v>27740</v>
      </c>
      <c r="D73" s="81" t="s">
        <v>174</v>
      </c>
      <c r="E73" s="82" t="s">
        <v>179</v>
      </c>
      <c r="F73" s="77" t="s">
        <v>181</v>
      </c>
      <c r="G73" s="77" t="s">
        <v>74</v>
      </c>
      <c r="H73" s="77"/>
      <c r="I73" s="64" t="s">
        <v>234</v>
      </c>
      <c r="J73" s="64"/>
    </row>
    <row r="74" spans="1:10" x14ac:dyDescent="0.35">
      <c r="A74" s="78" t="s">
        <v>21</v>
      </c>
      <c r="B74" s="79" t="s">
        <v>215</v>
      </c>
      <c r="C74" s="80">
        <v>12410</v>
      </c>
      <c r="D74" s="81" t="s">
        <v>175</v>
      </c>
      <c r="E74" s="82" t="s">
        <v>179</v>
      </c>
      <c r="F74" s="77" t="s">
        <v>181</v>
      </c>
      <c r="G74" s="77" t="s">
        <v>74</v>
      </c>
      <c r="H74" s="77"/>
      <c r="I74" s="64" t="s">
        <v>234</v>
      </c>
      <c r="J74" s="64"/>
    </row>
    <row r="75" spans="1:10" x14ac:dyDescent="0.35">
      <c r="A75" s="78" t="s">
        <v>21</v>
      </c>
      <c r="B75" s="79" t="s">
        <v>215</v>
      </c>
      <c r="C75" s="80">
        <v>10210</v>
      </c>
      <c r="D75" s="81" t="s">
        <v>176</v>
      </c>
      <c r="E75" s="82" t="s">
        <v>179</v>
      </c>
      <c r="F75" s="77" t="s">
        <v>181</v>
      </c>
      <c r="G75" s="77" t="s">
        <v>74</v>
      </c>
      <c r="H75" s="77"/>
      <c r="I75" s="64" t="s">
        <v>234</v>
      </c>
      <c r="J75" s="64"/>
    </row>
    <row r="76" spans="1:10" ht="21" x14ac:dyDescent="0.35">
      <c r="A76" s="78" t="s">
        <v>21</v>
      </c>
      <c r="B76" s="79" t="s">
        <v>217</v>
      </c>
      <c r="C76" s="80">
        <v>155891</v>
      </c>
      <c r="D76" s="81" t="s">
        <v>325</v>
      </c>
      <c r="E76" s="82" t="s">
        <v>149</v>
      </c>
      <c r="F76" s="77" t="s">
        <v>331</v>
      </c>
      <c r="G76" s="77" t="s">
        <v>74</v>
      </c>
      <c r="H76" s="66" t="s">
        <v>348</v>
      </c>
      <c r="I76" s="64" t="s">
        <v>234</v>
      </c>
      <c r="J76" s="64"/>
    </row>
    <row r="77" spans="1:10" x14ac:dyDescent="0.35">
      <c r="A77" s="78" t="s">
        <v>21</v>
      </c>
      <c r="B77" s="79" t="s">
        <v>217</v>
      </c>
      <c r="C77" s="80">
        <v>8800</v>
      </c>
      <c r="D77" s="81" t="s">
        <v>326</v>
      </c>
      <c r="E77" s="82" t="s">
        <v>149</v>
      </c>
      <c r="F77" s="77" t="s">
        <v>331</v>
      </c>
      <c r="G77" s="77" t="s">
        <v>74</v>
      </c>
      <c r="H77" s="66" t="s">
        <v>348</v>
      </c>
      <c r="I77" s="64" t="s">
        <v>234</v>
      </c>
      <c r="J77" s="64"/>
    </row>
    <row r="78" spans="1:10" x14ac:dyDescent="0.35">
      <c r="A78" s="78" t="s">
        <v>21</v>
      </c>
      <c r="B78" s="79" t="s">
        <v>217</v>
      </c>
      <c r="C78" s="80">
        <v>6000</v>
      </c>
      <c r="D78" s="81" t="s">
        <v>327</v>
      </c>
      <c r="E78" s="82" t="s">
        <v>149</v>
      </c>
      <c r="F78" s="77" t="s">
        <v>331</v>
      </c>
      <c r="G78" s="77" t="s">
        <v>74</v>
      </c>
      <c r="H78" s="66" t="s">
        <v>348</v>
      </c>
      <c r="I78" s="64" t="s">
        <v>234</v>
      </c>
      <c r="J78" s="64"/>
    </row>
    <row r="79" spans="1:10" x14ac:dyDescent="0.35">
      <c r="A79" s="78" t="s">
        <v>21</v>
      </c>
      <c r="B79" s="79" t="s">
        <v>217</v>
      </c>
      <c r="C79" s="80">
        <v>72000</v>
      </c>
      <c r="D79" s="81" t="s">
        <v>328</v>
      </c>
      <c r="E79" s="82" t="s">
        <v>149</v>
      </c>
      <c r="F79" s="77" t="s">
        <v>331</v>
      </c>
      <c r="G79" s="77" t="s">
        <v>74</v>
      </c>
      <c r="H79" s="66" t="s">
        <v>348</v>
      </c>
      <c r="I79" s="64" t="s">
        <v>234</v>
      </c>
      <c r="J79" s="64"/>
    </row>
    <row r="80" spans="1:10" x14ac:dyDescent="0.35">
      <c r="A80" s="78" t="s">
        <v>21</v>
      </c>
      <c r="B80" s="79" t="s">
        <v>217</v>
      </c>
      <c r="C80" s="80">
        <v>76480</v>
      </c>
      <c r="D80" s="81" t="s">
        <v>329</v>
      </c>
      <c r="E80" s="82" t="s">
        <v>149</v>
      </c>
      <c r="F80" s="77" t="s">
        <v>331</v>
      </c>
      <c r="G80" s="77" t="s">
        <v>74</v>
      </c>
      <c r="H80" s="66" t="s">
        <v>348</v>
      </c>
      <c r="I80" s="64" t="s">
        <v>234</v>
      </c>
      <c r="J80" s="64"/>
    </row>
    <row r="81" spans="1:10" x14ac:dyDescent="0.35">
      <c r="A81" s="78" t="s">
        <v>21</v>
      </c>
      <c r="B81" s="79" t="s">
        <v>217</v>
      </c>
      <c r="C81" s="80">
        <v>36576</v>
      </c>
      <c r="D81" s="81" t="s">
        <v>330</v>
      </c>
      <c r="E81" s="82" t="s">
        <v>149</v>
      </c>
      <c r="F81" s="77" t="s">
        <v>331</v>
      </c>
      <c r="G81" s="77" t="s">
        <v>74</v>
      </c>
      <c r="H81" s="66" t="s">
        <v>348</v>
      </c>
      <c r="I81" s="64" t="s">
        <v>234</v>
      </c>
      <c r="J81" s="67" t="s">
        <v>354</v>
      </c>
    </row>
    <row r="82" spans="1:10" ht="21" x14ac:dyDescent="0.35">
      <c r="A82" s="78" t="s">
        <v>21</v>
      </c>
      <c r="B82" s="79" t="s">
        <v>215</v>
      </c>
      <c r="C82" s="80">
        <v>13008</v>
      </c>
      <c r="D82" s="81" t="s">
        <v>177</v>
      </c>
      <c r="E82" s="82" t="s">
        <v>179</v>
      </c>
      <c r="F82" s="77" t="s">
        <v>181</v>
      </c>
      <c r="G82" s="77" t="s">
        <v>74</v>
      </c>
      <c r="H82" s="77"/>
      <c r="I82" s="64" t="s">
        <v>234</v>
      </c>
      <c r="J82" s="64"/>
    </row>
    <row r="83" spans="1:10" x14ac:dyDescent="0.35">
      <c r="A83" s="78" t="s">
        <v>21</v>
      </c>
      <c r="B83" s="79" t="s">
        <v>215</v>
      </c>
      <c r="C83" s="80">
        <v>18504</v>
      </c>
      <c r="D83" s="81" t="s">
        <v>244</v>
      </c>
      <c r="E83" s="82" t="s">
        <v>179</v>
      </c>
      <c r="F83" s="77" t="s">
        <v>181</v>
      </c>
      <c r="G83" s="77" t="s">
        <v>74</v>
      </c>
      <c r="H83" s="77"/>
      <c r="I83" s="64" t="s">
        <v>234</v>
      </c>
      <c r="J83" s="64"/>
    </row>
    <row r="84" spans="1:10" x14ac:dyDescent="0.35">
      <c r="A84" s="78" t="s">
        <v>21</v>
      </c>
      <c r="B84" s="79" t="s">
        <v>216</v>
      </c>
      <c r="C84" s="80">
        <v>59900</v>
      </c>
      <c r="D84" s="81" t="s">
        <v>168</v>
      </c>
      <c r="E84" s="82" t="s">
        <v>179</v>
      </c>
      <c r="F84" s="77" t="s">
        <v>51</v>
      </c>
      <c r="G84" s="77" t="s">
        <v>74</v>
      </c>
      <c r="H84" s="77"/>
      <c r="I84" s="64" t="s">
        <v>234</v>
      </c>
      <c r="J84" s="64"/>
    </row>
    <row r="85" spans="1:10" x14ac:dyDescent="0.25">
      <c r="A85" s="92" t="s">
        <v>163</v>
      </c>
      <c r="B85" s="79" t="s">
        <v>215</v>
      </c>
      <c r="C85" s="74">
        <v>47859914</v>
      </c>
      <c r="D85" s="79" t="s">
        <v>164</v>
      </c>
      <c r="E85" s="93" t="s">
        <v>178</v>
      </c>
      <c r="F85" s="77" t="s">
        <v>128</v>
      </c>
      <c r="G85" s="77" t="s">
        <v>62</v>
      </c>
      <c r="H85" s="77" t="s">
        <v>230</v>
      </c>
      <c r="I85" s="77"/>
      <c r="J85" s="77"/>
    </row>
    <row r="86" spans="1:10" x14ac:dyDescent="0.35">
      <c r="A86" s="95" t="s">
        <v>183</v>
      </c>
      <c r="B86" s="79" t="s">
        <v>81</v>
      </c>
      <c r="C86" s="80">
        <v>45293</v>
      </c>
      <c r="D86" s="79" t="s">
        <v>104</v>
      </c>
      <c r="E86" s="64" t="s">
        <v>179</v>
      </c>
      <c r="F86" s="64" t="s">
        <v>51</v>
      </c>
      <c r="G86" s="64" t="s">
        <v>80</v>
      </c>
      <c r="H86" s="64"/>
      <c r="I86" s="64"/>
      <c r="J86" s="64"/>
    </row>
    <row r="87" spans="1:10" x14ac:dyDescent="0.35">
      <c r="A87" s="96" t="s">
        <v>183</v>
      </c>
      <c r="B87" s="79" t="s">
        <v>82</v>
      </c>
      <c r="C87" s="80">
        <v>119508</v>
      </c>
      <c r="D87" s="79" t="s">
        <v>105</v>
      </c>
      <c r="E87" s="64" t="s">
        <v>179</v>
      </c>
      <c r="F87" s="64" t="s">
        <v>51</v>
      </c>
      <c r="G87" s="64" t="s">
        <v>80</v>
      </c>
      <c r="H87" s="64"/>
      <c r="I87" s="64"/>
      <c r="J87" s="64"/>
    </row>
    <row r="88" spans="1:10" x14ac:dyDescent="0.35">
      <c r="A88" s="96" t="s">
        <v>183</v>
      </c>
      <c r="B88" s="79" t="s">
        <v>83</v>
      </c>
      <c r="C88" s="80">
        <v>82420</v>
      </c>
      <c r="D88" s="79" t="s">
        <v>106</v>
      </c>
      <c r="E88" s="64" t="s">
        <v>179</v>
      </c>
      <c r="F88" s="64" t="s">
        <v>51</v>
      </c>
      <c r="G88" s="64" t="s">
        <v>80</v>
      </c>
      <c r="H88" s="64"/>
      <c r="I88" s="64"/>
      <c r="J88" s="64"/>
    </row>
    <row r="89" spans="1:10" x14ac:dyDescent="0.35">
      <c r="A89" s="96" t="s">
        <v>183</v>
      </c>
      <c r="B89" s="79" t="s">
        <v>84</v>
      </c>
      <c r="C89" s="80">
        <v>-26578</v>
      </c>
      <c r="D89" s="79" t="s">
        <v>107</v>
      </c>
      <c r="E89" s="64" t="s">
        <v>179</v>
      </c>
      <c r="F89" s="64" t="s">
        <v>51</v>
      </c>
      <c r="G89" s="64" t="s">
        <v>80</v>
      </c>
      <c r="H89" s="64"/>
      <c r="I89" s="64"/>
      <c r="J89" s="64"/>
    </row>
    <row r="90" spans="1:10" x14ac:dyDescent="0.35">
      <c r="A90" s="96" t="s">
        <v>183</v>
      </c>
      <c r="B90" s="79" t="s">
        <v>85</v>
      </c>
      <c r="C90" s="80">
        <v>0</v>
      </c>
      <c r="D90" s="79" t="s">
        <v>108</v>
      </c>
      <c r="E90" s="64" t="s">
        <v>179</v>
      </c>
      <c r="F90" s="64" t="s">
        <v>51</v>
      </c>
      <c r="G90" s="64" t="s">
        <v>80</v>
      </c>
      <c r="H90" s="64"/>
      <c r="I90" s="64"/>
      <c r="J90" s="64"/>
    </row>
    <row r="91" spans="1:10" x14ac:dyDescent="0.35">
      <c r="A91" s="96" t="s">
        <v>183</v>
      </c>
      <c r="B91" s="79" t="s">
        <v>86</v>
      </c>
      <c r="C91" s="80">
        <v>0</v>
      </c>
      <c r="D91" s="79" t="s">
        <v>109</v>
      </c>
      <c r="E91" s="64" t="s">
        <v>179</v>
      </c>
      <c r="F91" s="64" t="s">
        <v>51</v>
      </c>
      <c r="G91" s="64" t="s">
        <v>80</v>
      </c>
      <c r="H91" s="64"/>
      <c r="I91" s="64"/>
      <c r="J91" s="64"/>
    </row>
    <row r="92" spans="1:10" x14ac:dyDescent="0.35">
      <c r="A92" s="96" t="s">
        <v>183</v>
      </c>
      <c r="B92" s="79" t="s">
        <v>87</v>
      </c>
      <c r="C92" s="80">
        <v>-363328</v>
      </c>
      <c r="D92" s="79" t="s">
        <v>110</v>
      </c>
      <c r="E92" s="64" t="s">
        <v>179</v>
      </c>
      <c r="F92" s="64" t="s">
        <v>51</v>
      </c>
      <c r="G92" s="64" t="s">
        <v>80</v>
      </c>
      <c r="H92" s="64"/>
      <c r="I92" s="64"/>
      <c r="J92" s="64"/>
    </row>
    <row r="93" spans="1:10" x14ac:dyDescent="0.35">
      <c r="A93" s="96" t="s">
        <v>183</v>
      </c>
      <c r="B93" s="79" t="s">
        <v>88</v>
      </c>
      <c r="C93" s="80">
        <v>306061</v>
      </c>
      <c r="D93" s="79" t="s">
        <v>111</v>
      </c>
      <c r="E93" s="64" t="s">
        <v>179</v>
      </c>
      <c r="F93" s="64" t="s">
        <v>51</v>
      </c>
      <c r="G93" s="64" t="s">
        <v>80</v>
      </c>
      <c r="H93" s="64"/>
      <c r="I93" s="64"/>
      <c r="J93" s="64"/>
    </row>
    <row r="94" spans="1:10" x14ac:dyDescent="0.35">
      <c r="A94" s="96" t="s">
        <v>183</v>
      </c>
      <c r="B94" s="79" t="s">
        <v>89</v>
      </c>
      <c r="C94" s="80">
        <v>140980</v>
      </c>
      <c r="D94" s="79" t="s">
        <v>112</v>
      </c>
      <c r="E94" s="64" t="s">
        <v>179</v>
      </c>
      <c r="F94" s="64" t="s">
        <v>51</v>
      </c>
      <c r="G94" s="64" t="s">
        <v>80</v>
      </c>
      <c r="H94" s="64"/>
      <c r="I94" s="64"/>
      <c r="J94" s="64"/>
    </row>
    <row r="95" spans="1:10" x14ac:dyDescent="0.35">
      <c r="A95" s="96" t="s">
        <v>183</v>
      </c>
      <c r="B95" s="79" t="s">
        <v>90</v>
      </c>
      <c r="C95" s="80">
        <v>298605</v>
      </c>
      <c r="D95" s="79" t="s">
        <v>113</v>
      </c>
      <c r="E95" s="64" t="s">
        <v>179</v>
      </c>
      <c r="F95" s="64" t="s">
        <v>51</v>
      </c>
      <c r="G95" s="64" t="s">
        <v>80</v>
      </c>
      <c r="H95" s="64"/>
      <c r="I95" s="64"/>
      <c r="J95" s="64"/>
    </row>
    <row r="96" spans="1:10" x14ac:dyDescent="0.35">
      <c r="A96" s="96" t="s">
        <v>183</v>
      </c>
      <c r="B96" s="79" t="s">
        <v>91</v>
      </c>
      <c r="C96" s="80">
        <v>525893</v>
      </c>
      <c r="D96" s="79" t="s">
        <v>114</v>
      </c>
      <c r="E96" s="64" t="s">
        <v>179</v>
      </c>
      <c r="F96" s="64" t="s">
        <v>51</v>
      </c>
      <c r="G96" s="64" t="s">
        <v>80</v>
      </c>
      <c r="H96" s="64"/>
      <c r="I96" s="64"/>
      <c r="J96" s="64"/>
    </row>
    <row r="97" spans="1:10" x14ac:dyDescent="0.35">
      <c r="A97" s="96" t="s">
        <v>183</v>
      </c>
      <c r="B97" s="79" t="s">
        <v>92</v>
      </c>
      <c r="C97" s="80">
        <v>42943</v>
      </c>
      <c r="D97" s="79" t="s">
        <v>115</v>
      </c>
      <c r="E97" s="64" t="s">
        <v>179</v>
      </c>
      <c r="F97" s="64" t="s">
        <v>51</v>
      </c>
      <c r="G97" s="64" t="s">
        <v>80</v>
      </c>
      <c r="H97" s="64"/>
      <c r="I97" s="64"/>
      <c r="J97" s="64"/>
    </row>
    <row r="98" spans="1:10" x14ac:dyDescent="0.35">
      <c r="A98" s="96" t="s">
        <v>183</v>
      </c>
      <c r="B98" s="79" t="s">
        <v>93</v>
      </c>
      <c r="C98" s="80">
        <v>-64814</v>
      </c>
      <c r="D98" s="79" t="s">
        <v>116</v>
      </c>
      <c r="E98" s="64" t="s">
        <v>179</v>
      </c>
      <c r="F98" s="64" t="s">
        <v>51</v>
      </c>
      <c r="G98" s="64" t="s">
        <v>80</v>
      </c>
      <c r="H98" s="64"/>
      <c r="I98" s="64"/>
      <c r="J98" s="64"/>
    </row>
    <row r="99" spans="1:10" x14ac:dyDescent="0.35">
      <c r="A99" s="96" t="s">
        <v>183</v>
      </c>
      <c r="B99" s="79" t="s">
        <v>94</v>
      </c>
      <c r="C99" s="80">
        <v>315087</v>
      </c>
      <c r="D99" s="79" t="s">
        <v>117</v>
      </c>
      <c r="E99" s="64" t="s">
        <v>179</v>
      </c>
      <c r="F99" s="64" t="s">
        <v>51</v>
      </c>
      <c r="G99" s="64" t="s">
        <v>80</v>
      </c>
      <c r="H99" s="64"/>
      <c r="I99" s="64"/>
      <c r="J99" s="64"/>
    </row>
    <row r="100" spans="1:10" x14ac:dyDescent="0.35">
      <c r="A100" s="96" t="s">
        <v>183</v>
      </c>
      <c r="B100" s="79" t="s">
        <v>95</v>
      </c>
      <c r="C100" s="80">
        <v>0</v>
      </c>
      <c r="D100" s="79" t="s">
        <v>118</v>
      </c>
      <c r="E100" s="64" t="s">
        <v>179</v>
      </c>
      <c r="F100" s="64" t="s">
        <v>51</v>
      </c>
      <c r="G100" s="64" t="s">
        <v>80</v>
      </c>
      <c r="H100" s="64"/>
      <c r="I100" s="64"/>
      <c r="J100" s="64"/>
    </row>
    <row r="101" spans="1:10" x14ac:dyDescent="0.35">
      <c r="A101" s="96" t="s">
        <v>183</v>
      </c>
      <c r="B101" s="79" t="s">
        <v>96</v>
      </c>
      <c r="C101" s="80">
        <v>-90963</v>
      </c>
      <c r="D101" s="79" t="s">
        <v>119</v>
      </c>
      <c r="E101" s="64" t="s">
        <v>179</v>
      </c>
      <c r="F101" s="64" t="s">
        <v>51</v>
      </c>
      <c r="G101" s="64" t="s">
        <v>80</v>
      </c>
      <c r="H101" s="64"/>
      <c r="I101" s="64"/>
      <c r="J101" s="64"/>
    </row>
    <row r="102" spans="1:10" x14ac:dyDescent="0.35">
      <c r="A102" s="96" t="s">
        <v>183</v>
      </c>
      <c r="B102" s="79" t="s">
        <v>97</v>
      </c>
      <c r="C102" s="80">
        <v>0</v>
      </c>
      <c r="D102" s="79" t="s">
        <v>120</v>
      </c>
      <c r="E102" s="64" t="s">
        <v>179</v>
      </c>
      <c r="F102" s="64" t="s">
        <v>51</v>
      </c>
      <c r="G102" s="64" t="s">
        <v>80</v>
      </c>
      <c r="H102" s="64"/>
      <c r="I102" s="64"/>
      <c r="J102" s="64"/>
    </row>
    <row r="103" spans="1:10" x14ac:dyDescent="0.35">
      <c r="A103" s="96" t="s">
        <v>183</v>
      </c>
      <c r="B103" s="79" t="s">
        <v>98</v>
      </c>
      <c r="C103" s="80">
        <v>30897</v>
      </c>
      <c r="D103" s="79" t="s">
        <v>121</v>
      </c>
      <c r="E103" s="64" t="s">
        <v>179</v>
      </c>
      <c r="F103" s="64" t="s">
        <v>51</v>
      </c>
      <c r="G103" s="64" t="s">
        <v>80</v>
      </c>
      <c r="H103" s="64"/>
      <c r="I103" s="64"/>
      <c r="J103" s="64"/>
    </row>
    <row r="104" spans="1:10" x14ac:dyDescent="0.35">
      <c r="A104" s="96" t="s">
        <v>183</v>
      </c>
      <c r="B104" s="79" t="s">
        <v>99</v>
      </c>
      <c r="C104" s="80">
        <v>180843</v>
      </c>
      <c r="D104" s="79" t="s">
        <v>122</v>
      </c>
      <c r="E104" s="64" t="s">
        <v>179</v>
      </c>
      <c r="F104" s="64" t="s">
        <v>51</v>
      </c>
      <c r="G104" s="64" t="s">
        <v>80</v>
      </c>
      <c r="H104" s="64"/>
      <c r="I104" s="64"/>
      <c r="J104" s="64"/>
    </row>
    <row r="105" spans="1:10" x14ac:dyDescent="0.35">
      <c r="A105" s="96" t="s">
        <v>183</v>
      </c>
      <c r="B105" s="79" t="s">
        <v>100</v>
      </c>
      <c r="C105" s="80">
        <v>-34625</v>
      </c>
      <c r="D105" s="79" t="s">
        <v>123</v>
      </c>
      <c r="E105" s="64" t="s">
        <v>179</v>
      </c>
      <c r="F105" s="64" t="s">
        <v>51</v>
      </c>
      <c r="G105" s="64" t="s">
        <v>80</v>
      </c>
      <c r="H105" s="64"/>
      <c r="I105" s="64"/>
      <c r="J105" s="64"/>
    </row>
    <row r="106" spans="1:10" x14ac:dyDescent="0.35">
      <c r="A106" s="96" t="s">
        <v>183</v>
      </c>
      <c r="B106" s="79" t="s">
        <v>101</v>
      </c>
      <c r="C106" s="80">
        <v>-52778</v>
      </c>
      <c r="D106" s="79" t="s">
        <v>124</v>
      </c>
      <c r="E106" s="64" t="s">
        <v>179</v>
      </c>
      <c r="F106" s="64" t="s">
        <v>51</v>
      </c>
      <c r="G106" s="64" t="s">
        <v>80</v>
      </c>
      <c r="H106" s="64"/>
      <c r="I106" s="64"/>
      <c r="J106" s="64"/>
    </row>
    <row r="107" spans="1:10" x14ac:dyDescent="0.35">
      <c r="A107" s="96" t="s">
        <v>183</v>
      </c>
      <c r="B107" s="79" t="s">
        <v>102</v>
      </c>
      <c r="C107" s="80">
        <v>0</v>
      </c>
      <c r="D107" s="79" t="s">
        <v>125</v>
      </c>
      <c r="E107" s="64" t="s">
        <v>179</v>
      </c>
      <c r="F107" s="64" t="s">
        <v>51</v>
      </c>
      <c r="G107" s="64" t="s">
        <v>80</v>
      </c>
      <c r="H107" s="64"/>
      <c r="I107" s="64"/>
      <c r="J107" s="64"/>
    </row>
    <row r="108" spans="1:10" x14ac:dyDescent="0.35">
      <c r="A108" s="96" t="s">
        <v>183</v>
      </c>
      <c r="B108" s="79" t="s">
        <v>103</v>
      </c>
      <c r="C108" s="80">
        <v>22429</v>
      </c>
      <c r="D108" s="79" t="s">
        <v>150</v>
      </c>
      <c r="E108" s="64" t="s">
        <v>179</v>
      </c>
      <c r="F108" s="64" t="s">
        <v>51</v>
      </c>
      <c r="G108" s="64" t="s">
        <v>80</v>
      </c>
      <c r="H108" s="64"/>
      <c r="I108" s="64"/>
      <c r="J108" s="64"/>
    </row>
    <row r="109" spans="1:10" x14ac:dyDescent="0.35">
      <c r="A109" s="96" t="s">
        <v>183</v>
      </c>
      <c r="B109" s="79" t="s">
        <v>129</v>
      </c>
      <c r="C109" s="80">
        <v>27916.855629999998</v>
      </c>
      <c r="D109" s="79" t="s">
        <v>138</v>
      </c>
      <c r="E109" s="93" t="s">
        <v>149</v>
      </c>
      <c r="F109" s="77"/>
      <c r="G109" s="64" t="s">
        <v>80</v>
      </c>
      <c r="H109" s="77"/>
      <c r="I109" s="77"/>
      <c r="J109" s="77"/>
    </row>
    <row r="110" spans="1:10" x14ac:dyDescent="0.35">
      <c r="A110" s="96" t="s">
        <v>183</v>
      </c>
      <c r="B110" s="79" t="s">
        <v>130</v>
      </c>
      <c r="C110" s="80">
        <v>0</v>
      </c>
      <c r="D110" s="79" t="s">
        <v>139</v>
      </c>
      <c r="E110" s="64" t="s">
        <v>179</v>
      </c>
      <c r="F110" s="64" t="s">
        <v>51</v>
      </c>
      <c r="G110" s="64" t="s">
        <v>80</v>
      </c>
      <c r="H110" s="64"/>
      <c r="I110" s="64"/>
      <c r="J110" s="64"/>
    </row>
    <row r="111" spans="1:10" x14ac:dyDescent="0.35">
      <c r="A111" s="96" t="s">
        <v>183</v>
      </c>
      <c r="B111" s="79" t="s">
        <v>131</v>
      </c>
      <c r="C111" s="74">
        <v>52955.766470000002</v>
      </c>
      <c r="D111" s="79" t="s">
        <v>140</v>
      </c>
      <c r="E111" s="64" t="s">
        <v>179</v>
      </c>
      <c r="F111" s="64" t="s">
        <v>51</v>
      </c>
      <c r="G111" s="64" t="s">
        <v>80</v>
      </c>
      <c r="H111" s="64"/>
      <c r="I111" s="64"/>
      <c r="J111" s="64"/>
    </row>
    <row r="112" spans="1:10" x14ac:dyDescent="0.35">
      <c r="A112" s="96" t="s">
        <v>183</v>
      </c>
      <c r="B112" s="79" t="s">
        <v>161</v>
      </c>
      <c r="C112" s="74">
        <v>0</v>
      </c>
      <c r="D112" s="79" t="s">
        <v>162</v>
      </c>
      <c r="E112" s="64" t="s">
        <v>179</v>
      </c>
      <c r="F112" s="64" t="s">
        <v>51</v>
      </c>
      <c r="G112" s="64" t="s">
        <v>80</v>
      </c>
      <c r="H112" s="64"/>
      <c r="I112" s="64"/>
      <c r="J112" s="64"/>
    </row>
    <row r="113" spans="1:10" x14ac:dyDescent="0.35">
      <c r="A113" s="96" t="s">
        <v>183</v>
      </c>
      <c r="B113" s="79" t="s">
        <v>132</v>
      </c>
      <c r="C113" s="74">
        <v>12722.55975</v>
      </c>
      <c r="D113" s="79" t="s">
        <v>141</v>
      </c>
      <c r="E113" s="64" t="s">
        <v>179</v>
      </c>
      <c r="F113" s="64" t="s">
        <v>51</v>
      </c>
      <c r="G113" s="64" t="s">
        <v>80</v>
      </c>
      <c r="H113" s="64"/>
      <c r="I113" s="64"/>
      <c r="J113" s="64"/>
    </row>
    <row r="114" spans="1:10" x14ac:dyDescent="0.35">
      <c r="A114" s="96" t="s">
        <v>183</v>
      </c>
      <c r="B114" s="79" t="s">
        <v>133</v>
      </c>
      <c r="C114" s="74">
        <v>10743.44183</v>
      </c>
      <c r="D114" s="79" t="s">
        <v>142</v>
      </c>
      <c r="E114" s="64" t="s">
        <v>179</v>
      </c>
      <c r="F114" s="64" t="s">
        <v>51</v>
      </c>
      <c r="G114" s="64" t="s">
        <v>80</v>
      </c>
      <c r="H114" s="64"/>
      <c r="I114" s="64"/>
      <c r="J114" s="64"/>
    </row>
    <row r="115" spans="1:10" x14ac:dyDescent="0.35">
      <c r="A115" s="96" t="s">
        <v>183</v>
      </c>
      <c r="B115" s="79" t="s">
        <v>134</v>
      </c>
      <c r="C115" s="74">
        <v>144052.89379999999</v>
      </c>
      <c r="D115" s="79" t="s">
        <v>143</v>
      </c>
      <c r="E115" s="64" t="s">
        <v>179</v>
      </c>
      <c r="F115" s="64" t="s">
        <v>51</v>
      </c>
      <c r="G115" s="64" t="s">
        <v>80</v>
      </c>
      <c r="H115" s="64"/>
      <c r="I115" s="64"/>
      <c r="J115" s="64"/>
    </row>
    <row r="116" spans="1:10" x14ac:dyDescent="0.35">
      <c r="A116" s="96" t="s">
        <v>183</v>
      </c>
      <c r="B116" s="79" t="s">
        <v>135</v>
      </c>
      <c r="C116" s="80">
        <v>223826</v>
      </c>
      <c r="D116" s="79" t="s">
        <v>144</v>
      </c>
      <c r="E116" s="64" t="s">
        <v>179</v>
      </c>
      <c r="F116" s="64" t="s">
        <v>51</v>
      </c>
      <c r="G116" s="64" t="s">
        <v>80</v>
      </c>
      <c r="H116" s="64"/>
      <c r="I116" s="64"/>
      <c r="J116" s="64"/>
    </row>
    <row r="117" spans="1:10" x14ac:dyDescent="0.35">
      <c r="A117" s="96" t="s">
        <v>183</v>
      </c>
      <c r="B117" s="79" t="s">
        <v>136</v>
      </c>
      <c r="C117" s="74">
        <v>339950.70490000001</v>
      </c>
      <c r="D117" s="79" t="s">
        <v>151</v>
      </c>
      <c r="E117" s="64" t="s">
        <v>179</v>
      </c>
      <c r="F117" s="64" t="s">
        <v>51</v>
      </c>
      <c r="G117" s="64" t="s">
        <v>80</v>
      </c>
      <c r="H117" s="64"/>
      <c r="I117" s="64"/>
      <c r="J117" s="64"/>
    </row>
    <row r="118" spans="1:10" x14ac:dyDescent="0.35">
      <c r="A118" s="96" t="s">
        <v>183</v>
      </c>
      <c r="B118" s="79" t="s">
        <v>137</v>
      </c>
      <c r="C118" s="74">
        <v>20797.619610000002</v>
      </c>
      <c r="D118" s="79" t="s">
        <v>152</v>
      </c>
      <c r="E118" s="64" t="s">
        <v>179</v>
      </c>
      <c r="F118" s="64" t="s">
        <v>51</v>
      </c>
      <c r="G118" s="64" t="s">
        <v>80</v>
      </c>
      <c r="H118" s="64"/>
      <c r="I118" s="64"/>
      <c r="J118" s="64"/>
    </row>
    <row r="119" spans="1:10" x14ac:dyDescent="0.35">
      <c r="A119" s="96" t="s">
        <v>183</v>
      </c>
      <c r="B119" s="79" t="s">
        <v>209</v>
      </c>
      <c r="C119" s="74">
        <v>16000</v>
      </c>
      <c r="D119" s="79" t="s">
        <v>204</v>
      </c>
      <c r="E119" s="93" t="s">
        <v>149</v>
      </c>
      <c r="F119" s="64"/>
      <c r="G119" s="64" t="s">
        <v>80</v>
      </c>
      <c r="H119" s="64"/>
      <c r="I119" s="64"/>
      <c r="J119" s="64"/>
    </row>
    <row r="120" spans="1:10" x14ac:dyDescent="0.35">
      <c r="A120" s="96" t="s">
        <v>183</v>
      </c>
      <c r="B120" s="79" t="s">
        <v>148</v>
      </c>
      <c r="C120" s="74">
        <v>780800</v>
      </c>
      <c r="D120" s="79" t="s">
        <v>187</v>
      </c>
      <c r="E120" s="93" t="s">
        <v>149</v>
      </c>
      <c r="F120" s="64"/>
      <c r="G120" s="64" t="s">
        <v>80</v>
      </c>
      <c r="H120" s="64"/>
      <c r="I120" s="64"/>
      <c r="J120" s="64"/>
    </row>
    <row r="121" spans="1:10" x14ac:dyDescent="0.35">
      <c r="A121" s="96" t="s">
        <v>183</v>
      </c>
      <c r="B121" s="79" t="s">
        <v>148</v>
      </c>
      <c r="C121" s="74">
        <v>16000</v>
      </c>
      <c r="D121" s="79" t="s">
        <v>188</v>
      </c>
      <c r="E121" s="93" t="s">
        <v>149</v>
      </c>
      <c r="F121" s="64"/>
      <c r="G121" s="64" t="s">
        <v>80</v>
      </c>
      <c r="H121" s="64"/>
      <c r="I121" s="64"/>
      <c r="J121" s="64"/>
    </row>
    <row r="122" spans="1:10" x14ac:dyDescent="0.35">
      <c r="A122" s="96" t="s">
        <v>183</v>
      </c>
      <c r="B122" s="79" t="s">
        <v>148</v>
      </c>
      <c r="C122" s="74">
        <v>16000</v>
      </c>
      <c r="D122" s="79" t="s">
        <v>189</v>
      </c>
      <c r="E122" s="93" t="s">
        <v>149</v>
      </c>
      <c r="F122" s="64"/>
      <c r="G122" s="64" t="s">
        <v>80</v>
      </c>
      <c r="H122" s="64"/>
      <c r="I122" s="64"/>
      <c r="J122" s="64"/>
    </row>
    <row r="123" spans="1:10" x14ac:dyDescent="0.35">
      <c r="A123" s="96" t="s">
        <v>183</v>
      </c>
      <c r="B123" s="79" t="s">
        <v>148</v>
      </c>
      <c r="C123" s="74">
        <v>38400</v>
      </c>
      <c r="D123" s="79" t="s">
        <v>205</v>
      </c>
      <c r="E123" s="93" t="s">
        <v>149</v>
      </c>
      <c r="F123" s="64"/>
      <c r="G123" s="64" t="s">
        <v>80</v>
      </c>
      <c r="H123" s="64"/>
      <c r="I123" s="64"/>
      <c r="J123" s="64"/>
    </row>
    <row r="124" spans="1:10" x14ac:dyDescent="0.35">
      <c r="A124" s="96" t="s">
        <v>183</v>
      </c>
      <c r="B124" s="79" t="s">
        <v>148</v>
      </c>
      <c r="C124" s="74">
        <v>64000</v>
      </c>
      <c r="D124" s="79" t="s">
        <v>199</v>
      </c>
      <c r="E124" s="93" t="s">
        <v>149</v>
      </c>
      <c r="F124" s="64"/>
      <c r="G124" s="64" t="s">
        <v>80</v>
      </c>
      <c r="H124" s="64"/>
      <c r="I124" s="64"/>
      <c r="J124" s="64"/>
    </row>
    <row r="125" spans="1:10" x14ac:dyDescent="0.35">
      <c r="A125" s="96" t="s">
        <v>183</v>
      </c>
      <c r="B125" s="79" t="s">
        <v>148</v>
      </c>
      <c r="C125" s="74">
        <v>32000</v>
      </c>
      <c r="D125" s="79" t="s">
        <v>190</v>
      </c>
      <c r="E125" s="93" t="s">
        <v>149</v>
      </c>
      <c r="F125" s="64"/>
      <c r="G125" s="64" t="s">
        <v>80</v>
      </c>
      <c r="H125" s="64"/>
      <c r="I125" s="64"/>
      <c r="J125" s="64"/>
    </row>
    <row r="126" spans="1:10" x14ac:dyDescent="0.35">
      <c r="A126" s="96" t="s">
        <v>183</v>
      </c>
      <c r="B126" s="79" t="s">
        <v>148</v>
      </c>
      <c r="C126" s="74">
        <v>16000</v>
      </c>
      <c r="D126" s="79" t="s">
        <v>191</v>
      </c>
      <c r="E126" s="93" t="s">
        <v>149</v>
      </c>
      <c r="F126" s="64"/>
      <c r="G126" s="64" t="s">
        <v>80</v>
      </c>
      <c r="H126" s="64"/>
      <c r="I126" s="64"/>
      <c r="J126" s="64"/>
    </row>
    <row r="127" spans="1:10" x14ac:dyDescent="0.35">
      <c r="A127" s="96" t="s">
        <v>183</v>
      </c>
      <c r="B127" s="79" t="s">
        <v>148</v>
      </c>
      <c r="C127" s="74">
        <v>16000</v>
      </c>
      <c r="D127" s="79" t="s">
        <v>206</v>
      </c>
      <c r="E127" s="93" t="s">
        <v>149</v>
      </c>
      <c r="F127" s="64"/>
      <c r="G127" s="64" t="s">
        <v>80</v>
      </c>
      <c r="H127" s="64"/>
      <c r="I127" s="64"/>
      <c r="J127" s="64"/>
    </row>
    <row r="128" spans="1:10" x14ac:dyDescent="0.35">
      <c r="A128" s="96" t="s">
        <v>183</v>
      </c>
      <c r="B128" s="79" t="s">
        <v>148</v>
      </c>
      <c r="C128" s="74">
        <v>0</v>
      </c>
      <c r="D128" s="79" t="s">
        <v>195</v>
      </c>
      <c r="E128" s="93" t="s">
        <v>149</v>
      </c>
      <c r="F128" s="64"/>
      <c r="G128" s="64" t="s">
        <v>80</v>
      </c>
      <c r="H128" s="64"/>
      <c r="I128" s="64"/>
      <c r="J128" s="64"/>
    </row>
    <row r="129" spans="1:10" x14ac:dyDescent="0.35">
      <c r="A129" s="96" t="s">
        <v>183</v>
      </c>
      <c r="B129" s="79" t="s">
        <v>148</v>
      </c>
      <c r="C129" s="74">
        <v>0</v>
      </c>
      <c r="D129" s="79" t="s">
        <v>196</v>
      </c>
      <c r="E129" s="93" t="s">
        <v>149</v>
      </c>
      <c r="F129" s="64"/>
      <c r="G129" s="64" t="s">
        <v>80</v>
      </c>
      <c r="H129" s="64"/>
      <c r="I129" s="64"/>
      <c r="J129" s="64"/>
    </row>
    <row r="130" spans="1:10" x14ac:dyDescent="0.35">
      <c r="A130" s="96" t="s">
        <v>183</v>
      </c>
      <c r="B130" s="79" t="s">
        <v>148</v>
      </c>
      <c r="C130" s="74">
        <v>30000</v>
      </c>
      <c r="D130" s="79" t="s">
        <v>200</v>
      </c>
      <c r="E130" s="93" t="s">
        <v>149</v>
      </c>
      <c r="F130" s="64"/>
      <c r="G130" s="64" t="s">
        <v>80</v>
      </c>
      <c r="H130" s="64"/>
      <c r="I130" s="64"/>
      <c r="J130" s="64"/>
    </row>
    <row r="131" spans="1:10" x14ac:dyDescent="0.35">
      <c r="A131" s="96" t="s">
        <v>183</v>
      </c>
      <c r="B131" s="79" t="s">
        <v>148</v>
      </c>
      <c r="C131" s="74">
        <v>0</v>
      </c>
      <c r="D131" s="79" t="s">
        <v>194</v>
      </c>
      <c r="E131" s="93" t="s">
        <v>149</v>
      </c>
      <c r="F131" s="64"/>
      <c r="G131" s="64" t="s">
        <v>80</v>
      </c>
      <c r="H131" s="64"/>
      <c r="I131" s="64"/>
      <c r="J131" s="64"/>
    </row>
    <row r="132" spans="1:10" x14ac:dyDescent="0.35">
      <c r="A132" s="96" t="s">
        <v>183</v>
      </c>
      <c r="B132" s="79" t="s">
        <v>148</v>
      </c>
      <c r="C132" s="74">
        <v>0</v>
      </c>
      <c r="D132" s="79" t="s">
        <v>201</v>
      </c>
      <c r="E132" s="93" t="s">
        <v>149</v>
      </c>
      <c r="F132" s="64"/>
      <c r="G132" s="64" t="s">
        <v>80</v>
      </c>
      <c r="H132" s="64"/>
      <c r="I132" s="64"/>
      <c r="J132" s="64"/>
    </row>
    <row r="133" spans="1:10" x14ac:dyDescent="0.35">
      <c r="A133" s="96" t="s">
        <v>183</v>
      </c>
      <c r="B133" s="79" t="s">
        <v>148</v>
      </c>
      <c r="C133" s="74">
        <v>0</v>
      </c>
      <c r="D133" s="79" t="s">
        <v>192</v>
      </c>
      <c r="E133" s="93" t="s">
        <v>149</v>
      </c>
      <c r="F133" s="64"/>
      <c r="G133" s="64" t="s">
        <v>80</v>
      </c>
      <c r="H133" s="64"/>
      <c r="I133" s="64"/>
      <c r="J133" s="64"/>
    </row>
    <row r="134" spans="1:10" x14ac:dyDescent="0.35">
      <c r="A134" s="96" t="s">
        <v>183</v>
      </c>
      <c r="B134" s="79" t="s">
        <v>148</v>
      </c>
      <c r="C134" s="74">
        <v>0</v>
      </c>
      <c r="D134" s="79" t="s">
        <v>207</v>
      </c>
      <c r="E134" s="93" t="s">
        <v>149</v>
      </c>
      <c r="F134" s="64"/>
      <c r="G134" s="64" t="s">
        <v>80</v>
      </c>
      <c r="H134" s="64"/>
      <c r="I134" s="64"/>
      <c r="J134" s="64"/>
    </row>
    <row r="135" spans="1:10" x14ac:dyDescent="0.35">
      <c r="A135" s="96" t="s">
        <v>183</v>
      </c>
      <c r="B135" s="79" t="s">
        <v>148</v>
      </c>
      <c r="C135" s="74">
        <v>25600</v>
      </c>
      <c r="D135" s="79" t="s">
        <v>208</v>
      </c>
      <c r="E135" s="93" t="s">
        <v>149</v>
      </c>
      <c r="F135" s="64"/>
      <c r="G135" s="64" t="s">
        <v>80</v>
      </c>
      <c r="H135" s="64"/>
      <c r="I135" s="64"/>
      <c r="J135" s="64"/>
    </row>
    <row r="136" spans="1:10" x14ac:dyDescent="0.35">
      <c r="A136" s="95" t="s">
        <v>184</v>
      </c>
      <c r="B136" s="79" t="s">
        <v>81</v>
      </c>
      <c r="C136" s="80">
        <v>0</v>
      </c>
      <c r="D136" s="79" t="s">
        <v>104</v>
      </c>
      <c r="E136" s="64" t="s">
        <v>179</v>
      </c>
      <c r="F136" s="64" t="s">
        <v>51</v>
      </c>
      <c r="G136" s="64" t="s">
        <v>62</v>
      </c>
      <c r="H136" s="64"/>
      <c r="I136" s="64"/>
      <c r="J136" s="64"/>
    </row>
    <row r="137" spans="1:10" x14ac:dyDescent="0.35">
      <c r="A137" s="96" t="s">
        <v>184</v>
      </c>
      <c r="B137" s="79" t="s">
        <v>82</v>
      </c>
      <c r="C137" s="80">
        <v>-1048105.0649999999</v>
      </c>
      <c r="D137" s="79" t="s">
        <v>105</v>
      </c>
      <c r="E137" s="64" t="s">
        <v>179</v>
      </c>
      <c r="F137" s="64" t="s">
        <v>51</v>
      </c>
      <c r="G137" s="64" t="s">
        <v>62</v>
      </c>
      <c r="H137" s="64"/>
      <c r="I137" s="64"/>
      <c r="J137" s="64"/>
    </row>
    <row r="138" spans="1:10" x14ac:dyDescent="0.35">
      <c r="A138" s="96" t="s">
        <v>184</v>
      </c>
      <c r="B138" s="79" t="s">
        <v>83</v>
      </c>
      <c r="C138" s="80">
        <v>6543860</v>
      </c>
      <c r="D138" s="79" t="s">
        <v>106</v>
      </c>
      <c r="E138" s="64" t="s">
        <v>179</v>
      </c>
      <c r="F138" s="64" t="s">
        <v>51</v>
      </c>
      <c r="G138" s="64" t="s">
        <v>62</v>
      </c>
      <c r="H138" s="64"/>
      <c r="I138" s="64"/>
      <c r="J138" s="64"/>
    </row>
    <row r="139" spans="1:10" x14ac:dyDescent="0.35">
      <c r="A139" s="96" t="s">
        <v>184</v>
      </c>
      <c r="B139" s="79" t="s">
        <v>84</v>
      </c>
      <c r="C139" s="80">
        <v>98863751.079999998</v>
      </c>
      <c r="D139" s="79" t="s">
        <v>107</v>
      </c>
      <c r="E139" s="64" t="s">
        <v>179</v>
      </c>
      <c r="F139" s="64" t="s">
        <v>51</v>
      </c>
      <c r="G139" s="64" t="s">
        <v>62</v>
      </c>
      <c r="H139" s="64"/>
      <c r="I139" s="64"/>
      <c r="J139" s="64"/>
    </row>
    <row r="140" spans="1:10" x14ac:dyDescent="0.35">
      <c r="A140" s="96" t="s">
        <v>184</v>
      </c>
      <c r="B140" s="79" t="s">
        <v>85</v>
      </c>
      <c r="C140" s="80">
        <v>-73026596</v>
      </c>
      <c r="D140" s="79" t="s">
        <v>108</v>
      </c>
      <c r="E140" s="64" t="s">
        <v>179</v>
      </c>
      <c r="F140" s="64" t="s">
        <v>51</v>
      </c>
      <c r="G140" s="64" t="s">
        <v>62</v>
      </c>
      <c r="H140" s="64"/>
      <c r="I140" s="64"/>
      <c r="J140" s="64"/>
    </row>
    <row r="141" spans="1:10" x14ac:dyDescent="0.35">
      <c r="A141" s="96" t="s">
        <v>184</v>
      </c>
      <c r="B141" s="79" t="s">
        <v>86</v>
      </c>
      <c r="C141" s="80">
        <v>23885475</v>
      </c>
      <c r="D141" s="79" t="s">
        <v>109</v>
      </c>
      <c r="E141" s="64" t="s">
        <v>179</v>
      </c>
      <c r="F141" s="64" t="s">
        <v>51</v>
      </c>
      <c r="G141" s="64" t="s">
        <v>62</v>
      </c>
      <c r="H141" s="64"/>
      <c r="I141" s="64"/>
      <c r="J141" s="64"/>
    </row>
    <row r="142" spans="1:10" x14ac:dyDescent="0.35">
      <c r="A142" s="96" t="s">
        <v>184</v>
      </c>
      <c r="B142" s="79" t="s">
        <v>87</v>
      </c>
      <c r="C142" s="80">
        <v>58409735</v>
      </c>
      <c r="D142" s="79" t="s">
        <v>110</v>
      </c>
      <c r="E142" s="64" t="s">
        <v>179</v>
      </c>
      <c r="F142" s="64" t="s">
        <v>51</v>
      </c>
      <c r="G142" s="64" t="s">
        <v>62</v>
      </c>
      <c r="H142" s="64"/>
      <c r="I142" s="64"/>
      <c r="J142" s="64"/>
    </row>
    <row r="143" spans="1:10" x14ac:dyDescent="0.35">
      <c r="A143" s="96" t="s">
        <v>184</v>
      </c>
      <c r="B143" s="79" t="s">
        <v>88</v>
      </c>
      <c r="C143" s="80">
        <v>0</v>
      </c>
      <c r="D143" s="79" t="s">
        <v>111</v>
      </c>
      <c r="E143" s="64" t="s">
        <v>179</v>
      </c>
      <c r="F143" s="64" t="s">
        <v>51</v>
      </c>
      <c r="G143" s="64" t="s">
        <v>62</v>
      </c>
      <c r="H143" s="64"/>
      <c r="I143" s="64"/>
      <c r="J143" s="64"/>
    </row>
    <row r="144" spans="1:10" x14ac:dyDescent="0.35">
      <c r="A144" s="96" t="s">
        <v>184</v>
      </c>
      <c r="B144" s="79" t="s">
        <v>89</v>
      </c>
      <c r="C144" s="80">
        <v>0</v>
      </c>
      <c r="D144" s="79" t="s">
        <v>112</v>
      </c>
      <c r="E144" s="64" t="s">
        <v>179</v>
      </c>
      <c r="F144" s="64" t="s">
        <v>51</v>
      </c>
      <c r="G144" s="64" t="s">
        <v>62</v>
      </c>
      <c r="H144" s="64"/>
      <c r="I144" s="64"/>
      <c r="J144" s="64"/>
    </row>
    <row r="145" spans="1:10" x14ac:dyDescent="0.35">
      <c r="A145" s="96" t="s">
        <v>184</v>
      </c>
      <c r="B145" s="79" t="s">
        <v>90</v>
      </c>
      <c r="C145" s="80">
        <v>0</v>
      </c>
      <c r="D145" s="79" t="s">
        <v>113</v>
      </c>
      <c r="E145" s="64" t="s">
        <v>179</v>
      </c>
      <c r="F145" s="64" t="s">
        <v>51</v>
      </c>
      <c r="G145" s="64" t="s">
        <v>62</v>
      </c>
      <c r="H145" s="64"/>
      <c r="I145" s="64"/>
      <c r="J145" s="64"/>
    </row>
    <row r="146" spans="1:10" x14ac:dyDescent="0.35">
      <c r="A146" s="96" t="s">
        <v>184</v>
      </c>
      <c r="B146" s="79" t="s">
        <v>91</v>
      </c>
      <c r="C146" s="80">
        <v>56140215.869999997</v>
      </c>
      <c r="D146" s="79" t="s">
        <v>114</v>
      </c>
      <c r="E146" s="64" t="s">
        <v>179</v>
      </c>
      <c r="F146" s="64" t="s">
        <v>51</v>
      </c>
      <c r="G146" s="64" t="s">
        <v>62</v>
      </c>
      <c r="H146" s="64"/>
      <c r="I146" s="64"/>
      <c r="J146" s="64"/>
    </row>
    <row r="147" spans="1:10" x14ac:dyDescent="0.35">
      <c r="A147" s="96" t="s">
        <v>184</v>
      </c>
      <c r="B147" s="79" t="s">
        <v>92</v>
      </c>
      <c r="C147" s="80">
        <v>0</v>
      </c>
      <c r="D147" s="79" t="s">
        <v>115</v>
      </c>
      <c r="E147" s="64" t="s">
        <v>179</v>
      </c>
      <c r="F147" s="64" t="s">
        <v>51</v>
      </c>
      <c r="G147" s="64" t="s">
        <v>62</v>
      </c>
      <c r="H147" s="64"/>
      <c r="I147" s="64"/>
      <c r="J147" s="64"/>
    </row>
    <row r="148" spans="1:10" x14ac:dyDescent="0.35">
      <c r="A148" s="96" t="s">
        <v>184</v>
      </c>
      <c r="B148" s="79" t="s">
        <v>93</v>
      </c>
      <c r="C148" s="80">
        <v>51387876.719999999</v>
      </c>
      <c r="D148" s="79" t="s">
        <v>116</v>
      </c>
      <c r="E148" s="64" t="s">
        <v>179</v>
      </c>
      <c r="F148" s="64" t="s">
        <v>51</v>
      </c>
      <c r="G148" s="64" t="s">
        <v>62</v>
      </c>
      <c r="H148" s="64"/>
      <c r="I148" s="64"/>
      <c r="J148" s="64"/>
    </row>
    <row r="149" spans="1:10" x14ac:dyDescent="0.35">
      <c r="A149" s="96" t="s">
        <v>184</v>
      </c>
      <c r="B149" s="79" t="s">
        <v>94</v>
      </c>
      <c r="C149" s="80">
        <v>90342438.310000002</v>
      </c>
      <c r="D149" s="79" t="s">
        <v>117</v>
      </c>
      <c r="E149" s="64" t="s">
        <v>179</v>
      </c>
      <c r="F149" s="64" t="s">
        <v>51</v>
      </c>
      <c r="G149" s="64" t="s">
        <v>62</v>
      </c>
      <c r="H149" s="64"/>
      <c r="I149" s="64"/>
      <c r="J149" s="64"/>
    </row>
    <row r="150" spans="1:10" x14ac:dyDescent="0.35">
      <c r="A150" s="96" t="s">
        <v>184</v>
      </c>
      <c r="B150" s="79" t="s">
        <v>95</v>
      </c>
      <c r="C150" s="80">
        <v>64643800.979999997</v>
      </c>
      <c r="D150" s="79" t="s">
        <v>118</v>
      </c>
      <c r="E150" s="64" t="s">
        <v>179</v>
      </c>
      <c r="F150" s="64" t="s">
        <v>51</v>
      </c>
      <c r="G150" s="64" t="s">
        <v>62</v>
      </c>
      <c r="H150" s="64"/>
      <c r="I150" s="64"/>
      <c r="J150" s="64"/>
    </row>
    <row r="151" spans="1:10" x14ac:dyDescent="0.35">
      <c r="A151" s="96" t="s">
        <v>184</v>
      </c>
      <c r="B151" s="79" t="s">
        <v>96</v>
      </c>
      <c r="C151" s="80">
        <v>106676495.90000001</v>
      </c>
      <c r="D151" s="79" t="s">
        <v>119</v>
      </c>
      <c r="E151" s="64" t="s">
        <v>179</v>
      </c>
      <c r="F151" s="64" t="s">
        <v>51</v>
      </c>
      <c r="G151" s="64" t="s">
        <v>62</v>
      </c>
      <c r="H151" s="64"/>
      <c r="I151" s="64"/>
      <c r="J151" s="64"/>
    </row>
    <row r="152" spans="1:10" x14ac:dyDescent="0.35">
      <c r="A152" s="96" t="s">
        <v>184</v>
      </c>
      <c r="B152" s="79" t="s">
        <v>97</v>
      </c>
      <c r="C152" s="80">
        <v>-14958516.48</v>
      </c>
      <c r="D152" s="79" t="s">
        <v>120</v>
      </c>
      <c r="E152" s="64" t="s">
        <v>179</v>
      </c>
      <c r="F152" s="64" t="s">
        <v>51</v>
      </c>
      <c r="G152" s="64" t="s">
        <v>62</v>
      </c>
      <c r="H152" s="64"/>
      <c r="I152" s="64"/>
      <c r="J152" s="64"/>
    </row>
    <row r="153" spans="1:10" x14ac:dyDescent="0.35">
      <c r="A153" s="96" t="s">
        <v>184</v>
      </c>
      <c r="B153" s="79" t="s">
        <v>98</v>
      </c>
      <c r="C153" s="80">
        <v>0</v>
      </c>
      <c r="D153" s="79" t="s">
        <v>121</v>
      </c>
      <c r="E153" s="64" t="s">
        <v>179</v>
      </c>
      <c r="F153" s="64" t="s">
        <v>51</v>
      </c>
      <c r="G153" s="64" t="s">
        <v>62</v>
      </c>
      <c r="H153" s="64"/>
      <c r="I153" s="64"/>
      <c r="J153" s="64"/>
    </row>
    <row r="154" spans="1:10" x14ac:dyDescent="0.35">
      <c r="A154" s="96" t="s">
        <v>184</v>
      </c>
      <c r="B154" s="79" t="s">
        <v>99</v>
      </c>
      <c r="C154" s="80">
        <v>0</v>
      </c>
      <c r="D154" s="79" t="s">
        <v>122</v>
      </c>
      <c r="E154" s="64" t="s">
        <v>179</v>
      </c>
      <c r="F154" s="64" t="s">
        <v>51</v>
      </c>
      <c r="G154" s="64" t="s">
        <v>62</v>
      </c>
      <c r="H154" s="64"/>
      <c r="I154" s="64"/>
      <c r="J154" s="64"/>
    </row>
    <row r="155" spans="1:10" x14ac:dyDescent="0.35">
      <c r="A155" s="96" t="s">
        <v>184</v>
      </c>
      <c r="B155" s="79" t="s">
        <v>100</v>
      </c>
      <c r="C155" s="80">
        <v>0</v>
      </c>
      <c r="D155" s="79" t="s">
        <v>123</v>
      </c>
      <c r="E155" s="64" t="s">
        <v>179</v>
      </c>
      <c r="F155" s="64" t="s">
        <v>51</v>
      </c>
      <c r="G155" s="64" t="s">
        <v>62</v>
      </c>
      <c r="H155" s="64"/>
      <c r="I155" s="64"/>
      <c r="J155" s="64"/>
    </row>
    <row r="156" spans="1:10" x14ac:dyDescent="0.35">
      <c r="A156" s="96" t="s">
        <v>184</v>
      </c>
      <c r="B156" s="79" t="s">
        <v>101</v>
      </c>
      <c r="C156" s="80">
        <v>-4184631</v>
      </c>
      <c r="D156" s="79" t="s">
        <v>124</v>
      </c>
      <c r="E156" s="64" t="s">
        <v>179</v>
      </c>
      <c r="F156" s="64" t="s">
        <v>51</v>
      </c>
      <c r="G156" s="64" t="s">
        <v>62</v>
      </c>
      <c r="H156" s="64"/>
      <c r="I156" s="64"/>
      <c r="J156" s="64"/>
    </row>
    <row r="157" spans="1:10" x14ac:dyDescent="0.35">
      <c r="A157" s="96" t="s">
        <v>184</v>
      </c>
      <c r="B157" s="79" t="s">
        <v>102</v>
      </c>
      <c r="C157" s="80">
        <v>0</v>
      </c>
      <c r="D157" s="79" t="s">
        <v>125</v>
      </c>
      <c r="E157" s="64" t="s">
        <v>179</v>
      </c>
      <c r="F157" s="64" t="s">
        <v>51</v>
      </c>
      <c r="G157" s="64" t="s">
        <v>62</v>
      </c>
      <c r="H157" s="64"/>
      <c r="I157" s="64"/>
      <c r="J157" s="64"/>
    </row>
    <row r="158" spans="1:10" x14ac:dyDescent="0.35">
      <c r="A158" s="96" t="s">
        <v>184</v>
      </c>
      <c r="B158" s="79" t="s">
        <v>103</v>
      </c>
      <c r="C158" s="80">
        <v>0</v>
      </c>
      <c r="D158" s="79" t="s">
        <v>126</v>
      </c>
      <c r="E158" s="64" t="s">
        <v>179</v>
      </c>
      <c r="F158" s="64" t="s">
        <v>51</v>
      </c>
      <c r="G158" s="64" t="s">
        <v>62</v>
      </c>
      <c r="H158" s="64"/>
      <c r="I158" s="64"/>
      <c r="J158" s="64"/>
    </row>
    <row r="159" spans="1:10" x14ac:dyDescent="0.35">
      <c r="A159" s="96" t="s">
        <v>184</v>
      </c>
      <c r="B159" s="79" t="s">
        <v>129</v>
      </c>
      <c r="C159" s="80">
        <v>0</v>
      </c>
      <c r="D159" s="79" t="s">
        <v>138</v>
      </c>
      <c r="E159" s="82" t="s">
        <v>149</v>
      </c>
      <c r="F159" s="77"/>
      <c r="G159" s="64" t="s">
        <v>62</v>
      </c>
      <c r="H159" s="77"/>
      <c r="I159" s="77"/>
      <c r="J159" s="77"/>
    </row>
    <row r="160" spans="1:10" x14ac:dyDescent="0.35">
      <c r="A160" s="96" t="s">
        <v>184</v>
      </c>
      <c r="B160" s="79" t="s">
        <v>130</v>
      </c>
      <c r="C160" s="74">
        <v>2175455.0120000001</v>
      </c>
      <c r="D160" s="79" t="s">
        <v>139</v>
      </c>
      <c r="E160" s="64" t="s">
        <v>179</v>
      </c>
      <c r="F160" s="64" t="s">
        <v>51</v>
      </c>
      <c r="G160" s="64" t="s">
        <v>62</v>
      </c>
      <c r="H160" s="64"/>
      <c r="I160" s="64"/>
      <c r="J160" s="64"/>
    </row>
    <row r="161" spans="1:10" x14ac:dyDescent="0.35">
      <c r="A161" s="96" t="s">
        <v>184</v>
      </c>
      <c r="B161" s="79" t="s">
        <v>131</v>
      </c>
      <c r="C161" s="74">
        <v>6005718</v>
      </c>
      <c r="D161" s="79" t="s">
        <v>140</v>
      </c>
      <c r="E161" s="64" t="s">
        <v>179</v>
      </c>
      <c r="F161" s="64" t="s">
        <v>51</v>
      </c>
      <c r="G161" s="64" t="s">
        <v>62</v>
      </c>
      <c r="H161" s="64"/>
      <c r="I161" s="64"/>
      <c r="J161" s="64"/>
    </row>
    <row r="162" spans="1:10" x14ac:dyDescent="0.35">
      <c r="A162" s="96" t="s">
        <v>184</v>
      </c>
      <c r="B162" s="79" t="s">
        <v>132</v>
      </c>
      <c r="C162" s="74">
        <v>1673852</v>
      </c>
      <c r="D162" s="79" t="s">
        <v>141</v>
      </c>
      <c r="E162" s="64" t="s">
        <v>179</v>
      </c>
      <c r="F162" s="64" t="s">
        <v>51</v>
      </c>
      <c r="G162" s="64" t="s">
        <v>62</v>
      </c>
      <c r="H162" s="64"/>
      <c r="I162" s="64"/>
      <c r="J162" s="64"/>
    </row>
    <row r="163" spans="1:10" x14ac:dyDescent="0.35">
      <c r="A163" s="96" t="s">
        <v>184</v>
      </c>
      <c r="B163" s="79" t="s">
        <v>133</v>
      </c>
      <c r="C163" s="74">
        <v>10173315</v>
      </c>
      <c r="D163" s="79" t="s">
        <v>142</v>
      </c>
      <c r="E163" s="64" t="s">
        <v>179</v>
      </c>
      <c r="F163" s="64" t="s">
        <v>51</v>
      </c>
      <c r="G163" s="64" t="s">
        <v>62</v>
      </c>
      <c r="H163" s="64"/>
      <c r="I163" s="64"/>
      <c r="J163" s="64"/>
    </row>
    <row r="164" spans="1:10" x14ac:dyDescent="0.35">
      <c r="A164" s="96" t="s">
        <v>184</v>
      </c>
      <c r="B164" s="79" t="s">
        <v>134</v>
      </c>
      <c r="C164" s="74">
        <v>11926605.9</v>
      </c>
      <c r="D164" s="79" t="s">
        <v>143</v>
      </c>
      <c r="E164" s="64" t="s">
        <v>179</v>
      </c>
      <c r="F164" s="64" t="s">
        <v>51</v>
      </c>
      <c r="G164" s="64" t="s">
        <v>62</v>
      </c>
      <c r="H164" s="64"/>
      <c r="I164" s="64"/>
      <c r="J164" s="64"/>
    </row>
    <row r="165" spans="1:10" x14ac:dyDescent="0.35">
      <c r="A165" s="96" t="s">
        <v>184</v>
      </c>
      <c r="B165" s="79" t="s">
        <v>135</v>
      </c>
      <c r="C165" s="80">
        <v>12469717</v>
      </c>
      <c r="D165" s="79" t="s">
        <v>144</v>
      </c>
      <c r="E165" s="64" t="s">
        <v>179</v>
      </c>
      <c r="F165" s="64" t="s">
        <v>51</v>
      </c>
      <c r="G165" s="64" t="s">
        <v>62</v>
      </c>
      <c r="H165" s="64"/>
      <c r="I165" s="64"/>
      <c r="J165" s="64"/>
    </row>
    <row r="166" spans="1:10" x14ac:dyDescent="0.35">
      <c r="A166" s="96" t="s">
        <v>184</v>
      </c>
      <c r="B166" s="79" t="s">
        <v>136</v>
      </c>
      <c r="C166" s="74">
        <v>0</v>
      </c>
      <c r="D166" s="79" t="s">
        <v>145</v>
      </c>
      <c r="E166" s="64" t="s">
        <v>179</v>
      </c>
      <c r="F166" s="64" t="s">
        <v>51</v>
      </c>
      <c r="G166" s="64" t="s">
        <v>62</v>
      </c>
      <c r="H166" s="64"/>
      <c r="I166" s="64"/>
      <c r="J166" s="64"/>
    </row>
    <row r="167" spans="1:10" x14ac:dyDescent="0.35">
      <c r="A167" s="96" t="s">
        <v>184</v>
      </c>
      <c r="B167" s="79" t="s">
        <v>137</v>
      </c>
      <c r="C167" s="74">
        <v>0</v>
      </c>
      <c r="D167" s="79" t="s">
        <v>146</v>
      </c>
      <c r="E167" s="64" t="s">
        <v>179</v>
      </c>
      <c r="F167" s="64" t="s">
        <v>51</v>
      </c>
      <c r="G167" s="64" t="s">
        <v>62</v>
      </c>
      <c r="H167" s="64"/>
      <c r="I167" s="64"/>
      <c r="J167" s="64"/>
    </row>
    <row r="168" spans="1:10" x14ac:dyDescent="0.35">
      <c r="A168" s="96" t="s">
        <v>184</v>
      </c>
      <c r="B168" s="103" t="s">
        <v>209</v>
      </c>
      <c r="C168" s="80">
        <v>27000000</v>
      </c>
      <c r="D168" s="79" t="s">
        <v>204</v>
      </c>
      <c r="E168" s="82" t="s">
        <v>149</v>
      </c>
      <c r="F168" s="77"/>
      <c r="G168" s="64" t="s">
        <v>62</v>
      </c>
      <c r="H168" s="77"/>
      <c r="I168" s="77"/>
      <c r="J168" s="77"/>
    </row>
    <row r="169" spans="1:10" x14ac:dyDescent="0.35">
      <c r="A169" s="96" t="s">
        <v>184</v>
      </c>
      <c r="B169" s="103" t="s">
        <v>210</v>
      </c>
      <c r="C169" s="80">
        <v>12967005</v>
      </c>
      <c r="D169" s="79" t="s">
        <v>212</v>
      </c>
      <c r="E169" s="93" t="s">
        <v>149</v>
      </c>
      <c r="F169" s="77"/>
      <c r="G169" s="64" t="s">
        <v>62</v>
      </c>
      <c r="H169" s="77"/>
      <c r="I169" s="77"/>
      <c r="J169" s="77"/>
    </row>
    <row r="170" spans="1:10" x14ac:dyDescent="0.35">
      <c r="A170" s="96" t="s">
        <v>184</v>
      </c>
      <c r="B170" s="103" t="s">
        <v>211</v>
      </c>
      <c r="C170" s="80">
        <v>509990.00000000006</v>
      </c>
      <c r="D170" s="79" t="s">
        <v>213</v>
      </c>
      <c r="E170" s="93" t="s">
        <v>149</v>
      </c>
      <c r="F170" s="77"/>
      <c r="G170" s="64" t="s">
        <v>62</v>
      </c>
      <c r="H170" s="77"/>
      <c r="I170" s="77"/>
      <c r="J170" s="77"/>
    </row>
    <row r="171" spans="1:10" x14ac:dyDescent="0.35">
      <c r="A171" s="96" t="s">
        <v>184</v>
      </c>
      <c r="B171" s="103" t="s">
        <v>148</v>
      </c>
      <c r="C171" s="80">
        <v>259200000</v>
      </c>
      <c r="D171" s="79" t="s">
        <v>187</v>
      </c>
      <c r="E171" s="93" t="s">
        <v>149</v>
      </c>
      <c r="F171" s="77"/>
      <c r="G171" s="64" t="s">
        <v>62</v>
      </c>
      <c r="H171" s="77"/>
      <c r="I171" s="77"/>
      <c r="J171" s="77"/>
    </row>
    <row r="172" spans="1:10" x14ac:dyDescent="0.35">
      <c r="A172" s="96" t="s">
        <v>184</v>
      </c>
      <c r="B172" s="103" t="s">
        <v>148</v>
      </c>
      <c r="C172" s="80">
        <v>18000000</v>
      </c>
      <c r="D172" s="79" t="s">
        <v>188</v>
      </c>
      <c r="E172" s="93" t="s">
        <v>149</v>
      </c>
      <c r="F172" s="77"/>
      <c r="G172" s="64" t="s">
        <v>62</v>
      </c>
      <c r="H172" s="77"/>
      <c r="I172" s="77"/>
      <c r="J172" s="77"/>
    </row>
    <row r="173" spans="1:10" x14ac:dyDescent="0.35">
      <c r="A173" s="96" t="s">
        <v>184</v>
      </c>
      <c r="B173" s="103" t="s">
        <v>148</v>
      </c>
      <c r="C173" s="80">
        <v>18000000</v>
      </c>
      <c r="D173" s="79" t="s">
        <v>189</v>
      </c>
      <c r="E173" s="93" t="s">
        <v>149</v>
      </c>
      <c r="F173" s="77"/>
      <c r="G173" s="64" t="s">
        <v>62</v>
      </c>
      <c r="H173" s="77"/>
      <c r="I173" s="77"/>
      <c r="J173" s="77"/>
    </row>
    <row r="174" spans="1:10" x14ac:dyDescent="0.35">
      <c r="A174" s="96" t="s">
        <v>184</v>
      </c>
      <c r="B174" s="103" t="s">
        <v>148</v>
      </c>
      <c r="C174" s="80">
        <v>3600000</v>
      </c>
      <c r="D174" s="79" t="s">
        <v>205</v>
      </c>
      <c r="E174" s="93" t="s">
        <v>149</v>
      </c>
      <c r="F174" s="77"/>
      <c r="G174" s="64" t="s">
        <v>62</v>
      </c>
      <c r="H174" s="77"/>
      <c r="I174" s="77"/>
      <c r="J174" s="77"/>
    </row>
    <row r="175" spans="1:10" x14ac:dyDescent="0.35">
      <c r="A175" s="96" t="s">
        <v>184</v>
      </c>
      <c r="B175" s="103" t="s">
        <v>148</v>
      </c>
      <c r="C175" s="80">
        <v>7200000</v>
      </c>
      <c r="D175" s="79" t="s">
        <v>199</v>
      </c>
      <c r="E175" s="93" t="s">
        <v>149</v>
      </c>
      <c r="F175" s="77"/>
      <c r="G175" s="64" t="s">
        <v>62</v>
      </c>
      <c r="H175" s="77"/>
      <c r="I175" s="77"/>
      <c r="J175" s="77"/>
    </row>
    <row r="176" spans="1:10" x14ac:dyDescent="0.35">
      <c r="A176" s="96" t="s">
        <v>184</v>
      </c>
      <c r="B176" s="103" t="s">
        <v>148</v>
      </c>
      <c r="C176" s="80">
        <v>14400000</v>
      </c>
      <c r="D176" s="79" t="s">
        <v>190</v>
      </c>
      <c r="E176" s="93" t="s">
        <v>149</v>
      </c>
      <c r="F176" s="77"/>
      <c r="G176" s="64" t="s">
        <v>62</v>
      </c>
      <c r="H176" s="77"/>
      <c r="I176" s="77"/>
      <c r="J176" s="77"/>
    </row>
    <row r="177" spans="1:10" x14ac:dyDescent="0.35">
      <c r="A177" s="96" t="s">
        <v>184</v>
      </c>
      <c r="B177" s="103" t="s">
        <v>148</v>
      </c>
      <c r="C177" s="80">
        <v>14400000</v>
      </c>
      <c r="D177" s="79" t="s">
        <v>191</v>
      </c>
      <c r="E177" s="93" t="s">
        <v>149</v>
      </c>
      <c r="F177" s="77"/>
      <c r="G177" s="64" t="s">
        <v>62</v>
      </c>
      <c r="H177" s="77"/>
      <c r="I177" s="77"/>
      <c r="J177" s="77"/>
    </row>
    <row r="178" spans="1:10" x14ac:dyDescent="0.35">
      <c r="A178" s="96" t="s">
        <v>184</v>
      </c>
      <c r="B178" s="103" t="s">
        <v>148</v>
      </c>
      <c r="C178" s="80">
        <v>14400000</v>
      </c>
      <c r="D178" s="79" t="s">
        <v>206</v>
      </c>
      <c r="E178" s="93" t="s">
        <v>149</v>
      </c>
      <c r="F178" s="77"/>
      <c r="G178" s="64" t="s">
        <v>62</v>
      </c>
      <c r="H178" s="77"/>
      <c r="I178" s="77"/>
      <c r="J178" s="77"/>
    </row>
    <row r="179" spans="1:10" x14ac:dyDescent="0.35">
      <c r="A179" s="96" t="s">
        <v>184</v>
      </c>
      <c r="B179" s="103" t="s">
        <v>148</v>
      </c>
      <c r="C179" s="80">
        <v>3600000</v>
      </c>
      <c r="D179" s="79" t="s">
        <v>195</v>
      </c>
      <c r="E179" s="93" t="s">
        <v>149</v>
      </c>
      <c r="F179" s="77"/>
      <c r="G179" s="64" t="s">
        <v>62</v>
      </c>
      <c r="H179" s="77"/>
      <c r="I179" s="77"/>
      <c r="J179" s="77"/>
    </row>
    <row r="180" spans="1:10" x14ac:dyDescent="0.35">
      <c r="A180" s="96" t="s">
        <v>184</v>
      </c>
      <c r="B180" s="103" t="s">
        <v>148</v>
      </c>
      <c r="C180" s="80">
        <v>3600000</v>
      </c>
      <c r="D180" s="79" t="s">
        <v>196</v>
      </c>
      <c r="E180" s="93" t="s">
        <v>149</v>
      </c>
      <c r="F180" s="77"/>
      <c r="G180" s="64" t="s">
        <v>62</v>
      </c>
      <c r="H180" s="77"/>
      <c r="I180" s="77"/>
      <c r="J180" s="77"/>
    </row>
    <row r="181" spans="1:10" x14ac:dyDescent="0.35">
      <c r="A181" s="96" t="s">
        <v>184</v>
      </c>
      <c r="B181" s="103" t="s">
        <v>148</v>
      </c>
      <c r="C181" s="80">
        <v>14400000</v>
      </c>
      <c r="D181" s="79" t="s">
        <v>200</v>
      </c>
      <c r="E181" s="93" t="s">
        <v>149</v>
      </c>
      <c r="F181" s="77"/>
      <c r="G181" s="64" t="s">
        <v>62</v>
      </c>
      <c r="H181" s="77"/>
      <c r="I181" s="77"/>
      <c r="J181" s="77"/>
    </row>
    <row r="182" spans="1:10" x14ac:dyDescent="0.35">
      <c r="A182" s="96" t="s">
        <v>184</v>
      </c>
      <c r="B182" s="103" t="s">
        <v>148</v>
      </c>
      <c r="C182" s="80">
        <v>3600000</v>
      </c>
      <c r="D182" s="79" t="s">
        <v>194</v>
      </c>
      <c r="E182" s="93" t="s">
        <v>149</v>
      </c>
      <c r="F182" s="77"/>
      <c r="G182" s="64" t="s">
        <v>62</v>
      </c>
      <c r="H182" s="77"/>
      <c r="I182" s="77"/>
      <c r="J182" s="77"/>
    </row>
    <row r="183" spans="1:10" x14ac:dyDescent="0.35">
      <c r="A183" s="96" t="s">
        <v>184</v>
      </c>
      <c r="B183" s="103" t="s">
        <v>148</v>
      </c>
      <c r="C183" s="80">
        <v>3600000</v>
      </c>
      <c r="D183" s="79" t="s">
        <v>201</v>
      </c>
      <c r="E183" s="93" t="s">
        <v>149</v>
      </c>
      <c r="F183" s="77"/>
      <c r="G183" s="64" t="s">
        <v>62</v>
      </c>
      <c r="H183" s="77"/>
      <c r="I183" s="77"/>
      <c r="J183" s="77"/>
    </row>
    <row r="184" spans="1:10" x14ac:dyDescent="0.35">
      <c r="A184" s="96" t="s">
        <v>184</v>
      </c>
      <c r="B184" s="103" t="s">
        <v>148</v>
      </c>
      <c r="C184" s="80">
        <v>14400000</v>
      </c>
      <c r="D184" s="79" t="s">
        <v>192</v>
      </c>
      <c r="E184" s="93" t="s">
        <v>149</v>
      </c>
      <c r="F184" s="77"/>
      <c r="G184" s="64" t="s">
        <v>62</v>
      </c>
      <c r="H184" s="77"/>
      <c r="I184" s="77"/>
      <c r="J184" s="77"/>
    </row>
    <row r="185" spans="1:10" x14ac:dyDescent="0.35">
      <c r="A185" s="96" t="s">
        <v>184</v>
      </c>
      <c r="B185" s="103" t="s">
        <v>148</v>
      </c>
      <c r="C185" s="80">
        <v>28800000</v>
      </c>
      <c r="D185" s="79" t="s">
        <v>207</v>
      </c>
      <c r="E185" s="93" t="s">
        <v>149</v>
      </c>
      <c r="F185" s="77"/>
      <c r="G185" s="64" t="s">
        <v>62</v>
      </c>
      <c r="H185" s="77"/>
      <c r="I185" s="77"/>
      <c r="J185" s="77"/>
    </row>
    <row r="186" spans="1:10" x14ac:dyDescent="0.35">
      <c r="A186" s="96" t="s">
        <v>184</v>
      </c>
      <c r="B186" s="103" t="s">
        <v>148</v>
      </c>
      <c r="C186" s="80">
        <v>0</v>
      </c>
      <c r="D186" s="79" t="s">
        <v>208</v>
      </c>
      <c r="E186" s="93" t="s">
        <v>149</v>
      </c>
      <c r="F186" s="77"/>
      <c r="G186" s="64" t="s">
        <v>62</v>
      </c>
      <c r="H186" s="77"/>
      <c r="I186" s="77"/>
      <c r="J186" s="77"/>
    </row>
    <row r="187" spans="1:10" x14ac:dyDescent="0.25">
      <c r="A187" s="92" t="s">
        <v>193</v>
      </c>
      <c r="B187" s="79" t="s">
        <v>148</v>
      </c>
      <c r="C187" s="74">
        <v>17500000</v>
      </c>
      <c r="D187" s="104" t="s">
        <v>187</v>
      </c>
      <c r="E187" s="93" t="s">
        <v>149</v>
      </c>
      <c r="F187" s="77"/>
      <c r="G187" s="64" t="s">
        <v>62</v>
      </c>
      <c r="H187" s="77"/>
      <c r="I187" s="77"/>
      <c r="J187" s="77"/>
    </row>
    <row r="188" spans="1:10" x14ac:dyDescent="0.25">
      <c r="A188" s="92" t="s">
        <v>193</v>
      </c>
      <c r="B188" s="79" t="s">
        <v>148</v>
      </c>
      <c r="C188" s="74">
        <v>17500000</v>
      </c>
      <c r="D188" s="104" t="s">
        <v>188</v>
      </c>
      <c r="E188" s="93" t="s">
        <v>149</v>
      </c>
      <c r="F188" s="77"/>
      <c r="G188" s="64" t="s">
        <v>62</v>
      </c>
      <c r="H188" s="77"/>
      <c r="I188" s="77"/>
      <c r="J188" s="77"/>
    </row>
    <row r="189" spans="1:10" x14ac:dyDescent="0.25">
      <c r="A189" s="92" t="s">
        <v>193</v>
      </c>
      <c r="B189" s="79" t="s">
        <v>148</v>
      </c>
      <c r="C189" s="74">
        <v>75601466</v>
      </c>
      <c r="D189" s="104" t="s">
        <v>189</v>
      </c>
      <c r="E189" s="93" t="s">
        <v>149</v>
      </c>
      <c r="F189" s="77"/>
      <c r="G189" s="64" t="s">
        <v>62</v>
      </c>
      <c r="H189" s="77"/>
      <c r="I189" s="77"/>
      <c r="J189" s="77"/>
    </row>
    <row r="190" spans="1:10" x14ac:dyDescent="0.25">
      <c r="A190" s="92" t="s">
        <v>193</v>
      </c>
      <c r="B190" s="79" t="s">
        <v>148</v>
      </c>
      <c r="C190" s="74">
        <v>14000000</v>
      </c>
      <c r="D190" s="104" t="s">
        <v>190</v>
      </c>
      <c r="E190" s="93" t="s">
        <v>149</v>
      </c>
      <c r="F190" s="77"/>
      <c r="G190" s="64" t="s">
        <v>62</v>
      </c>
      <c r="H190" s="77"/>
      <c r="I190" s="77"/>
      <c r="J190" s="77"/>
    </row>
    <row r="191" spans="1:10" x14ac:dyDescent="0.25">
      <c r="A191" s="92" t="s">
        <v>193</v>
      </c>
      <c r="B191" s="79" t="s">
        <v>148</v>
      </c>
      <c r="C191" s="74">
        <v>0</v>
      </c>
      <c r="D191" s="104" t="s">
        <v>191</v>
      </c>
      <c r="E191" s="93" t="s">
        <v>149</v>
      </c>
      <c r="F191" s="77"/>
      <c r="G191" s="64" t="s">
        <v>62</v>
      </c>
      <c r="H191" s="77"/>
      <c r="I191" s="77"/>
      <c r="J191" s="77"/>
    </row>
    <row r="192" spans="1:10" x14ac:dyDescent="0.25">
      <c r="A192" s="92" t="s">
        <v>193</v>
      </c>
      <c r="B192" s="79" t="s">
        <v>148</v>
      </c>
      <c r="C192" s="74">
        <v>14000000</v>
      </c>
      <c r="D192" s="104" t="s">
        <v>192</v>
      </c>
      <c r="E192" s="93" t="s">
        <v>149</v>
      </c>
      <c r="F192" s="77"/>
      <c r="G192" s="64" t="s">
        <v>62</v>
      </c>
      <c r="H192" s="77"/>
      <c r="I192" s="77"/>
      <c r="J192" s="77"/>
    </row>
    <row r="193" spans="1:10" x14ac:dyDescent="0.25">
      <c r="A193" s="92" t="s">
        <v>197</v>
      </c>
      <c r="B193" s="79" t="s">
        <v>148</v>
      </c>
      <c r="C193" s="74">
        <v>58692600</v>
      </c>
      <c r="D193" s="104" t="s">
        <v>194</v>
      </c>
      <c r="E193" s="93" t="s">
        <v>149</v>
      </c>
      <c r="F193" s="77"/>
      <c r="G193" s="64" t="s">
        <v>62</v>
      </c>
      <c r="H193" s="77"/>
      <c r="I193" s="77"/>
      <c r="J193" s="77"/>
    </row>
    <row r="194" spans="1:10" x14ac:dyDescent="0.25">
      <c r="A194" s="92" t="s">
        <v>197</v>
      </c>
      <c r="B194" s="79" t="s">
        <v>148</v>
      </c>
      <c r="C194" s="74">
        <v>0</v>
      </c>
      <c r="D194" s="104" t="s">
        <v>195</v>
      </c>
      <c r="E194" s="93" t="s">
        <v>149</v>
      </c>
      <c r="F194" s="77"/>
      <c r="G194" s="64" t="s">
        <v>62</v>
      </c>
      <c r="H194" s="77"/>
      <c r="I194" s="77"/>
      <c r="J194" s="77"/>
    </row>
    <row r="195" spans="1:10" x14ac:dyDescent="0.25">
      <c r="A195" s="92" t="s">
        <v>197</v>
      </c>
      <c r="B195" s="79" t="s">
        <v>148</v>
      </c>
      <c r="C195" s="74">
        <v>0</v>
      </c>
      <c r="D195" s="104" t="s">
        <v>196</v>
      </c>
      <c r="E195" s="93" t="s">
        <v>149</v>
      </c>
      <c r="F195" s="77"/>
      <c r="G195" s="64" t="s">
        <v>62</v>
      </c>
      <c r="H195" s="77"/>
      <c r="I195" s="77"/>
      <c r="J195" s="77"/>
    </row>
    <row r="196" spans="1:10" x14ac:dyDescent="0.25">
      <c r="A196" s="92" t="s">
        <v>198</v>
      </c>
      <c r="B196" s="79" t="s">
        <v>93</v>
      </c>
      <c r="C196" s="74">
        <v>149762811</v>
      </c>
      <c r="D196" s="104" t="s">
        <v>116</v>
      </c>
      <c r="E196" s="64" t="s">
        <v>179</v>
      </c>
      <c r="F196" s="77" t="s">
        <v>51</v>
      </c>
      <c r="G196" s="64" t="s">
        <v>62</v>
      </c>
      <c r="H196" s="77"/>
      <c r="I196" s="77"/>
      <c r="J196" s="77"/>
    </row>
    <row r="197" spans="1:10" x14ac:dyDescent="0.25">
      <c r="A197" s="92" t="s">
        <v>198</v>
      </c>
      <c r="B197" s="79" t="s">
        <v>148</v>
      </c>
      <c r="C197" s="74">
        <v>230713371</v>
      </c>
      <c r="D197" s="104" t="s">
        <v>187</v>
      </c>
      <c r="E197" s="93" t="s">
        <v>149</v>
      </c>
      <c r="F197" s="77"/>
      <c r="G197" s="64" t="s">
        <v>62</v>
      </c>
      <c r="H197" s="77"/>
      <c r="I197" s="77"/>
      <c r="J197" s="77"/>
    </row>
    <row r="198" spans="1:10" x14ac:dyDescent="0.25">
      <c r="A198" s="92" t="s">
        <v>198</v>
      </c>
      <c r="B198" s="79" t="s">
        <v>148</v>
      </c>
      <c r="C198" s="74">
        <v>41000000</v>
      </c>
      <c r="D198" s="104" t="s">
        <v>188</v>
      </c>
      <c r="E198" s="93" t="s">
        <v>149</v>
      </c>
      <c r="F198" s="77"/>
      <c r="G198" s="64" t="s">
        <v>62</v>
      </c>
      <c r="H198" s="77"/>
      <c r="I198" s="77"/>
      <c r="J198" s="77"/>
    </row>
    <row r="199" spans="1:10" x14ac:dyDescent="0.25">
      <c r="A199" s="92" t="s">
        <v>198</v>
      </c>
      <c r="B199" s="79" t="s">
        <v>148</v>
      </c>
      <c r="C199" s="74">
        <v>0</v>
      </c>
      <c r="D199" s="104" t="s">
        <v>199</v>
      </c>
      <c r="E199" s="93" t="s">
        <v>149</v>
      </c>
      <c r="F199" s="77"/>
      <c r="G199" s="64" t="s">
        <v>62</v>
      </c>
      <c r="H199" s="77"/>
      <c r="I199" s="77"/>
      <c r="J199" s="77"/>
    </row>
    <row r="200" spans="1:10" x14ac:dyDescent="0.25">
      <c r="A200" s="92" t="s">
        <v>198</v>
      </c>
      <c r="B200" s="79" t="s">
        <v>148</v>
      </c>
      <c r="C200" s="74">
        <v>20500000</v>
      </c>
      <c r="D200" s="104" t="s">
        <v>191</v>
      </c>
      <c r="E200" s="93" t="s">
        <v>149</v>
      </c>
      <c r="F200" s="77"/>
      <c r="G200" s="64" t="s">
        <v>62</v>
      </c>
      <c r="H200" s="77"/>
      <c r="I200" s="77"/>
      <c r="J200" s="77"/>
    </row>
    <row r="201" spans="1:10" x14ac:dyDescent="0.25">
      <c r="A201" s="92" t="s">
        <v>198</v>
      </c>
      <c r="B201" s="79" t="s">
        <v>148</v>
      </c>
      <c r="C201" s="74">
        <v>44669791</v>
      </c>
      <c r="D201" s="104" t="s">
        <v>200</v>
      </c>
      <c r="E201" s="93" t="s">
        <v>149</v>
      </c>
      <c r="F201" s="77"/>
      <c r="G201" s="64" t="s">
        <v>62</v>
      </c>
      <c r="H201" s="77"/>
      <c r="I201" s="77"/>
      <c r="J201" s="77"/>
    </row>
    <row r="202" spans="1:10" x14ac:dyDescent="0.25">
      <c r="A202" s="92" t="s">
        <v>198</v>
      </c>
      <c r="B202" s="79" t="s">
        <v>148</v>
      </c>
      <c r="C202" s="74">
        <v>48025753</v>
      </c>
      <c r="D202" s="104" t="s">
        <v>201</v>
      </c>
      <c r="E202" s="93" t="s">
        <v>149</v>
      </c>
      <c r="F202" s="77"/>
      <c r="G202" s="64" t="s">
        <v>62</v>
      </c>
      <c r="H202" s="77"/>
      <c r="I202" s="77"/>
      <c r="J202" s="77"/>
    </row>
    <row r="203" spans="1:10" x14ac:dyDescent="0.25">
      <c r="A203" s="92" t="s">
        <v>198</v>
      </c>
      <c r="B203" s="79" t="s">
        <v>148</v>
      </c>
      <c r="C203" s="74">
        <v>0</v>
      </c>
      <c r="D203" s="104" t="s">
        <v>192</v>
      </c>
      <c r="E203" s="93" t="s">
        <v>149</v>
      </c>
      <c r="F203" s="77"/>
      <c r="G203" s="64" t="s">
        <v>62</v>
      </c>
      <c r="H203" s="77"/>
      <c r="I203" s="77"/>
      <c r="J203" s="77"/>
    </row>
    <row r="204" spans="1:10" x14ac:dyDescent="0.25">
      <c r="A204" s="92" t="s">
        <v>202</v>
      </c>
      <c r="B204" s="79" t="s">
        <v>130</v>
      </c>
      <c r="C204" s="74">
        <v>4360870</v>
      </c>
      <c r="D204" s="104" t="s">
        <v>139</v>
      </c>
      <c r="E204" s="105" t="s">
        <v>179</v>
      </c>
      <c r="F204" s="77"/>
      <c r="G204" s="64" t="s">
        <v>62</v>
      </c>
      <c r="H204" s="77"/>
      <c r="I204" s="77"/>
      <c r="J204" s="77"/>
    </row>
    <row r="205" spans="1:10" x14ac:dyDescent="0.25">
      <c r="A205" s="92" t="s">
        <v>202</v>
      </c>
      <c r="B205" s="79" t="s">
        <v>135</v>
      </c>
      <c r="C205" s="74">
        <v>10226880</v>
      </c>
      <c r="D205" s="104" t="s">
        <v>144</v>
      </c>
      <c r="E205" s="105" t="s">
        <v>179</v>
      </c>
      <c r="F205" s="77"/>
      <c r="G205" s="64" t="s">
        <v>62</v>
      </c>
      <c r="H205" s="77"/>
      <c r="I205" s="77"/>
      <c r="J205" s="77"/>
    </row>
    <row r="206" spans="1:10" x14ac:dyDescent="0.25">
      <c r="A206" s="92" t="s">
        <v>202</v>
      </c>
      <c r="B206" s="79" t="s">
        <v>148</v>
      </c>
      <c r="C206" s="74">
        <v>13000000</v>
      </c>
      <c r="D206" s="104" t="s">
        <v>187</v>
      </c>
      <c r="E206" s="93" t="s">
        <v>149</v>
      </c>
      <c r="F206" s="77"/>
      <c r="G206" s="64" t="s">
        <v>62</v>
      </c>
      <c r="H206" s="77"/>
      <c r="I206" s="77"/>
      <c r="J206" s="77"/>
    </row>
    <row r="207" spans="1:10" x14ac:dyDescent="0.25">
      <c r="A207" s="92" t="s">
        <v>202</v>
      </c>
      <c r="B207" s="79" t="s">
        <v>148</v>
      </c>
      <c r="C207" s="74">
        <v>13000000</v>
      </c>
      <c r="D207" s="104" t="s">
        <v>188</v>
      </c>
      <c r="E207" s="93" t="s">
        <v>149</v>
      </c>
      <c r="F207" s="77"/>
      <c r="G207" s="64" t="s">
        <v>62</v>
      </c>
      <c r="H207" s="77"/>
      <c r="I207" s="77"/>
      <c r="J207" s="77"/>
    </row>
    <row r="208" spans="1:10" x14ac:dyDescent="0.25">
      <c r="A208" s="92" t="s">
        <v>202</v>
      </c>
      <c r="B208" s="79" t="s">
        <v>148</v>
      </c>
      <c r="C208" s="74">
        <v>13000000</v>
      </c>
      <c r="D208" s="104" t="s">
        <v>189</v>
      </c>
      <c r="E208" s="93" t="s">
        <v>149</v>
      </c>
      <c r="F208" s="77"/>
      <c r="G208" s="64" t="s">
        <v>62</v>
      </c>
      <c r="H208" s="77"/>
      <c r="I208" s="77"/>
      <c r="J208" s="77"/>
    </row>
    <row r="209" spans="1:10" x14ac:dyDescent="0.25">
      <c r="A209" s="92" t="s">
        <v>202</v>
      </c>
      <c r="B209" s="79" t="s">
        <v>148</v>
      </c>
      <c r="C209" s="74">
        <v>0</v>
      </c>
      <c r="D209" s="104" t="s">
        <v>191</v>
      </c>
      <c r="E209" s="93" t="s">
        <v>149</v>
      </c>
      <c r="F209" s="77"/>
      <c r="G209" s="64" t="s">
        <v>62</v>
      </c>
      <c r="H209" s="77"/>
      <c r="I209" s="77"/>
      <c r="J209" s="77"/>
    </row>
    <row r="210" spans="1:10" x14ac:dyDescent="0.25">
      <c r="A210" s="92" t="s">
        <v>202</v>
      </c>
      <c r="B210" s="79" t="s">
        <v>148</v>
      </c>
      <c r="C210" s="74">
        <v>13000000</v>
      </c>
      <c r="D210" s="104" t="s">
        <v>192</v>
      </c>
      <c r="E210" s="93" t="s">
        <v>149</v>
      </c>
      <c r="F210" s="77"/>
      <c r="G210" s="64" t="s">
        <v>62</v>
      </c>
      <c r="H210" s="77"/>
      <c r="I210" s="77"/>
      <c r="J210" s="77"/>
    </row>
    <row r="211" spans="1:10" x14ac:dyDescent="0.25">
      <c r="A211" s="92" t="s">
        <v>203</v>
      </c>
      <c r="B211" s="79" t="s">
        <v>95</v>
      </c>
      <c r="C211" s="74">
        <v>251816542</v>
      </c>
      <c r="D211" s="104" t="s">
        <v>118</v>
      </c>
      <c r="E211" s="105" t="s">
        <v>179</v>
      </c>
      <c r="F211" s="77"/>
      <c r="G211" s="64" t="s">
        <v>62</v>
      </c>
      <c r="H211" s="77"/>
      <c r="I211" s="77"/>
      <c r="J211" s="77"/>
    </row>
    <row r="212" spans="1:10" x14ac:dyDescent="0.25">
      <c r="A212" s="92" t="s">
        <v>203</v>
      </c>
      <c r="B212" s="79" t="s">
        <v>148</v>
      </c>
      <c r="C212" s="74">
        <v>8000000</v>
      </c>
      <c r="D212" s="104" t="s">
        <v>187</v>
      </c>
      <c r="E212" s="93" t="s">
        <v>149</v>
      </c>
      <c r="F212" s="77"/>
      <c r="G212" s="64" t="s">
        <v>62</v>
      </c>
      <c r="H212" s="77"/>
      <c r="I212" s="77"/>
      <c r="J212" s="77"/>
    </row>
    <row r="213" spans="1:10" x14ac:dyDescent="0.25">
      <c r="A213" s="92" t="s">
        <v>203</v>
      </c>
      <c r="B213" s="79" t="s">
        <v>148</v>
      </c>
      <c r="C213" s="74">
        <v>38400000</v>
      </c>
      <c r="D213" s="104" t="s">
        <v>188</v>
      </c>
      <c r="E213" s="93" t="s">
        <v>149</v>
      </c>
      <c r="F213" s="77"/>
      <c r="G213" s="64" t="s">
        <v>62</v>
      </c>
      <c r="H213" s="77"/>
      <c r="I213" s="77"/>
      <c r="J213" s="77"/>
    </row>
    <row r="214" spans="1:10" x14ac:dyDescent="0.25">
      <c r="A214" s="92" t="s">
        <v>203</v>
      </c>
      <c r="B214" s="79" t="s">
        <v>148</v>
      </c>
      <c r="C214" s="74">
        <v>64000000</v>
      </c>
      <c r="D214" s="104" t="s">
        <v>189</v>
      </c>
      <c r="E214" s="93" t="s">
        <v>149</v>
      </c>
      <c r="F214" s="77"/>
      <c r="G214" s="64" t="s">
        <v>62</v>
      </c>
      <c r="H214" s="77"/>
      <c r="I214" s="77"/>
      <c r="J214" s="77"/>
    </row>
    <row r="215" spans="1:10" x14ac:dyDescent="0.25">
      <c r="A215" s="92" t="s">
        <v>203</v>
      </c>
      <c r="B215" s="79" t="s">
        <v>148</v>
      </c>
      <c r="C215" s="74">
        <v>0</v>
      </c>
      <c r="D215" s="104" t="s">
        <v>191</v>
      </c>
      <c r="E215" s="93" t="s">
        <v>149</v>
      </c>
      <c r="F215" s="77"/>
      <c r="G215" s="64" t="s">
        <v>62</v>
      </c>
      <c r="H215" s="77"/>
      <c r="I215" s="77"/>
      <c r="J215" s="77"/>
    </row>
    <row r="216" spans="1:10" x14ac:dyDescent="0.25">
      <c r="A216" s="92" t="s">
        <v>203</v>
      </c>
      <c r="B216" s="79" t="s">
        <v>148</v>
      </c>
      <c r="C216" s="74">
        <v>16000000</v>
      </c>
      <c r="D216" s="104" t="s">
        <v>192</v>
      </c>
      <c r="E216" s="93" t="s">
        <v>149</v>
      </c>
      <c r="F216" s="77"/>
      <c r="G216" s="64" t="s">
        <v>62</v>
      </c>
      <c r="H216" s="77"/>
      <c r="I216" s="77"/>
      <c r="J216" s="77"/>
    </row>
    <row r="217" spans="1:10" x14ac:dyDescent="0.25">
      <c r="A217" s="106" t="s">
        <v>320</v>
      </c>
      <c r="B217" s="79" t="s">
        <v>215</v>
      </c>
      <c r="C217" s="74">
        <v>6963008</v>
      </c>
      <c r="D217" s="104" t="s">
        <v>321</v>
      </c>
      <c r="E217" s="93" t="s">
        <v>179</v>
      </c>
      <c r="F217" s="64" t="s">
        <v>51</v>
      </c>
      <c r="G217" s="64" t="s">
        <v>62</v>
      </c>
      <c r="H217" s="77"/>
      <c r="I217" s="77" t="s">
        <v>234</v>
      </c>
      <c r="J217" s="77"/>
    </row>
    <row r="218" spans="1:10" x14ac:dyDescent="0.35">
      <c r="A218" s="84" t="s">
        <v>340</v>
      </c>
      <c r="B218" s="85" t="s">
        <v>12</v>
      </c>
      <c r="C218" s="86">
        <v>30000000</v>
      </c>
      <c r="D218" s="85" t="s">
        <v>341</v>
      </c>
      <c r="E218" s="87" t="s">
        <v>149</v>
      </c>
      <c r="F218" s="70"/>
      <c r="G218" s="70" t="s">
        <v>342</v>
      </c>
      <c r="H218" s="88"/>
      <c r="I218" s="88" t="s">
        <v>234</v>
      </c>
      <c r="J218" s="67" t="s">
        <v>354</v>
      </c>
    </row>
    <row r="219" spans="1:10" x14ac:dyDescent="0.25">
      <c r="A219" s="92" t="s">
        <v>185</v>
      </c>
      <c r="B219" s="79" t="s">
        <v>214</v>
      </c>
      <c r="C219" s="74">
        <v>45058</v>
      </c>
      <c r="D219" s="104" t="s">
        <v>167</v>
      </c>
      <c r="E219" s="93" t="s">
        <v>179</v>
      </c>
      <c r="F219" s="77"/>
      <c r="G219" s="64" t="s">
        <v>229</v>
      </c>
      <c r="H219" s="77"/>
      <c r="I219" s="77"/>
      <c r="J219" s="77"/>
    </row>
    <row r="220" spans="1:10" x14ac:dyDescent="0.25">
      <c r="A220" s="92" t="s">
        <v>185</v>
      </c>
      <c r="B220" s="79" t="s">
        <v>135</v>
      </c>
      <c r="C220" s="74">
        <v>78750</v>
      </c>
      <c r="D220" s="104" t="s">
        <v>144</v>
      </c>
      <c r="E220" s="93" t="s">
        <v>179</v>
      </c>
      <c r="F220" s="77"/>
      <c r="G220" s="64" t="s">
        <v>229</v>
      </c>
      <c r="H220" s="77"/>
      <c r="I220" s="77"/>
      <c r="J220" s="77"/>
    </row>
    <row r="221" spans="1:10" x14ac:dyDescent="0.25">
      <c r="A221" s="92" t="s">
        <v>186</v>
      </c>
      <c r="B221" s="79" t="s">
        <v>214</v>
      </c>
      <c r="C221" s="74">
        <v>31645</v>
      </c>
      <c r="D221" s="79" t="s">
        <v>167</v>
      </c>
      <c r="E221" s="93" t="s">
        <v>149</v>
      </c>
      <c r="F221" s="77"/>
      <c r="G221" s="64" t="s">
        <v>229</v>
      </c>
      <c r="H221" s="77"/>
      <c r="I221" s="77"/>
      <c r="J221" s="77"/>
    </row>
    <row r="222" spans="1:10" x14ac:dyDescent="0.25">
      <c r="A222" s="106" t="s">
        <v>322</v>
      </c>
      <c r="B222" s="79" t="s">
        <v>215</v>
      </c>
      <c r="C222" s="74">
        <v>24120000</v>
      </c>
      <c r="D222" s="107" t="s">
        <v>323</v>
      </c>
      <c r="E222" s="64" t="s">
        <v>179</v>
      </c>
      <c r="F222" s="64" t="s">
        <v>51</v>
      </c>
      <c r="G222" s="64" t="s">
        <v>62</v>
      </c>
      <c r="H222" s="77"/>
      <c r="I222" s="77" t="s">
        <v>234</v>
      </c>
      <c r="J222" s="77"/>
    </row>
    <row r="223" spans="1:10" ht="10.5" customHeight="1" x14ac:dyDescent="0.25">
      <c r="A223" s="106" t="s">
        <v>322</v>
      </c>
      <c r="B223" s="79" t="s">
        <v>216</v>
      </c>
      <c r="C223" s="74">
        <f>-140000*1630</f>
        <v>-228200000</v>
      </c>
      <c r="D223" s="108" t="s">
        <v>352</v>
      </c>
      <c r="E223" s="64" t="s">
        <v>149</v>
      </c>
      <c r="F223" s="64" t="s">
        <v>181</v>
      </c>
      <c r="G223" s="64" t="s">
        <v>62</v>
      </c>
      <c r="H223" s="77" t="s">
        <v>353</v>
      </c>
      <c r="I223" s="77" t="s">
        <v>234</v>
      </c>
      <c r="J223" s="77"/>
    </row>
    <row r="224" spans="1:10" s="68" customFormat="1" x14ac:dyDescent="0.35">
      <c r="A224" s="60" t="s">
        <v>322</v>
      </c>
      <c r="B224" s="61" t="s">
        <v>217</v>
      </c>
      <c r="C224" s="74">
        <v>62467250</v>
      </c>
      <c r="D224" s="75" t="s">
        <v>349</v>
      </c>
      <c r="E224" s="64" t="s">
        <v>149</v>
      </c>
      <c r="F224" s="64" t="s">
        <v>347</v>
      </c>
      <c r="G224" s="76" t="s">
        <v>62</v>
      </c>
      <c r="H224" s="66" t="s">
        <v>348</v>
      </c>
      <c r="I224" s="66" t="s">
        <v>234</v>
      </c>
      <c r="J224" s="67" t="s">
        <v>354</v>
      </c>
    </row>
    <row r="225" spans="1:10" ht="21" x14ac:dyDescent="0.25">
      <c r="A225" s="106" t="s">
        <v>235</v>
      </c>
      <c r="B225" s="79" t="s">
        <v>215</v>
      </c>
      <c r="C225" s="74">
        <v>7481.6</v>
      </c>
      <c r="D225" s="109" t="s">
        <v>324</v>
      </c>
      <c r="E225" s="64" t="s">
        <v>149</v>
      </c>
      <c r="F225" s="64"/>
      <c r="G225" s="64" t="s">
        <v>74</v>
      </c>
      <c r="H225" s="77"/>
      <c r="I225" s="77" t="s">
        <v>234</v>
      </c>
      <c r="J225" s="77"/>
    </row>
    <row r="226" spans="1:10" x14ac:dyDescent="0.25">
      <c r="A226" s="92" t="s">
        <v>227</v>
      </c>
      <c r="B226" s="79" t="s">
        <v>12</v>
      </c>
      <c r="C226" s="74">
        <v>85000000</v>
      </c>
      <c r="D226" s="79" t="s">
        <v>228</v>
      </c>
      <c r="E226" s="93" t="s">
        <v>149</v>
      </c>
      <c r="F226" s="77"/>
      <c r="G226" s="64" t="s">
        <v>62</v>
      </c>
      <c r="H226" s="77" t="s">
        <v>226</v>
      </c>
      <c r="I226" s="77"/>
      <c r="J226" s="77"/>
    </row>
  </sheetData>
  <autoFilter ref="A1:J226"/>
  <printOptions horizontalCentered="1"/>
  <pageMargins left="0.23622047244094491" right="0.23622047244094491" top="0.74803149606299213" bottom="0.74803149606299213" header="0.31496062992125984" footer="0.31496062992125984"/>
  <pageSetup scale="98" fitToHeight="450" orientation="landscape" r:id="rId1"/>
  <headerFooter>
    <oddFooter>&amp;C&amp;Z&amp;F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election activeCell="L13" sqref="L13"/>
    </sheetView>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Hoja1</vt:lpstr>
      <vt:lpstr>Hoja2</vt:lpstr>
      <vt:lpstr>PDN</vt:lpstr>
      <vt:lpstr>Garantias</vt:lpstr>
      <vt:lpstr>Hoja1!Área_de_impresión</vt:lpstr>
      <vt:lpstr>PDN!Área_de_impresión</vt:lpstr>
      <vt:lpstr>Hoja1!Títulos_a_imprimir</vt:lpstr>
      <vt:lpstr>PDN!Títulos_a_imprimir</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 Contratos</dc:creator>
  <cp:lastModifiedBy>Juan Collio</cp:lastModifiedBy>
  <cp:lastPrinted>2017-06-20T17:48:20Z</cp:lastPrinted>
  <dcterms:created xsi:type="dcterms:W3CDTF">2017-05-03T19:53:58Z</dcterms:created>
  <dcterms:modified xsi:type="dcterms:W3CDTF">2017-09-21T15:36:45Z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b1b9b0da-37ea-4a54-9181-2b288de7cbeb</vt:lpwstr>
  </property>
</Properties>
</file>