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20" windowHeight="7575" activeTab="2"/>
  </bookViews>
  <sheets>
    <sheet name="Table" sheetId="3" r:id="rId1"/>
    <sheet name="calibration" sheetId="1" r:id="rId2"/>
    <sheet name="Sheet1" sheetId="7" r:id="rId3"/>
    <sheet name="CRT Eicilov" sheetId="8" r:id="rId4"/>
  </sheets>
  <calcPr calcId="152511"/>
</workbook>
</file>

<file path=xl/calcChain.xml><?xml version="1.0" encoding="utf-8"?>
<calcChain xmlns="http://schemas.openxmlformats.org/spreadsheetml/2006/main">
  <c r="N47" i="7" l="1"/>
  <c r="N48" i="7"/>
  <c r="N50" i="7"/>
  <c r="N51" i="7"/>
  <c r="N52" i="7"/>
  <c r="N46" i="7"/>
  <c r="D47" i="8" l="1"/>
  <c r="E47" i="8"/>
  <c r="C47" i="8" l="1"/>
  <c r="F38" i="8"/>
  <c r="F37" i="8"/>
  <c r="F36" i="8"/>
  <c r="F35" i="8"/>
  <c r="F34" i="8"/>
  <c r="F33" i="8"/>
  <c r="F32" i="8"/>
  <c r="F31" i="8"/>
  <c r="F30" i="8"/>
  <c r="F29" i="8"/>
  <c r="F18" i="8"/>
  <c r="F17" i="8"/>
  <c r="F16" i="8"/>
  <c r="F15" i="8"/>
  <c r="F14" i="8"/>
  <c r="F13" i="8"/>
  <c r="F12" i="8"/>
  <c r="F11" i="8"/>
  <c r="F10" i="8"/>
  <c r="F9" i="8"/>
  <c r="F32" i="7" l="1"/>
  <c r="F33" i="7"/>
  <c r="F34" i="7"/>
  <c r="F35" i="7"/>
  <c r="F36" i="7"/>
  <c r="F37" i="7"/>
  <c r="F38" i="7"/>
  <c r="F29" i="7"/>
  <c r="F31" i="7"/>
  <c r="C47" i="7"/>
  <c r="F30" i="7"/>
  <c r="F18" i="7"/>
  <c r="F17" i="7"/>
  <c r="F16" i="7"/>
  <c r="F15" i="7"/>
  <c r="F14" i="7"/>
  <c r="F13" i="7"/>
  <c r="F12" i="7"/>
  <c r="F11" i="7"/>
  <c r="F10" i="7"/>
  <c r="F9" i="7"/>
  <c r="E12" i="1" l="1"/>
  <c r="E13" i="1"/>
  <c r="E14" i="1"/>
  <c r="E15" i="1"/>
  <c r="E16" i="1"/>
  <c r="E17" i="1"/>
  <c r="E18" i="1"/>
  <c r="E19" i="1"/>
  <c r="E20" i="1"/>
  <c r="E11" i="1"/>
</calcChain>
</file>

<file path=xl/sharedStrings.xml><?xml version="1.0" encoding="utf-8"?>
<sst xmlns="http://schemas.openxmlformats.org/spreadsheetml/2006/main" count="112" uniqueCount="41">
  <si>
    <t>contrast</t>
  </si>
  <si>
    <t>brightness</t>
  </si>
  <si>
    <t>resolution</t>
  </si>
  <si>
    <t>1152X864</t>
  </si>
  <si>
    <t>RR</t>
  </si>
  <si>
    <t>Hpscreen</t>
  </si>
  <si>
    <t>23.02.15</t>
  </si>
  <si>
    <t>Date</t>
  </si>
  <si>
    <t>Caliberation</t>
  </si>
  <si>
    <t>amp</t>
  </si>
  <si>
    <t>Location of measurment</t>
  </si>
  <si>
    <t>center</t>
  </si>
  <si>
    <t>p1230</t>
  </si>
  <si>
    <t>experimenter:</t>
  </si>
  <si>
    <t>Rotem</t>
  </si>
  <si>
    <t xml:space="preserve">file name: </t>
  </si>
  <si>
    <t>Gamma=1</t>
  </si>
  <si>
    <t>Gamma=2.3</t>
  </si>
  <si>
    <t>standart test</t>
  </si>
  <si>
    <t xml:space="preserve"> unit under test </t>
  </si>
  <si>
    <t>UL</t>
  </si>
  <si>
    <t>LR</t>
  </si>
  <si>
    <t>UR</t>
  </si>
  <si>
    <t>LL</t>
  </si>
  <si>
    <t>gamma.p</t>
  </si>
  <si>
    <t>distance</t>
  </si>
  <si>
    <t>1 meter</t>
  </si>
  <si>
    <t>Note:</t>
  </si>
  <si>
    <t>run file from the correct directory</t>
  </si>
  <si>
    <t>check if amp screend chanched between Gamma=1 and Gamma= otherwise</t>
  </si>
  <si>
    <t xml:space="preserve">you can printscreen the color and cpmpaire the states in paint </t>
  </si>
  <si>
    <t>08.06.15</t>
  </si>
  <si>
    <t>04.02.16</t>
  </si>
  <si>
    <t>Gamma=2.20</t>
  </si>
  <si>
    <t>date: 10.2.16</t>
  </si>
  <si>
    <t>27.03.16</t>
  </si>
  <si>
    <t>Gamma=2.2437</t>
  </si>
  <si>
    <t>psy</t>
  </si>
  <si>
    <t>matlab</t>
  </si>
  <si>
    <t>SerialN</t>
  </si>
  <si>
    <t>CNV4370070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</si>
</sst>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measurment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calibration!$A$13:$A$20</c:f>
              <c:numCache>
                <c:formatCode>General</c:formatCode>
                <c:ptCount val="8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127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255</c:v>
                </c:pt>
              </c:numCache>
            </c:numRef>
          </c:xVal>
          <c:yVal>
            <c:numRef>
              <c:f>calibration!$E$13:$E$20</c:f>
              <c:numCache>
                <c:formatCode>General</c:formatCode>
                <c:ptCount val="8"/>
                <c:pt idx="0">
                  <c:v>1.1399999999999999</c:v>
                </c:pt>
                <c:pt idx="1">
                  <c:v>6.0333333333333341</c:v>
                </c:pt>
                <c:pt idx="2">
                  <c:v>15.826666666666668</c:v>
                </c:pt>
                <c:pt idx="3">
                  <c:v>18.193333333333332</c:v>
                </c:pt>
                <c:pt idx="4">
                  <c:v>30.596666666666664</c:v>
                </c:pt>
                <c:pt idx="5">
                  <c:v>50.133333333333326</c:v>
                </c:pt>
                <c:pt idx="6">
                  <c:v>74.63666666666667</c:v>
                </c:pt>
                <c:pt idx="7">
                  <c:v>86.13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37856"/>
        <c:axId val="220080616"/>
      </c:scatterChart>
      <c:valAx>
        <c:axId val="21993785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80616"/>
        <c:crosses val="autoZero"/>
        <c:crossBetween val="midCat"/>
      </c:valAx>
      <c:valAx>
        <c:axId val="2200806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3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 measurment</a:t>
            </a:r>
          </a:p>
        </c:rich>
      </c:tx>
      <c:layout>
        <c:manualLayout>
          <c:xMode val="edge"/>
          <c:yMode val="edge"/>
          <c:x val="0.39135987718516319"/>
          <c:y val="3.96039603960396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calibration!$A$32:$A$39</c:f>
              <c:numCache>
                <c:formatCode>General</c:formatCode>
                <c:ptCount val="8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127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255</c:v>
                </c:pt>
              </c:numCache>
            </c:numRef>
          </c:xVal>
          <c:yVal>
            <c:numRef>
              <c:f>calibration!$D$32:$D$39</c:f>
              <c:numCache>
                <c:formatCode>General</c:formatCode>
                <c:ptCount val="8"/>
                <c:pt idx="0">
                  <c:v>14.16</c:v>
                </c:pt>
                <c:pt idx="1">
                  <c:v>28.24</c:v>
                </c:pt>
                <c:pt idx="2">
                  <c:v>41.86</c:v>
                </c:pt>
                <c:pt idx="3">
                  <c:v>44.71</c:v>
                </c:pt>
                <c:pt idx="4">
                  <c:v>55.37</c:v>
                </c:pt>
                <c:pt idx="5">
                  <c:v>68.87</c:v>
                </c:pt>
                <c:pt idx="6">
                  <c:v>81.099999999999994</c:v>
                </c:pt>
                <c:pt idx="7">
                  <c:v>85.49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061456"/>
        <c:axId val="220614752"/>
      </c:scatterChart>
      <c:valAx>
        <c:axId val="22106145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614752"/>
        <c:crosses val="autoZero"/>
        <c:crossBetween val="midCat"/>
      </c:valAx>
      <c:valAx>
        <c:axId val="2206147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06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first measurment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Sheet1!$B$11:$B$18</c:f>
              <c:numCache>
                <c:formatCode>General</c:formatCode>
                <c:ptCount val="8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127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255</c:v>
                </c:pt>
              </c:numCache>
            </c:numRef>
          </c:xVal>
          <c:yVal>
            <c:numRef>
              <c:f>Sheet1!$F$11:$F$18</c:f>
              <c:numCache>
                <c:formatCode>0.000</c:formatCode>
                <c:ptCount val="8"/>
                <c:pt idx="0">
                  <c:v>1.47</c:v>
                </c:pt>
                <c:pt idx="1">
                  <c:v>7.0266666666666664</c:v>
                </c:pt>
                <c:pt idx="2">
                  <c:v>17.52333333333333</c:v>
                </c:pt>
                <c:pt idx="3">
                  <c:v>20.093333333333334</c:v>
                </c:pt>
                <c:pt idx="4">
                  <c:v>33.639999999999993</c:v>
                </c:pt>
                <c:pt idx="5">
                  <c:v>55.403333333333336</c:v>
                </c:pt>
                <c:pt idx="6">
                  <c:v>81.913333333333327</c:v>
                </c:pt>
                <c:pt idx="7">
                  <c:v>93.179999999999993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737688"/>
        <c:axId val="222069224"/>
      </c:scatterChart>
      <c:valAx>
        <c:axId val="221737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069224"/>
        <c:crosses val="autoZero"/>
        <c:crossBetween val="midCat"/>
      </c:valAx>
      <c:valAx>
        <c:axId val="22206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737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914676290463694"/>
                  <c:y val="-1.430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Sheet1!$B$31:$B$38</c:f>
              <c:numCache>
                <c:formatCode>General</c:formatCode>
                <c:ptCount val="8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127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255</c:v>
                </c:pt>
              </c:numCache>
            </c:numRef>
          </c:xVal>
          <c:yVal>
            <c:numRef>
              <c:f>Sheet1!$F$31:$F$38</c:f>
              <c:numCache>
                <c:formatCode>0.000</c:formatCode>
                <c:ptCount val="8"/>
                <c:pt idx="0">
                  <c:v>15.393333333333333</c:v>
                </c:pt>
                <c:pt idx="1">
                  <c:v>30.540000000000003</c:v>
                </c:pt>
                <c:pt idx="2">
                  <c:v>45.306666666666665</c:v>
                </c:pt>
                <c:pt idx="3">
                  <c:v>48.413333333333334</c:v>
                </c:pt>
                <c:pt idx="4">
                  <c:v>60.366666666666667</c:v>
                </c:pt>
                <c:pt idx="5">
                  <c:v>74.863333333333344</c:v>
                </c:pt>
                <c:pt idx="6">
                  <c:v>88.25333333333333</c:v>
                </c:pt>
                <c:pt idx="7">
                  <c:v>93.779999999999987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67648"/>
        <c:axId val="222064112"/>
      </c:scatterChart>
      <c:valAx>
        <c:axId val="22206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064112"/>
        <c:crosses val="autoZero"/>
        <c:crossBetween val="midCat"/>
      </c:valAx>
      <c:valAx>
        <c:axId val="22206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06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first measurment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'CRT Eicilov'!$B$11:$B$18</c:f>
              <c:numCache>
                <c:formatCode>General</c:formatCode>
                <c:ptCount val="8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127</c:v>
                </c:pt>
                <c:pt idx="4">
                  <c:v>180</c:v>
                </c:pt>
                <c:pt idx="5">
                  <c:v>200</c:v>
                </c:pt>
                <c:pt idx="6">
                  <c:v>240</c:v>
                </c:pt>
                <c:pt idx="7">
                  <c:v>255</c:v>
                </c:pt>
              </c:numCache>
            </c:numRef>
          </c:xVal>
          <c:yVal>
            <c:numRef>
              <c:f>'CRT Eicilov'!$F$11:$F$18</c:f>
              <c:numCache>
                <c:formatCode>0.000</c:formatCode>
                <c:ptCount val="8"/>
                <c:pt idx="0">
                  <c:v>1.6433333333333333</c:v>
                </c:pt>
                <c:pt idx="1">
                  <c:v>7.8033333333333337</c:v>
                </c:pt>
                <c:pt idx="2">
                  <c:v>19.610000000000003</c:v>
                </c:pt>
                <c:pt idx="3">
                  <c:v>22.266666666666666</c:v>
                </c:pt>
                <c:pt idx="4">
                  <c:v>37.17</c:v>
                </c:pt>
                <c:pt idx="5">
                  <c:v>58.74666666666667</c:v>
                </c:pt>
                <c:pt idx="6">
                  <c:v>90.740000000000009</c:v>
                </c:pt>
                <c:pt idx="7">
                  <c:v>103.7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108616"/>
        <c:axId val="222109000"/>
      </c:scatterChart>
      <c:valAx>
        <c:axId val="22210861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09000"/>
        <c:crosses val="autoZero"/>
        <c:crossBetween val="midCat"/>
      </c:valAx>
      <c:valAx>
        <c:axId val="2221090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08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'CRT Eicilov'!$B$31:$B$38</c:f>
              <c:numCache>
                <c:formatCode>General</c:formatCode>
                <c:ptCount val="8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127</c:v>
                </c:pt>
                <c:pt idx="4">
                  <c:v>180</c:v>
                </c:pt>
                <c:pt idx="5">
                  <c:v>200</c:v>
                </c:pt>
                <c:pt idx="6">
                  <c:v>240</c:v>
                </c:pt>
                <c:pt idx="7">
                  <c:v>255</c:v>
                </c:pt>
              </c:numCache>
            </c:numRef>
          </c:xVal>
          <c:yVal>
            <c:numRef>
              <c:f>'CRT Eicilov'!$F$31:$F$38</c:f>
              <c:numCache>
                <c:formatCode>0.000</c:formatCode>
                <c:ptCount val="8"/>
                <c:pt idx="0">
                  <c:v>16.53</c:v>
                </c:pt>
                <c:pt idx="1">
                  <c:v>33.54</c:v>
                </c:pt>
                <c:pt idx="2">
                  <c:v>49.693333333333335</c:v>
                </c:pt>
                <c:pt idx="3">
                  <c:v>53.816666666666663</c:v>
                </c:pt>
                <c:pt idx="4">
                  <c:v>51.196666666666665</c:v>
                </c:pt>
                <c:pt idx="5">
                  <c:v>82.600000000000009</c:v>
                </c:pt>
                <c:pt idx="6">
                  <c:v>98.383333333333326</c:v>
                </c:pt>
                <c:pt idx="7">
                  <c:v>105.13333333333333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02232"/>
        <c:axId val="150202624"/>
      </c:scatterChart>
      <c:valAx>
        <c:axId val="15020223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2624"/>
        <c:crosses val="autoZero"/>
        <c:crossBetween val="midCat"/>
      </c:valAx>
      <c:valAx>
        <c:axId val="15020262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0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6</xdr:row>
      <xdr:rowOff>176212</xdr:rowOff>
    </xdr:from>
    <xdr:to>
      <xdr:col>12</xdr:col>
      <xdr:colOff>590550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24</xdr:row>
      <xdr:rowOff>28575</xdr:rowOff>
    </xdr:from>
    <xdr:to>
      <xdr:col>12</xdr:col>
      <xdr:colOff>495300</xdr:colOff>
      <xdr:row>39</xdr:row>
      <xdr:rowOff>57150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5</xdr:row>
      <xdr:rowOff>157162</xdr:rowOff>
    </xdr:from>
    <xdr:to>
      <xdr:col>14</xdr:col>
      <xdr:colOff>28575</xdr:colOff>
      <xdr:row>20</xdr:row>
      <xdr:rowOff>42862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26</xdr:row>
      <xdr:rowOff>119062</xdr:rowOff>
    </xdr:from>
    <xdr:to>
      <xdr:col>14</xdr:col>
      <xdr:colOff>76200</xdr:colOff>
      <xdr:row>41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5</xdr:row>
      <xdr:rowOff>157162</xdr:rowOff>
    </xdr:from>
    <xdr:to>
      <xdr:col>14</xdr:col>
      <xdr:colOff>28575</xdr:colOff>
      <xdr:row>20</xdr:row>
      <xdr:rowOff>42862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26</xdr:row>
      <xdr:rowOff>119062</xdr:rowOff>
    </xdr:from>
    <xdr:to>
      <xdr:col>14</xdr:col>
      <xdr:colOff>76200</xdr:colOff>
      <xdr:row>41</xdr:row>
      <xdr:rowOff>4762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1" sqref="C21"/>
    </sheetView>
  </sheetViews>
  <sheetFormatPr defaultRowHeight="15" x14ac:dyDescent="0.25"/>
  <cols>
    <col min="2" max="2" width="22.85546875" bestFit="1" customWidth="1"/>
    <col min="3" max="3" width="11.42578125" bestFit="1" customWidth="1"/>
  </cols>
  <sheetData>
    <row r="1" spans="1:3" ht="18.75" x14ac:dyDescent="0.3">
      <c r="B1" s="3" t="s">
        <v>27</v>
      </c>
      <c r="C1" s="3" t="s">
        <v>28</v>
      </c>
    </row>
    <row r="4" spans="1:3" x14ac:dyDescent="0.25">
      <c r="A4" s="2" t="s">
        <v>7</v>
      </c>
      <c r="B4" s="2" t="s">
        <v>10</v>
      </c>
      <c r="C4" s="2" t="s">
        <v>8</v>
      </c>
    </row>
    <row r="5" spans="1:3" x14ac:dyDescent="0.25">
      <c r="A5" t="s">
        <v>6</v>
      </c>
      <c r="B5" t="s">
        <v>11</v>
      </c>
      <c r="C5">
        <v>2.2999999999999998</v>
      </c>
    </row>
    <row r="6" spans="1:3" x14ac:dyDescent="0.25">
      <c r="A6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4" workbookViewId="0">
      <selection activeCell="L43" sqref="L43"/>
    </sheetView>
  </sheetViews>
  <sheetFormatPr defaultRowHeight="15" x14ac:dyDescent="0.25"/>
  <sheetData>
    <row r="1" spans="1:7" ht="18.75" x14ac:dyDescent="0.3">
      <c r="C1" s="3" t="s">
        <v>27</v>
      </c>
      <c r="D1" s="3" t="s">
        <v>28</v>
      </c>
      <c r="E1" s="3"/>
      <c r="F1" s="3"/>
    </row>
    <row r="2" spans="1:7" x14ac:dyDescent="0.25">
      <c r="A2" t="s">
        <v>13</v>
      </c>
      <c r="C2" t="s">
        <v>14</v>
      </c>
    </row>
    <row r="3" spans="1:7" x14ac:dyDescent="0.25">
      <c r="B3" t="s">
        <v>15</v>
      </c>
      <c r="C3" t="s">
        <v>24</v>
      </c>
    </row>
    <row r="4" spans="1:7" x14ac:dyDescent="0.25">
      <c r="B4" t="s">
        <v>25</v>
      </c>
      <c r="C4" t="s">
        <v>26</v>
      </c>
    </row>
    <row r="5" spans="1:7" x14ac:dyDescent="0.25">
      <c r="B5" t="s">
        <v>5</v>
      </c>
      <c r="C5" t="s">
        <v>12</v>
      </c>
      <c r="E5" t="s">
        <v>6</v>
      </c>
      <c r="G5" t="s">
        <v>18</v>
      </c>
    </row>
    <row r="6" spans="1:7" x14ac:dyDescent="0.25">
      <c r="B6" t="s">
        <v>0</v>
      </c>
      <c r="C6" s="1">
        <v>1</v>
      </c>
      <c r="G6" t="s">
        <v>16</v>
      </c>
    </row>
    <row r="7" spans="1:7" x14ac:dyDescent="0.25">
      <c r="B7" t="s">
        <v>1</v>
      </c>
      <c r="C7" s="1">
        <v>0.3</v>
      </c>
    </row>
    <row r="8" spans="1:7" x14ac:dyDescent="0.25">
      <c r="B8" t="s">
        <v>2</v>
      </c>
      <c r="C8" t="s">
        <v>3</v>
      </c>
    </row>
    <row r="9" spans="1:7" x14ac:dyDescent="0.25">
      <c r="B9" t="s">
        <v>4</v>
      </c>
      <c r="C9">
        <v>100</v>
      </c>
    </row>
    <row r="10" spans="1:7" x14ac:dyDescent="0.25">
      <c r="A10" s="4" t="s">
        <v>9</v>
      </c>
      <c r="B10">
        <v>1</v>
      </c>
      <c r="C10">
        <v>2</v>
      </c>
      <c r="D10">
        <v>3</v>
      </c>
    </row>
    <row r="11" spans="1:7" x14ac:dyDescent="0.25">
      <c r="A11">
        <v>127</v>
      </c>
      <c r="B11">
        <v>18.38</v>
      </c>
      <c r="C11">
        <v>18.25</v>
      </c>
      <c r="D11">
        <v>17.95</v>
      </c>
      <c r="E11">
        <f>AVERAGE(B11:D11)</f>
        <v>18.193333333333332</v>
      </c>
    </row>
    <row r="12" spans="1:7" x14ac:dyDescent="0.25">
      <c r="A12">
        <v>0</v>
      </c>
      <c r="B12">
        <v>0</v>
      </c>
      <c r="C12">
        <v>0.01</v>
      </c>
      <c r="D12">
        <v>0.02</v>
      </c>
      <c r="E12">
        <f t="shared" ref="E12:E20" si="0">AVERAGE(B12:D12)</f>
        <v>0.01</v>
      </c>
    </row>
    <row r="13" spans="1:7" x14ac:dyDescent="0.25">
      <c r="A13">
        <v>40</v>
      </c>
      <c r="B13">
        <v>1.1599999999999999</v>
      </c>
      <c r="C13">
        <v>1.1499999999999999</v>
      </c>
      <c r="D13">
        <v>1.1100000000000001</v>
      </c>
      <c r="E13">
        <f t="shared" si="0"/>
        <v>1.1399999999999999</v>
      </c>
    </row>
    <row r="14" spans="1:7" x14ac:dyDescent="0.25">
      <c r="A14">
        <v>80</v>
      </c>
      <c r="B14">
        <v>6.07</v>
      </c>
      <c r="C14">
        <v>6.04</v>
      </c>
      <c r="D14">
        <v>5.99</v>
      </c>
      <c r="E14">
        <f t="shared" si="0"/>
        <v>6.0333333333333341</v>
      </c>
    </row>
    <row r="15" spans="1:7" x14ac:dyDescent="0.25">
      <c r="A15">
        <v>120</v>
      </c>
      <c r="B15">
        <v>15.71</v>
      </c>
      <c r="C15">
        <v>15.77</v>
      </c>
      <c r="D15">
        <v>16</v>
      </c>
      <c r="E15">
        <f t="shared" si="0"/>
        <v>15.826666666666668</v>
      </c>
    </row>
    <row r="16" spans="1:7" x14ac:dyDescent="0.25">
      <c r="A16">
        <v>127</v>
      </c>
      <c r="B16">
        <v>18.38</v>
      </c>
      <c r="C16">
        <v>18.25</v>
      </c>
      <c r="D16">
        <v>17.95</v>
      </c>
      <c r="E16">
        <f t="shared" si="0"/>
        <v>18.193333333333332</v>
      </c>
    </row>
    <row r="17" spans="1:7" x14ac:dyDescent="0.25">
      <c r="A17">
        <v>160</v>
      </c>
      <c r="B17">
        <v>30.52</v>
      </c>
      <c r="C17">
        <v>30.63</v>
      </c>
      <c r="D17">
        <v>30.64</v>
      </c>
      <c r="E17">
        <f t="shared" si="0"/>
        <v>30.596666666666664</v>
      </c>
    </row>
    <row r="18" spans="1:7" x14ac:dyDescent="0.25">
      <c r="A18">
        <v>200</v>
      </c>
      <c r="B18">
        <v>49.16</v>
      </c>
      <c r="C18">
        <v>50.8</v>
      </c>
      <c r="D18">
        <v>50.44</v>
      </c>
      <c r="E18">
        <f t="shared" si="0"/>
        <v>50.133333333333326</v>
      </c>
    </row>
    <row r="19" spans="1:7" x14ac:dyDescent="0.25">
      <c r="A19">
        <v>240</v>
      </c>
      <c r="B19">
        <v>74.83</v>
      </c>
      <c r="C19">
        <v>74.400000000000006</v>
      </c>
      <c r="D19">
        <v>74.680000000000007</v>
      </c>
      <c r="E19">
        <f t="shared" si="0"/>
        <v>74.63666666666667</v>
      </c>
    </row>
    <row r="20" spans="1:7" x14ac:dyDescent="0.25">
      <c r="A20">
        <v>255</v>
      </c>
      <c r="B20">
        <v>85.6</v>
      </c>
      <c r="C20">
        <v>86.32</v>
      </c>
      <c r="D20">
        <v>86.47</v>
      </c>
      <c r="E20">
        <f t="shared" si="0"/>
        <v>86.13</v>
      </c>
    </row>
    <row r="23" spans="1:7" x14ac:dyDescent="0.25">
      <c r="B23" t="s">
        <v>25</v>
      </c>
      <c r="C23" t="s">
        <v>26</v>
      </c>
      <c r="G23" t="s">
        <v>19</v>
      </c>
    </row>
    <row r="24" spans="1:7" x14ac:dyDescent="0.25">
      <c r="B24" t="s">
        <v>5</v>
      </c>
      <c r="C24" t="s">
        <v>12</v>
      </c>
      <c r="E24" t="s">
        <v>6</v>
      </c>
      <c r="G24" t="s">
        <v>17</v>
      </c>
    </row>
    <row r="25" spans="1:7" x14ac:dyDescent="0.25">
      <c r="B25" t="s">
        <v>0</v>
      </c>
      <c r="C25" s="1">
        <v>1</v>
      </c>
    </row>
    <row r="26" spans="1:7" x14ac:dyDescent="0.25">
      <c r="B26" t="s">
        <v>1</v>
      </c>
      <c r="C26" s="1">
        <v>0.3</v>
      </c>
    </row>
    <row r="27" spans="1:7" x14ac:dyDescent="0.25">
      <c r="B27" t="s">
        <v>2</v>
      </c>
      <c r="C27" t="s">
        <v>3</v>
      </c>
    </row>
    <row r="28" spans="1:7" x14ac:dyDescent="0.25">
      <c r="B28" t="s">
        <v>4</v>
      </c>
      <c r="C28">
        <v>100</v>
      </c>
    </row>
    <row r="29" spans="1:7" x14ac:dyDescent="0.25">
      <c r="A29" s="4" t="s">
        <v>9</v>
      </c>
      <c r="B29">
        <v>1</v>
      </c>
      <c r="C29">
        <v>2</v>
      </c>
      <c r="D29">
        <v>3</v>
      </c>
    </row>
    <row r="30" spans="1:7" x14ac:dyDescent="0.25">
      <c r="A30">
        <v>127</v>
      </c>
      <c r="B30">
        <v>44.37</v>
      </c>
      <c r="C30">
        <v>43.89</v>
      </c>
      <c r="D30">
        <v>44.71</v>
      </c>
    </row>
    <row r="31" spans="1:7" x14ac:dyDescent="0.25">
      <c r="A31">
        <v>0</v>
      </c>
      <c r="B31">
        <v>0</v>
      </c>
      <c r="C31">
        <v>0</v>
      </c>
      <c r="D31">
        <v>0.01</v>
      </c>
    </row>
    <row r="32" spans="1:7" x14ac:dyDescent="0.25">
      <c r="A32">
        <v>40</v>
      </c>
      <c r="B32">
        <v>14.06</v>
      </c>
      <c r="C32">
        <v>14.34</v>
      </c>
      <c r="D32">
        <v>14.16</v>
      </c>
    </row>
    <row r="33" spans="1:4" x14ac:dyDescent="0.25">
      <c r="A33">
        <v>80</v>
      </c>
      <c r="B33">
        <v>28.21</v>
      </c>
      <c r="C33">
        <v>28.11</v>
      </c>
      <c r="D33">
        <v>28.24</v>
      </c>
    </row>
    <row r="34" spans="1:4" x14ac:dyDescent="0.25">
      <c r="A34">
        <v>120</v>
      </c>
      <c r="B34">
        <v>42.13</v>
      </c>
      <c r="C34">
        <v>42.21</v>
      </c>
      <c r="D34">
        <v>41.86</v>
      </c>
    </row>
    <row r="35" spans="1:4" x14ac:dyDescent="0.25">
      <c r="A35">
        <v>127</v>
      </c>
      <c r="B35">
        <v>44.37</v>
      </c>
      <c r="C35">
        <v>43.89</v>
      </c>
      <c r="D35">
        <v>44.71</v>
      </c>
    </row>
    <row r="36" spans="1:4" x14ac:dyDescent="0.25">
      <c r="A36">
        <v>160</v>
      </c>
      <c r="B36">
        <v>55.08</v>
      </c>
      <c r="C36">
        <v>55.08</v>
      </c>
      <c r="D36">
        <v>55.37</v>
      </c>
    </row>
    <row r="37" spans="1:4" x14ac:dyDescent="0.25">
      <c r="A37">
        <v>200</v>
      </c>
      <c r="B37">
        <v>67.91</v>
      </c>
      <c r="C37">
        <v>67.52</v>
      </c>
      <c r="D37">
        <v>68.87</v>
      </c>
    </row>
    <row r="38" spans="1:4" x14ac:dyDescent="0.25">
      <c r="A38">
        <v>240</v>
      </c>
      <c r="B38">
        <v>80.28</v>
      </c>
      <c r="C38">
        <v>81.209999999999994</v>
      </c>
      <c r="D38">
        <v>81.099999999999994</v>
      </c>
    </row>
    <row r="39" spans="1:4" x14ac:dyDescent="0.25">
      <c r="A39">
        <v>255</v>
      </c>
      <c r="B39">
        <v>85.27</v>
      </c>
      <c r="C39">
        <v>85.82</v>
      </c>
      <c r="D39">
        <v>85.49</v>
      </c>
    </row>
    <row r="46" spans="1:4" x14ac:dyDescent="0.25">
      <c r="A46" t="s">
        <v>29</v>
      </c>
    </row>
    <row r="47" spans="1:4" x14ac:dyDescent="0.25">
      <c r="A47" t="s">
        <v>30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2"/>
  <sheetViews>
    <sheetView tabSelected="1" workbookViewId="0">
      <selection activeCell="F3" sqref="F3"/>
    </sheetView>
  </sheetViews>
  <sheetFormatPr defaultRowHeight="15" x14ac:dyDescent="0.25"/>
  <sheetData>
    <row r="1" spans="2:8" ht="18.75" x14ac:dyDescent="0.3">
      <c r="D1" s="3" t="s">
        <v>27</v>
      </c>
      <c r="E1" s="3" t="s">
        <v>28</v>
      </c>
    </row>
    <row r="2" spans="2:8" x14ac:dyDescent="0.25">
      <c r="C2" t="s">
        <v>25</v>
      </c>
      <c r="D2" t="s">
        <v>26</v>
      </c>
      <c r="E2" t="s">
        <v>39</v>
      </c>
      <c r="F2" t="s">
        <v>40</v>
      </c>
    </row>
    <row r="3" spans="2:8" x14ac:dyDescent="0.25">
      <c r="C3" t="s">
        <v>5</v>
      </c>
      <c r="D3" t="s">
        <v>12</v>
      </c>
    </row>
    <row r="4" spans="2:8" x14ac:dyDescent="0.25">
      <c r="C4" t="s">
        <v>0</v>
      </c>
      <c r="D4" s="1">
        <v>1</v>
      </c>
      <c r="F4" t="s">
        <v>35</v>
      </c>
      <c r="H4" t="s">
        <v>19</v>
      </c>
    </row>
    <row r="5" spans="2:8" x14ac:dyDescent="0.25">
      <c r="C5" t="s">
        <v>1</v>
      </c>
      <c r="D5" s="1">
        <v>0.3</v>
      </c>
      <c r="H5" t="s">
        <v>16</v>
      </c>
    </row>
    <row r="6" spans="2:8" x14ac:dyDescent="0.25">
      <c r="C6" t="s">
        <v>2</v>
      </c>
      <c r="D6" t="s">
        <v>3</v>
      </c>
    </row>
    <row r="7" spans="2:8" x14ac:dyDescent="0.25">
      <c r="C7" t="s">
        <v>4</v>
      </c>
      <c r="D7">
        <v>100</v>
      </c>
    </row>
    <row r="8" spans="2:8" x14ac:dyDescent="0.25">
      <c r="B8" s="4" t="s">
        <v>9</v>
      </c>
      <c r="C8">
        <v>1</v>
      </c>
      <c r="D8">
        <v>2</v>
      </c>
      <c r="E8">
        <v>3</v>
      </c>
    </row>
    <row r="9" spans="2:8" x14ac:dyDescent="0.25">
      <c r="B9">
        <v>127</v>
      </c>
      <c r="C9">
        <v>20.13</v>
      </c>
      <c r="D9">
        <v>20.07</v>
      </c>
      <c r="E9">
        <v>20.079999999999998</v>
      </c>
      <c r="F9" s="5">
        <f>AVERAGE(C9:E9)</f>
        <v>20.093333333333334</v>
      </c>
    </row>
    <row r="10" spans="2:8" x14ac:dyDescent="0.25">
      <c r="B10">
        <v>0</v>
      </c>
      <c r="C10">
        <v>0.02</v>
      </c>
      <c r="D10">
        <v>0.02</v>
      </c>
      <c r="E10">
        <v>0.02</v>
      </c>
      <c r="F10" s="5">
        <f t="shared" ref="F10:F18" si="0">AVERAGE(C10:E10)</f>
        <v>0.02</v>
      </c>
    </row>
    <row r="11" spans="2:8" x14ac:dyDescent="0.25">
      <c r="B11">
        <v>40</v>
      </c>
      <c r="C11">
        <v>1.48</v>
      </c>
      <c r="D11">
        <v>1.47</v>
      </c>
      <c r="E11">
        <v>1.46</v>
      </c>
      <c r="F11" s="5">
        <f t="shared" si="0"/>
        <v>1.47</v>
      </c>
    </row>
    <row r="12" spans="2:8" x14ac:dyDescent="0.25">
      <c r="B12">
        <v>80</v>
      </c>
      <c r="C12">
        <v>7</v>
      </c>
      <c r="D12">
        <v>7.04</v>
      </c>
      <c r="E12">
        <v>7.04</v>
      </c>
      <c r="F12" s="5">
        <f t="shared" si="0"/>
        <v>7.0266666666666664</v>
      </c>
    </row>
    <row r="13" spans="2:8" x14ac:dyDescent="0.25">
      <c r="B13">
        <v>120</v>
      </c>
      <c r="C13">
        <v>17.54</v>
      </c>
      <c r="D13">
        <v>17.48</v>
      </c>
      <c r="E13">
        <v>17.55</v>
      </c>
      <c r="F13" s="5">
        <f t="shared" si="0"/>
        <v>17.52333333333333</v>
      </c>
    </row>
    <row r="14" spans="2:8" x14ac:dyDescent="0.25">
      <c r="B14">
        <v>127</v>
      </c>
      <c r="C14">
        <v>20.13</v>
      </c>
      <c r="D14">
        <v>20.07</v>
      </c>
      <c r="E14">
        <v>20.079999999999998</v>
      </c>
      <c r="F14" s="5">
        <f>AVERAGE(C14:E14)</f>
        <v>20.093333333333334</v>
      </c>
    </row>
    <row r="15" spans="2:8" x14ac:dyDescent="0.25">
      <c r="B15">
        <v>160</v>
      </c>
      <c r="C15">
        <v>33.68</v>
      </c>
      <c r="D15">
        <v>33.64</v>
      </c>
      <c r="E15">
        <v>33.6</v>
      </c>
      <c r="F15" s="5">
        <f t="shared" si="0"/>
        <v>33.639999999999993</v>
      </c>
    </row>
    <row r="16" spans="2:8" x14ac:dyDescent="0.25">
      <c r="B16">
        <v>200</v>
      </c>
      <c r="C16">
        <v>55.29</v>
      </c>
      <c r="D16">
        <v>55.4</v>
      </c>
      <c r="E16">
        <v>55.52</v>
      </c>
      <c r="F16" s="5">
        <f t="shared" si="0"/>
        <v>55.403333333333336</v>
      </c>
    </row>
    <row r="17" spans="2:8" x14ac:dyDescent="0.25">
      <c r="B17">
        <v>240</v>
      </c>
      <c r="C17">
        <v>81.88</v>
      </c>
      <c r="D17">
        <v>81.95</v>
      </c>
      <c r="E17">
        <v>81.91</v>
      </c>
      <c r="F17" s="5">
        <f t="shared" si="0"/>
        <v>81.913333333333327</v>
      </c>
    </row>
    <row r="18" spans="2:8" x14ac:dyDescent="0.25">
      <c r="B18">
        <v>255</v>
      </c>
      <c r="C18">
        <v>93.39</v>
      </c>
      <c r="D18">
        <v>92.96</v>
      </c>
      <c r="E18">
        <v>93.19</v>
      </c>
      <c r="F18" s="5">
        <f t="shared" si="0"/>
        <v>93.179999999999993</v>
      </c>
    </row>
    <row r="22" spans="2:8" x14ac:dyDescent="0.25">
      <c r="C22" t="s">
        <v>25</v>
      </c>
      <c r="D22" t="s">
        <v>26</v>
      </c>
    </row>
    <row r="23" spans="2:8" x14ac:dyDescent="0.25">
      <c r="C23" t="s">
        <v>5</v>
      </c>
      <c r="D23" t="s">
        <v>12</v>
      </c>
      <c r="H23" t="s">
        <v>19</v>
      </c>
    </row>
    <row r="24" spans="2:8" x14ac:dyDescent="0.25">
      <c r="C24" t="s">
        <v>0</v>
      </c>
      <c r="D24" s="1">
        <v>1</v>
      </c>
      <c r="F24" t="s">
        <v>31</v>
      </c>
      <c r="H24" t="s">
        <v>36</v>
      </c>
    </row>
    <row r="25" spans="2:8" x14ac:dyDescent="0.25">
      <c r="C25" t="s">
        <v>1</v>
      </c>
      <c r="D25" s="1">
        <v>0.3</v>
      </c>
      <c r="H25" s="6"/>
    </row>
    <row r="26" spans="2:8" x14ac:dyDescent="0.25">
      <c r="C26" t="s">
        <v>2</v>
      </c>
      <c r="D26" t="s">
        <v>3</v>
      </c>
    </row>
    <row r="27" spans="2:8" x14ac:dyDescent="0.25">
      <c r="C27" t="s">
        <v>4</v>
      </c>
      <c r="D27">
        <v>100</v>
      </c>
    </row>
    <row r="28" spans="2:8" x14ac:dyDescent="0.25">
      <c r="B28" s="4" t="s">
        <v>9</v>
      </c>
      <c r="C28">
        <v>1</v>
      </c>
      <c r="D28">
        <v>2</v>
      </c>
      <c r="E28">
        <v>3</v>
      </c>
    </row>
    <row r="29" spans="2:8" x14ac:dyDescent="0.25">
      <c r="B29">
        <v>127</v>
      </c>
      <c r="C29">
        <v>48.36</v>
      </c>
      <c r="D29">
        <v>48.44</v>
      </c>
      <c r="E29">
        <v>48.44</v>
      </c>
      <c r="F29" s="5">
        <f>AVERAGE(C29:E29)</f>
        <v>48.413333333333334</v>
      </c>
    </row>
    <row r="30" spans="2:8" x14ac:dyDescent="0.25">
      <c r="B30">
        <v>0</v>
      </c>
      <c r="C30">
        <v>0.02</v>
      </c>
      <c r="D30">
        <v>0.03</v>
      </c>
      <c r="E30">
        <v>0.02</v>
      </c>
      <c r="F30" s="5">
        <f t="shared" ref="F30" si="1">AVERAGE(C30:E30)</f>
        <v>2.3333333333333334E-2</v>
      </c>
    </row>
    <row r="31" spans="2:8" x14ac:dyDescent="0.25">
      <c r="B31">
        <v>40</v>
      </c>
      <c r="C31">
        <v>15.37</v>
      </c>
      <c r="D31">
        <v>15.4</v>
      </c>
      <c r="E31">
        <v>15.41</v>
      </c>
      <c r="F31" s="5">
        <f>AVERAGE(C31:E31)</f>
        <v>15.393333333333333</v>
      </c>
    </row>
    <row r="32" spans="2:8" x14ac:dyDescent="0.25">
      <c r="B32">
        <v>80</v>
      </c>
      <c r="C32">
        <v>30.43</v>
      </c>
      <c r="D32">
        <v>30.54</v>
      </c>
      <c r="E32">
        <v>30.65</v>
      </c>
      <c r="F32" s="5">
        <f t="shared" ref="F32:F38" si="2">AVERAGE(C32:E32)</f>
        <v>30.540000000000003</v>
      </c>
    </row>
    <row r="33" spans="2:14" x14ac:dyDescent="0.25">
      <c r="B33">
        <v>120</v>
      </c>
      <c r="C33">
        <v>45.15</v>
      </c>
      <c r="D33">
        <v>45.37</v>
      </c>
      <c r="E33">
        <v>45.4</v>
      </c>
      <c r="F33" s="5">
        <f t="shared" si="2"/>
        <v>45.306666666666665</v>
      </c>
    </row>
    <row r="34" spans="2:14" x14ac:dyDescent="0.25">
      <c r="B34">
        <v>127</v>
      </c>
      <c r="C34">
        <v>48.36</v>
      </c>
      <c r="D34">
        <v>48.44</v>
      </c>
      <c r="E34">
        <v>48.44</v>
      </c>
      <c r="F34" s="5">
        <f t="shared" si="2"/>
        <v>48.413333333333334</v>
      </c>
    </row>
    <row r="35" spans="2:14" x14ac:dyDescent="0.25">
      <c r="B35">
        <v>160</v>
      </c>
      <c r="C35">
        <v>60.23</v>
      </c>
      <c r="D35">
        <v>60.36</v>
      </c>
      <c r="E35">
        <v>60.51</v>
      </c>
      <c r="F35" s="5">
        <f t="shared" si="2"/>
        <v>60.366666666666667</v>
      </c>
    </row>
    <row r="36" spans="2:14" x14ac:dyDescent="0.25">
      <c r="B36">
        <v>200</v>
      </c>
      <c r="C36">
        <v>74.91</v>
      </c>
      <c r="D36">
        <v>74.95</v>
      </c>
      <c r="E36">
        <v>74.73</v>
      </c>
      <c r="F36" s="5">
        <f t="shared" si="2"/>
        <v>74.863333333333344</v>
      </c>
    </row>
    <row r="37" spans="2:14" x14ac:dyDescent="0.25">
      <c r="B37">
        <v>240</v>
      </c>
      <c r="C37">
        <v>87.86</v>
      </c>
      <c r="D37">
        <v>88.41</v>
      </c>
      <c r="E37">
        <v>88.49</v>
      </c>
      <c r="F37" s="5">
        <f t="shared" si="2"/>
        <v>88.25333333333333</v>
      </c>
    </row>
    <row r="38" spans="2:14" x14ac:dyDescent="0.25">
      <c r="B38">
        <v>255</v>
      </c>
      <c r="C38">
        <v>93.96</v>
      </c>
      <c r="D38">
        <v>93.69</v>
      </c>
      <c r="E38">
        <v>93.69</v>
      </c>
      <c r="F38" s="5">
        <f t="shared" si="2"/>
        <v>93.779999999999987</v>
      </c>
    </row>
    <row r="43" spans="2:14" x14ac:dyDescent="0.25">
      <c r="B43" t="s">
        <v>21</v>
      </c>
      <c r="C43">
        <v>83.61</v>
      </c>
      <c r="D43">
        <v>81.56</v>
      </c>
      <c r="E43">
        <v>79.319999999999993</v>
      </c>
      <c r="G43" t="s">
        <v>34</v>
      </c>
    </row>
    <row r="44" spans="2:14" x14ac:dyDescent="0.25">
      <c r="B44" t="s">
        <v>23</v>
      </c>
      <c r="C44">
        <v>86.22</v>
      </c>
      <c r="D44">
        <v>86.97</v>
      </c>
      <c r="E44">
        <v>87.8</v>
      </c>
    </row>
    <row r="45" spans="2:14" x14ac:dyDescent="0.25">
      <c r="B45" t="s">
        <v>22</v>
      </c>
      <c r="C45">
        <v>77.52</v>
      </c>
      <c r="D45">
        <v>79.55</v>
      </c>
      <c r="E45">
        <v>77.62</v>
      </c>
      <c r="J45" t="s">
        <v>37</v>
      </c>
    </row>
    <row r="46" spans="2:14" x14ac:dyDescent="0.25">
      <c r="B46" t="s">
        <v>20</v>
      </c>
      <c r="C46">
        <v>78.09</v>
      </c>
      <c r="D46">
        <v>77.489999999999995</v>
      </c>
      <c r="E46">
        <v>78.77</v>
      </c>
      <c r="J46">
        <v>1</v>
      </c>
      <c r="K46">
        <v>0.46</v>
      </c>
      <c r="L46">
        <v>0.46</v>
      </c>
      <c r="M46">
        <v>0.45</v>
      </c>
      <c r="N46">
        <f>AVERAGE(K46:M46)</f>
        <v>0.45666666666666672</v>
      </c>
    </row>
    <row r="47" spans="2:14" x14ac:dyDescent="0.25">
      <c r="C47">
        <f>AVERAGE(C43:C46)</f>
        <v>81.359999999999985</v>
      </c>
      <c r="J47">
        <v>127</v>
      </c>
      <c r="K47">
        <v>48.18</v>
      </c>
      <c r="L47">
        <v>48.36</v>
      </c>
      <c r="M47">
        <v>48.34</v>
      </c>
      <c r="N47">
        <f t="shared" ref="N47:N52" si="3">AVERAGE(K47:M47)</f>
        <v>48.293333333333329</v>
      </c>
    </row>
    <row r="48" spans="2:14" x14ac:dyDescent="0.25">
      <c r="J48">
        <v>255</v>
      </c>
      <c r="K48">
        <v>94.19</v>
      </c>
      <c r="L48">
        <v>93.81</v>
      </c>
      <c r="M48">
        <v>93.74</v>
      </c>
      <c r="N48">
        <f t="shared" si="3"/>
        <v>93.913333333333341</v>
      </c>
    </row>
    <row r="49" spans="10:14" x14ac:dyDescent="0.25">
      <c r="J49" t="s">
        <v>38</v>
      </c>
    </row>
    <row r="50" spans="10:14" x14ac:dyDescent="0.25">
      <c r="J50">
        <v>1</v>
      </c>
      <c r="K50">
        <v>0.44</v>
      </c>
      <c r="L50">
        <v>0.45</v>
      </c>
      <c r="M50">
        <v>0.44</v>
      </c>
      <c r="N50">
        <f t="shared" si="3"/>
        <v>0.44333333333333336</v>
      </c>
    </row>
    <row r="51" spans="10:14" x14ac:dyDescent="0.25">
      <c r="J51">
        <v>127</v>
      </c>
      <c r="K51">
        <v>48.3</v>
      </c>
      <c r="L51">
        <v>48.33</v>
      </c>
      <c r="M51">
        <v>47.88</v>
      </c>
      <c r="N51">
        <f t="shared" si="3"/>
        <v>48.169999999999995</v>
      </c>
    </row>
    <row r="52" spans="10:14" x14ac:dyDescent="0.25">
      <c r="J52">
        <v>255</v>
      </c>
      <c r="K52">
        <v>94.26</v>
      </c>
      <c r="L52">
        <v>93.94</v>
      </c>
      <c r="M52">
        <v>93.59</v>
      </c>
      <c r="N52">
        <f t="shared" si="3"/>
        <v>93.929999999999993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topLeftCell="B16" workbookViewId="0">
      <selection activeCell="E50" sqref="E50"/>
    </sheetView>
  </sheetViews>
  <sheetFormatPr defaultRowHeight="15" x14ac:dyDescent="0.25"/>
  <sheetData>
    <row r="1" spans="2:8" ht="18.75" x14ac:dyDescent="0.3">
      <c r="D1" s="3" t="s">
        <v>27</v>
      </c>
      <c r="E1" s="3" t="s">
        <v>28</v>
      </c>
    </row>
    <row r="2" spans="2:8" x14ac:dyDescent="0.25">
      <c r="C2" t="s">
        <v>25</v>
      </c>
      <c r="D2" t="s">
        <v>26</v>
      </c>
    </row>
    <row r="3" spans="2:8" x14ac:dyDescent="0.25">
      <c r="C3" t="s">
        <v>5</v>
      </c>
      <c r="D3" t="s">
        <v>12</v>
      </c>
    </row>
    <row r="4" spans="2:8" x14ac:dyDescent="0.25">
      <c r="C4" t="s">
        <v>0</v>
      </c>
      <c r="D4" s="1">
        <v>1</v>
      </c>
      <c r="F4" t="s">
        <v>32</v>
      </c>
      <c r="H4" t="s">
        <v>19</v>
      </c>
    </row>
    <row r="5" spans="2:8" x14ac:dyDescent="0.25">
      <c r="C5" t="s">
        <v>1</v>
      </c>
      <c r="D5" s="1">
        <v>0.3</v>
      </c>
      <c r="H5" t="s">
        <v>16</v>
      </c>
    </row>
    <row r="6" spans="2:8" x14ac:dyDescent="0.25">
      <c r="C6" t="s">
        <v>2</v>
      </c>
      <c r="D6" t="s">
        <v>3</v>
      </c>
    </row>
    <row r="7" spans="2:8" x14ac:dyDescent="0.25">
      <c r="C7" t="s">
        <v>4</v>
      </c>
      <c r="D7">
        <v>100</v>
      </c>
    </row>
    <row r="8" spans="2:8" x14ac:dyDescent="0.25">
      <c r="B8" s="4" t="s">
        <v>9</v>
      </c>
      <c r="C8">
        <v>1</v>
      </c>
      <c r="D8">
        <v>2</v>
      </c>
      <c r="E8">
        <v>3</v>
      </c>
    </row>
    <row r="9" spans="2:8" x14ac:dyDescent="0.25">
      <c r="B9">
        <v>127</v>
      </c>
      <c r="C9">
        <v>22.24</v>
      </c>
      <c r="D9">
        <v>22.22</v>
      </c>
      <c r="E9">
        <v>22.34</v>
      </c>
      <c r="F9" s="5">
        <f>AVERAGE(C9:E9)</f>
        <v>22.266666666666666</v>
      </c>
    </row>
    <row r="10" spans="2:8" x14ac:dyDescent="0.25">
      <c r="B10">
        <v>0</v>
      </c>
      <c r="C10">
        <v>0.02</v>
      </c>
      <c r="D10">
        <v>0.02</v>
      </c>
      <c r="E10">
        <v>0.03</v>
      </c>
      <c r="F10" s="5">
        <f t="shared" ref="F10:F18" si="0">AVERAGE(C10:E10)</f>
        <v>2.3333333333333334E-2</v>
      </c>
    </row>
    <row r="11" spans="2:8" x14ac:dyDescent="0.25">
      <c r="B11">
        <v>40</v>
      </c>
      <c r="C11">
        <v>1.62</v>
      </c>
      <c r="D11">
        <v>1.65</v>
      </c>
      <c r="E11">
        <v>1.66</v>
      </c>
      <c r="F11" s="5">
        <f t="shared" si="0"/>
        <v>1.6433333333333333</v>
      </c>
    </row>
    <row r="12" spans="2:8" x14ac:dyDescent="0.25">
      <c r="B12">
        <v>80</v>
      </c>
      <c r="C12">
        <v>7.74</v>
      </c>
      <c r="D12">
        <v>7.73</v>
      </c>
      <c r="E12">
        <v>7.94</v>
      </c>
      <c r="F12" s="5">
        <f t="shared" si="0"/>
        <v>7.8033333333333337</v>
      </c>
    </row>
    <row r="13" spans="2:8" x14ac:dyDescent="0.25">
      <c r="B13">
        <v>120</v>
      </c>
      <c r="C13">
        <v>19.420000000000002</v>
      </c>
      <c r="D13">
        <v>19.62</v>
      </c>
      <c r="E13">
        <v>19.79</v>
      </c>
      <c r="F13" s="5">
        <f t="shared" si="0"/>
        <v>19.610000000000003</v>
      </c>
    </row>
    <row r="14" spans="2:8" x14ac:dyDescent="0.25">
      <c r="B14">
        <v>127</v>
      </c>
      <c r="C14">
        <v>22.24</v>
      </c>
      <c r="D14">
        <v>22.22</v>
      </c>
      <c r="E14">
        <v>22.34</v>
      </c>
      <c r="F14" s="5">
        <f>AVERAGE(C14:E14)</f>
        <v>22.266666666666666</v>
      </c>
    </row>
    <row r="15" spans="2:8" x14ac:dyDescent="0.25">
      <c r="B15">
        <v>180</v>
      </c>
      <c r="C15">
        <v>36.96</v>
      </c>
      <c r="D15">
        <v>36.74</v>
      </c>
      <c r="E15">
        <v>37.81</v>
      </c>
      <c r="F15" s="5">
        <f t="shared" si="0"/>
        <v>37.17</v>
      </c>
    </row>
    <row r="16" spans="2:8" x14ac:dyDescent="0.25">
      <c r="B16">
        <v>200</v>
      </c>
      <c r="C16">
        <v>58.35</v>
      </c>
      <c r="D16">
        <v>57.57</v>
      </c>
      <c r="E16">
        <v>60.32</v>
      </c>
      <c r="F16" s="5">
        <f t="shared" si="0"/>
        <v>58.74666666666667</v>
      </c>
    </row>
    <row r="17" spans="2:8" x14ac:dyDescent="0.25">
      <c r="B17">
        <v>240</v>
      </c>
      <c r="C17">
        <v>90.48</v>
      </c>
      <c r="D17">
        <v>91.08</v>
      </c>
      <c r="E17">
        <v>90.66</v>
      </c>
      <c r="F17" s="5">
        <f t="shared" si="0"/>
        <v>90.740000000000009</v>
      </c>
    </row>
    <row r="18" spans="2:8" x14ac:dyDescent="0.25">
      <c r="B18">
        <v>255</v>
      </c>
      <c r="C18">
        <v>103.4</v>
      </c>
      <c r="D18">
        <v>104.1</v>
      </c>
      <c r="E18">
        <v>103.6</v>
      </c>
      <c r="F18" s="5">
        <f t="shared" si="0"/>
        <v>103.7</v>
      </c>
    </row>
    <row r="22" spans="2:8" x14ac:dyDescent="0.25">
      <c r="C22" t="s">
        <v>25</v>
      </c>
      <c r="D22" t="s">
        <v>26</v>
      </c>
    </row>
    <row r="23" spans="2:8" x14ac:dyDescent="0.25">
      <c r="C23" t="s">
        <v>5</v>
      </c>
      <c r="D23" t="s">
        <v>12</v>
      </c>
      <c r="H23" t="s">
        <v>19</v>
      </c>
    </row>
    <row r="24" spans="2:8" x14ac:dyDescent="0.25">
      <c r="C24" t="s">
        <v>0</v>
      </c>
      <c r="D24" s="1">
        <v>1</v>
      </c>
      <c r="F24" t="s">
        <v>32</v>
      </c>
      <c r="H24" t="s">
        <v>33</v>
      </c>
    </row>
    <row r="25" spans="2:8" x14ac:dyDescent="0.25">
      <c r="C25" t="s">
        <v>1</v>
      </c>
      <c r="D25" s="1">
        <v>0.3</v>
      </c>
      <c r="H25" s="6"/>
    </row>
    <row r="26" spans="2:8" x14ac:dyDescent="0.25">
      <c r="C26" t="s">
        <v>2</v>
      </c>
      <c r="D26" t="s">
        <v>3</v>
      </c>
    </row>
    <row r="27" spans="2:8" x14ac:dyDescent="0.25">
      <c r="C27" t="s">
        <v>4</v>
      </c>
      <c r="D27">
        <v>100</v>
      </c>
    </row>
    <row r="28" spans="2:8" x14ac:dyDescent="0.25">
      <c r="B28" s="4" t="s">
        <v>9</v>
      </c>
      <c r="C28">
        <v>1</v>
      </c>
      <c r="D28">
        <v>2</v>
      </c>
      <c r="E28">
        <v>3</v>
      </c>
    </row>
    <row r="29" spans="2:8" x14ac:dyDescent="0.25">
      <c r="B29">
        <v>127</v>
      </c>
      <c r="C29">
        <v>54.25</v>
      </c>
      <c r="D29">
        <v>53.85</v>
      </c>
      <c r="E29">
        <v>53.35</v>
      </c>
      <c r="F29" s="5">
        <f>AVERAGE(C29:E29)</f>
        <v>53.816666666666663</v>
      </c>
    </row>
    <row r="30" spans="2:8" x14ac:dyDescent="0.25">
      <c r="B30">
        <v>0</v>
      </c>
      <c r="C30">
        <v>0.03</v>
      </c>
      <c r="D30">
        <v>0.02</v>
      </c>
      <c r="E30">
        <v>0.02</v>
      </c>
      <c r="F30" s="5">
        <f t="shared" ref="F30" si="1">AVERAGE(C30:E30)</f>
        <v>2.3333333333333334E-2</v>
      </c>
    </row>
    <row r="31" spans="2:8" x14ac:dyDescent="0.25">
      <c r="B31">
        <v>40</v>
      </c>
      <c r="C31">
        <v>16.53</v>
      </c>
      <c r="D31">
        <v>16.45</v>
      </c>
      <c r="E31">
        <v>16.61</v>
      </c>
      <c r="F31" s="5">
        <f>AVERAGE(C31:E31)</f>
        <v>16.53</v>
      </c>
    </row>
    <row r="32" spans="2:8" x14ac:dyDescent="0.25">
      <c r="B32">
        <v>80</v>
      </c>
      <c r="C32">
        <v>33.659999999999997</v>
      </c>
      <c r="D32">
        <v>33.64</v>
      </c>
      <c r="E32">
        <v>33.32</v>
      </c>
      <c r="F32" s="5">
        <f t="shared" ref="F32:F38" si="2">AVERAGE(C32:E32)</f>
        <v>33.54</v>
      </c>
    </row>
    <row r="33" spans="2:6" x14ac:dyDescent="0.25">
      <c r="B33">
        <v>120</v>
      </c>
      <c r="C33">
        <v>50.33</v>
      </c>
      <c r="D33">
        <v>49.29</v>
      </c>
      <c r="E33">
        <v>49.46</v>
      </c>
      <c r="F33" s="5">
        <f t="shared" si="2"/>
        <v>49.693333333333335</v>
      </c>
    </row>
    <row r="34" spans="2:6" x14ac:dyDescent="0.25">
      <c r="B34">
        <v>127</v>
      </c>
      <c r="C34">
        <v>54.25</v>
      </c>
      <c r="D34">
        <v>53.85</v>
      </c>
      <c r="E34">
        <v>53.35</v>
      </c>
      <c r="F34" s="5">
        <f t="shared" si="2"/>
        <v>53.816666666666663</v>
      </c>
    </row>
    <row r="35" spans="2:6" x14ac:dyDescent="0.25">
      <c r="B35">
        <v>180</v>
      </c>
      <c r="C35">
        <v>66.88</v>
      </c>
      <c r="D35">
        <v>37.25</v>
      </c>
      <c r="E35">
        <v>49.46</v>
      </c>
      <c r="F35" s="5">
        <f t="shared" si="2"/>
        <v>51.196666666666665</v>
      </c>
    </row>
    <row r="36" spans="2:6" x14ac:dyDescent="0.25">
      <c r="B36">
        <v>200</v>
      </c>
      <c r="C36">
        <v>83.34</v>
      </c>
      <c r="D36">
        <v>82.09</v>
      </c>
      <c r="E36">
        <v>82.37</v>
      </c>
      <c r="F36" s="5">
        <f t="shared" si="2"/>
        <v>82.600000000000009</v>
      </c>
    </row>
    <row r="37" spans="2:6" x14ac:dyDescent="0.25">
      <c r="B37">
        <v>240</v>
      </c>
      <c r="C37">
        <v>98.75</v>
      </c>
      <c r="D37">
        <v>98.38</v>
      </c>
      <c r="E37">
        <v>98.02</v>
      </c>
      <c r="F37" s="5">
        <f t="shared" si="2"/>
        <v>98.383333333333326</v>
      </c>
    </row>
    <row r="38" spans="2:6" x14ac:dyDescent="0.25">
      <c r="B38">
        <v>255</v>
      </c>
      <c r="C38">
        <v>103.6</v>
      </c>
      <c r="D38">
        <v>105.9</v>
      </c>
      <c r="E38">
        <v>105.9</v>
      </c>
      <c r="F38" s="5">
        <f t="shared" si="2"/>
        <v>105.13333333333333</v>
      </c>
    </row>
    <row r="42" spans="2:6" x14ac:dyDescent="0.25">
      <c r="B42" t="s">
        <v>11</v>
      </c>
      <c r="C42">
        <v>104.5</v>
      </c>
      <c r="D42">
        <v>104.8</v>
      </c>
      <c r="E42">
        <v>105.5</v>
      </c>
    </row>
    <row r="43" spans="2:6" x14ac:dyDescent="0.25">
      <c r="B43" t="s">
        <v>21</v>
      </c>
      <c r="C43">
        <v>95.69</v>
      </c>
      <c r="D43">
        <v>90.18</v>
      </c>
      <c r="E43">
        <v>91.76</v>
      </c>
    </row>
    <row r="44" spans="2:6" x14ac:dyDescent="0.25">
      <c r="B44" t="s">
        <v>23</v>
      </c>
      <c r="C44">
        <v>97.8</v>
      </c>
      <c r="D44">
        <v>98.4</v>
      </c>
      <c r="E44">
        <v>97.52</v>
      </c>
    </row>
    <row r="45" spans="2:6" x14ac:dyDescent="0.25">
      <c r="B45" t="s">
        <v>22</v>
      </c>
      <c r="C45">
        <v>95.27</v>
      </c>
      <c r="D45">
        <v>90.13</v>
      </c>
      <c r="E45">
        <v>91.03</v>
      </c>
    </row>
    <row r="46" spans="2:6" x14ac:dyDescent="0.25">
      <c r="B46" t="s">
        <v>20</v>
      </c>
      <c r="C46">
        <v>97.5</v>
      </c>
      <c r="D46">
        <v>97.27</v>
      </c>
      <c r="E46">
        <v>96.95</v>
      </c>
    </row>
    <row r="47" spans="2:6" x14ac:dyDescent="0.25">
      <c r="C47">
        <f>AVERAGE(C43:C46)</f>
        <v>96.564999999999998</v>
      </c>
      <c r="D47">
        <f t="shared" ref="D47:E47" si="3">AVERAGE(D43:D46)</f>
        <v>93.995000000000005</v>
      </c>
      <c r="E47">
        <f t="shared" si="3"/>
        <v>94.314999999999998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calibration</vt:lpstr>
      <vt:lpstr>Sheet1</vt:lpstr>
      <vt:lpstr>CRT Eicilov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2016-09-26T09:31:36Z</dcterms:modified>
</cp:coreProperties>
</file>