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AB\proy\fotos\"/>
    </mc:Choice>
  </mc:AlternateContent>
  <xr:revisionPtr revIDLastSave="0" documentId="13_ncr:1_{4060C7E2-3D93-4CF6-AB73-202059DC2082}" xr6:coauthVersionLast="47" xr6:coauthVersionMax="47" xr10:uidLastSave="{00000000-0000-0000-0000-000000000000}"/>
  <bookViews>
    <workbookView xWindow="-120" yWindow="-120" windowWidth="29040" windowHeight="15840" activeTab="2" xr2:uid="{0146B771-5B3D-4BC1-909B-568F7F1AFAA1}"/>
  </bookViews>
  <sheets>
    <sheet name="orig" sheetId="1" r:id="rId1"/>
    <sheet name="resp" sheetId="2" r:id="rId2"/>
    <sheet name="compara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7" i="3" l="1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4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7" i="2"/>
  <c r="K6" i="2"/>
  <c r="K5" i="2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H319" i="3" l="1"/>
</calcChain>
</file>

<file path=xl/sharedStrings.xml><?xml version="1.0" encoding="utf-8"?>
<sst xmlns="http://schemas.openxmlformats.org/spreadsheetml/2006/main" count="4408" uniqueCount="645">
  <si>
    <t>Size [MB]      FullName</t>
  </si>
  <si>
    <t>---------      --------</t>
  </si>
  <si>
    <t>Z:</t>
  </si>
  <si>
    <t>multimedios</t>
  </si>
  <si>
    <t>f</t>
  </si>
  <si>
    <t>zArch</t>
  </si>
  <si>
    <t>20.920,98</t>
  </si>
  <si>
    <t>zRecibido</t>
  </si>
  <si>
    <t>r</t>
  </si>
  <si>
    <t>4.115,46</t>
  </si>
  <si>
    <t>3.914,25</t>
  </si>
  <si>
    <t>2.895,26</t>
  </si>
  <si>
    <t>2.883,99</t>
  </si>
  <si>
    <t>2.674,13</t>
  </si>
  <si>
    <t>2.275,18</t>
  </si>
  <si>
    <t>2.183,40</t>
  </si>
  <si>
    <t>1.978,53</t>
  </si>
  <si>
    <t>1.939,78</t>
  </si>
  <si>
    <t>1.714,60</t>
  </si>
  <si>
    <t>j</t>
  </si>
  <si>
    <t>1.668,78</t>
  </si>
  <si>
    <t>1.666,12</t>
  </si>
  <si>
    <t>1.496,09</t>
  </si>
  <si>
    <t>1.445,68</t>
  </si>
  <si>
    <t>1.423,05</t>
  </si>
  <si>
    <t>1.353,91</t>
  </si>
  <si>
    <t>1.330,21</t>
  </si>
  <si>
    <t>1.232,69</t>
  </si>
  <si>
    <t>1.214,28</t>
  </si>
  <si>
    <t>1.144,85</t>
  </si>
  <si>
    <t>1.086,51</t>
  </si>
  <si>
    <t>1.002,65</t>
  </si>
  <si>
    <t>979,01</t>
  </si>
  <si>
    <t>906,16</t>
  </si>
  <si>
    <t>895,91</t>
  </si>
  <si>
    <t>886,88</t>
  </si>
  <si>
    <t>823,64</t>
  </si>
  <si>
    <t>814,70</t>
  </si>
  <si>
    <t>810,01</t>
  </si>
  <si>
    <t>w</t>
  </si>
  <si>
    <t>742,06</t>
  </si>
  <si>
    <t>725,39</t>
  </si>
  <si>
    <t>704,41</t>
  </si>
  <si>
    <t>670,38</t>
  </si>
  <si>
    <t>652,55</t>
  </si>
  <si>
    <t>598,25</t>
  </si>
  <si>
    <t>594,82</t>
  </si>
  <si>
    <t>583,63</t>
  </si>
  <si>
    <t>554,32</t>
  </si>
  <si>
    <t>544,84</t>
  </si>
  <si>
    <t>537,49</t>
  </si>
  <si>
    <t>532,27</t>
  </si>
  <si>
    <t>530,22</t>
  </si>
  <si>
    <t>525,09</t>
  </si>
  <si>
    <t>519,32</t>
  </si>
  <si>
    <t>498,77</t>
  </si>
  <si>
    <t>492,37</t>
  </si>
  <si>
    <t>487,56</t>
  </si>
  <si>
    <t>483,05</t>
  </si>
  <si>
    <t>446,92</t>
  </si>
  <si>
    <t>404,88</t>
  </si>
  <si>
    <t>377,96</t>
  </si>
  <si>
    <t>339,15</t>
  </si>
  <si>
    <t>330,66</t>
  </si>
  <si>
    <t>328,58</t>
  </si>
  <si>
    <t>s</t>
  </si>
  <si>
    <t>321,13</t>
  </si>
  <si>
    <t>319,29</t>
  </si>
  <si>
    <t>310,89</t>
  </si>
  <si>
    <t>310,66</t>
  </si>
  <si>
    <t>300,63</t>
  </si>
  <si>
    <t>295,10</t>
  </si>
  <si>
    <t>277,41</t>
  </si>
  <si>
    <t>265,37</t>
  </si>
  <si>
    <t>260,34</t>
  </si>
  <si>
    <t>251,02</t>
  </si>
  <si>
    <t>248,07</t>
  </si>
  <si>
    <t>234,08</t>
  </si>
  <si>
    <t>233,07</t>
  </si>
  <si>
    <t>209,69</t>
  </si>
  <si>
    <t>204,18</t>
  </si>
  <si>
    <t>199,28</t>
  </si>
  <si>
    <t>195,58</t>
  </si>
  <si>
    <t>d</t>
  </si>
  <si>
    <t>192,27</t>
  </si>
  <si>
    <t>183,07</t>
  </si>
  <si>
    <t>181,24</t>
  </si>
  <si>
    <t>181,19</t>
  </si>
  <si>
    <t>174,65</t>
  </si>
  <si>
    <t>170,06</t>
  </si>
  <si>
    <t>167,83</t>
  </si>
  <si>
    <t>156,02</t>
  </si>
  <si>
    <t>145,74</t>
  </si>
  <si>
    <t>143,43</t>
  </si>
  <si>
    <t>140,37</t>
  </si>
  <si>
    <t>139,12</t>
  </si>
  <si>
    <t>138,88</t>
  </si>
  <si>
    <t>138,01</t>
  </si>
  <si>
    <t>136,02</t>
  </si>
  <si>
    <t>133,85</t>
  </si>
  <si>
    <t>132,92</t>
  </si>
  <si>
    <t>130,35</t>
  </si>
  <si>
    <t>130,11</t>
  </si>
  <si>
    <t>119,23</t>
  </si>
  <si>
    <t>115,14</t>
  </si>
  <si>
    <t>111,69</t>
  </si>
  <si>
    <t>102,99</t>
  </si>
  <si>
    <t>102,93</t>
  </si>
  <si>
    <t>101,83</t>
  </si>
  <si>
    <t>77,40</t>
  </si>
  <si>
    <t>76,19</t>
  </si>
  <si>
    <t>75,49</t>
  </si>
  <si>
    <t>71,34</t>
  </si>
  <si>
    <t>70,83</t>
  </si>
  <si>
    <t>69,88</t>
  </si>
  <si>
    <t>66,85</t>
  </si>
  <si>
    <t>66,13</t>
  </si>
  <si>
    <t>65,08</t>
  </si>
  <si>
    <t>64,79</t>
  </si>
  <si>
    <t>64,39</t>
  </si>
  <si>
    <t>64,00</t>
  </si>
  <si>
    <t>63,68</t>
  </si>
  <si>
    <t>63,57</t>
  </si>
  <si>
    <t>62,44</t>
  </si>
  <si>
    <t>61,29</t>
  </si>
  <si>
    <t>61,09</t>
  </si>
  <si>
    <t>60,52</t>
  </si>
  <si>
    <t>56,64</t>
  </si>
  <si>
    <t>56,31</t>
  </si>
  <si>
    <t>52,76</t>
  </si>
  <si>
    <t>49,69</t>
  </si>
  <si>
    <t>46,59</t>
  </si>
  <si>
    <t>46,37</t>
  </si>
  <si>
    <t>45,47</t>
  </si>
  <si>
    <t>42,60</t>
  </si>
  <si>
    <t>41,97</t>
  </si>
  <si>
    <t>41,91</t>
  </si>
  <si>
    <t>41,62</t>
  </si>
  <si>
    <t>40,18</t>
  </si>
  <si>
    <t>39,25</t>
  </si>
  <si>
    <t>39,24</t>
  </si>
  <si>
    <t>39,01</t>
  </si>
  <si>
    <t>38,54</t>
  </si>
  <si>
    <t>37,66</t>
  </si>
  <si>
    <t>36,92</t>
  </si>
  <si>
    <t>35,74</t>
  </si>
  <si>
    <t>34,91</t>
  </si>
  <si>
    <t>34,67</t>
  </si>
  <si>
    <t>34,65</t>
  </si>
  <si>
    <t>34,11</t>
  </si>
  <si>
    <t>34,04</t>
  </si>
  <si>
    <t>30,44</t>
  </si>
  <si>
    <t>28,65</t>
  </si>
  <si>
    <t>28,61</t>
  </si>
  <si>
    <t>27,03</t>
  </si>
  <si>
    <t>26,84</t>
  </si>
  <si>
    <t>26,71</t>
  </si>
  <si>
    <t>26,13</t>
  </si>
  <si>
    <t>24,72</t>
  </si>
  <si>
    <t>24,21</t>
  </si>
  <si>
    <t>23,95</t>
  </si>
  <si>
    <t>23,77</t>
  </si>
  <si>
    <t>l</t>
  </si>
  <si>
    <t>23,30</t>
  </si>
  <si>
    <t>23,20</t>
  </si>
  <si>
    <t>23,13</t>
  </si>
  <si>
    <t>23,04</t>
  </si>
  <si>
    <t>22,35</t>
  </si>
  <si>
    <t>22,33</t>
  </si>
  <si>
    <t>22,05</t>
  </si>
  <si>
    <t>21,78</t>
  </si>
  <si>
    <t>21,65</t>
  </si>
  <si>
    <t>21,50</t>
  </si>
  <si>
    <t>20,87</t>
  </si>
  <si>
    <t>20,23</t>
  </si>
  <si>
    <t>20,16</t>
  </si>
  <si>
    <t>19,44</t>
  </si>
  <si>
    <t>18,89</t>
  </si>
  <si>
    <t>18,54</t>
  </si>
  <si>
    <t>18,50</t>
  </si>
  <si>
    <t>16,78</t>
  </si>
  <si>
    <t>16,29</t>
  </si>
  <si>
    <t>16,24</t>
  </si>
  <si>
    <t>16,23</t>
  </si>
  <si>
    <t>15,84</t>
  </si>
  <si>
    <t>15,55</t>
  </si>
  <si>
    <t>15,20</t>
  </si>
  <si>
    <t>14,40</t>
  </si>
  <si>
    <t>14,28</t>
  </si>
  <si>
    <t>14,24</t>
  </si>
  <si>
    <t>14,15</t>
  </si>
  <si>
    <t>14,05</t>
  </si>
  <si>
    <t>13,75</t>
  </si>
  <si>
    <t>13,56</t>
  </si>
  <si>
    <t>13,47</t>
  </si>
  <si>
    <t>13,21</t>
  </si>
  <si>
    <t>13,10</t>
  </si>
  <si>
    <t>12,93</t>
  </si>
  <si>
    <t>12,69</t>
  </si>
  <si>
    <t>12,50</t>
  </si>
  <si>
    <t>11,35</t>
  </si>
  <si>
    <t>10,93</t>
  </si>
  <si>
    <t>10,88</t>
  </si>
  <si>
    <t>10,40</t>
  </si>
  <si>
    <t>9,94</t>
  </si>
  <si>
    <t>9,45</t>
  </si>
  <si>
    <t>9,40</t>
  </si>
  <si>
    <t>9,29</t>
  </si>
  <si>
    <t>9,23</t>
  </si>
  <si>
    <t>9,08</t>
  </si>
  <si>
    <t>8,29</t>
  </si>
  <si>
    <t>8,26</t>
  </si>
  <si>
    <t>8,19</t>
  </si>
  <si>
    <t>8,15</t>
  </si>
  <si>
    <t>8,08</t>
  </si>
  <si>
    <t>7,64</t>
  </si>
  <si>
    <t>7,35</t>
  </si>
  <si>
    <t>7,23</t>
  </si>
  <si>
    <t>7,00</t>
  </si>
  <si>
    <t>6,96</t>
  </si>
  <si>
    <t>6,90</t>
  </si>
  <si>
    <t>6,55</t>
  </si>
  <si>
    <t>6,53</t>
  </si>
  <si>
    <t>6,43</t>
  </si>
  <si>
    <t>6,39</t>
  </si>
  <si>
    <t>6,19</t>
  </si>
  <si>
    <t>6,00</t>
  </si>
  <si>
    <t>5,73</t>
  </si>
  <si>
    <t>5,46</t>
  </si>
  <si>
    <t>5,40</t>
  </si>
  <si>
    <t>5,21</t>
  </si>
  <si>
    <t>5,14</t>
  </si>
  <si>
    <t>5,05</t>
  </si>
  <si>
    <t>4,53</t>
  </si>
  <si>
    <t>4,51</t>
  </si>
  <si>
    <t>4,44</t>
  </si>
  <si>
    <t>4,41</t>
  </si>
  <si>
    <t>4,26</t>
  </si>
  <si>
    <t>4,23</t>
  </si>
  <si>
    <t>4,08</t>
  </si>
  <si>
    <t>3,93</t>
  </si>
  <si>
    <t>3,91</t>
  </si>
  <si>
    <t>3,66</t>
  </si>
  <si>
    <t>3,57</t>
  </si>
  <si>
    <t>3,51</t>
  </si>
  <si>
    <t>3,49</t>
  </si>
  <si>
    <t>3,44</t>
  </si>
  <si>
    <t>3,32</t>
  </si>
  <si>
    <t>3,15</t>
  </si>
  <si>
    <t>2,87</t>
  </si>
  <si>
    <t>2,79</t>
  </si>
  <si>
    <t>2,54</t>
  </si>
  <si>
    <t>2,46</t>
  </si>
  <si>
    <t>2,17</t>
  </si>
  <si>
    <t>2,15</t>
  </si>
  <si>
    <t>2,10</t>
  </si>
  <si>
    <t>2,06</t>
  </si>
  <si>
    <t>2,01</t>
  </si>
  <si>
    <t>2,00</t>
  </si>
  <si>
    <t>1,99</t>
  </si>
  <si>
    <t>1,93</t>
  </si>
  <si>
    <t>1,89</t>
  </si>
  <si>
    <t>1,88</t>
  </si>
  <si>
    <t>1,85</t>
  </si>
  <si>
    <t>1,61</t>
  </si>
  <si>
    <t>1,60</t>
  </si>
  <si>
    <t>1,31</t>
  </si>
  <si>
    <t>0,79</t>
  </si>
  <si>
    <t>0,77</t>
  </si>
  <si>
    <t>0,62</t>
  </si>
  <si>
    <t>0,50</t>
  </si>
  <si>
    <t>0,26</t>
  </si>
  <si>
    <t>0,25</t>
  </si>
  <si>
    <t>0,16</t>
  </si>
  <si>
    <t>0,09</t>
  </si>
  <si>
    <t>zRecibido_</t>
  </si>
  <si>
    <t>2020-08-29_r</t>
  </si>
  <si>
    <t>2020-07-17_r</t>
  </si>
  <si>
    <t>2020-05-26_r</t>
  </si>
  <si>
    <t>2020-07-15_r</t>
  </si>
  <si>
    <t>2020-04-21_r</t>
  </si>
  <si>
    <t>2020-09-24_r</t>
  </si>
  <si>
    <t>2020-10-22_r</t>
  </si>
  <si>
    <t>2020-05-28_r</t>
  </si>
  <si>
    <t>2020-09-03_r</t>
  </si>
  <si>
    <t>2020-08-27_r</t>
  </si>
  <si>
    <t>2020-06-23_r</t>
  </si>
  <si>
    <t>2020-05-24_r</t>
  </si>
  <si>
    <t>2020-08-07_r</t>
  </si>
  <si>
    <t>2020-06-20_r</t>
  </si>
  <si>
    <t>2020-01-18_j</t>
  </si>
  <si>
    <t>2020-06-15_r</t>
  </si>
  <si>
    <t>2020-07-22_r</t>
  </si>
  <si>
    <t>2020-05-29_r</t>
  </si>
  <si>
    <t>2020-05-31_r</t>
  </si>
  <si>
    <t>2020-07-04_r</t>
  </si>
  <si>
    <t>2020-08-23_r</t>
  </si>
  <si>
    <t>2020-06-16_r</t>
  </si>
  <si>
    <t>2020-06-10_r</t>
  </si>
  <si>
    <t>2020-01-15_r</t>
  </si>
  <si>
    <t>2020-09-23_r</t>
  </si>
  <si>
    <t>2020-05-27_r</t>
  </si>
  <si>
    <t>2020-09-06_r</t>
  </si>
  <si>
    <t>2020-05-18_r</t>
  </si>
  <si>
    <t>2020-06-08_r</t>
  </si>
  <si>
    <t>2020-09-16_r</t>
  </si>
  <si>
    <t>2020-04-23_r</t>
  </si>
  <si>
    <t>2020-05-08_r</t>
  </si>
  <si>
    <t>2020-04-30_r</t>
  </si>
  <si>
    <t>2020-08-02_r</t>
  </si>
  <si>
    <t>2020-04-12_r</t>
  </si>
  <si>
    <t>2020-10-03_r</t>
  </si>
  <si>
    <t>2020-02-23_r</t>
  </si>
  <si>
    <t>2020-05-16_r</t>
  </si>
  <si>
    <t>2020-01-15_w</t>
  </si>
  <si>
    <t>2020-04-26_r</t>
  </si>
  <si>
    <t>2020-06-19_r</t>
  </si>
  <si>
    <t>2020-05-14_r</t>
  </si>
  <si>
    <t>2020-10-20_r</t>
  </si>
  <si>
    <t>2020-07-18_r</t>
  </si>
  <si>
    <t>2020-06-11_r</t>
  </si>
  <si>
    <t>2020-04-10_r</t>
  </si>
  <si>
    <t>2020-01-14_r</t>
  </si>
  <si>
    <t>2020-07-26_r</t>
  </si>
  <si>
    <t>2020-05-04_r</t>
  </si>
  <si>
    <t>2020-04-23_j</t>
  </si>
  <si>
    <t>2020-05-20_r</t>
  </si>
  <si>
    <t>2020-07-16_r</t>
  </si>
  <si>
    <t>2020-03-01_j</t>
  </si>
  <si>
    <t>2020-05-01_r</t>
  </si>
  <si>
    <t>2020-06-18_r</t>
  </si>
  <si>
    <t>2020-07-12_r</t>
  </si>
  <si>
    <t>2020-08-05_r</t>
  </si>
  <si>
    <t>2020-02-22_r</t>
  </si>
  <si>
    <t>2020-07-29_r</t>
  </si>
  <si>
    <t>2020-10-10_r</t>
  </si>
  <si>
    <t>2020-05-17_r</t>
  </si>
  <si>
    <t>2020-10-04_r</t>
  </si>
  <si>
    <t>2020-10-21_r</t>
  </si>
  <si>
    <t>2020-09-15_r</t>
  </si>
  <si>
    <t>2020-06-30_r</t>
  </si>
  <si>
    <t>2020-09-22_r</t>
  </si>
  <si>
    <t>2020-05-03_r</t>
  </si>
  <si>
    <t>2020-07-28_r</t>
  </si>
  <si>
    <t>2020-02-15_j</t>
  </si>
  <si>
    <t>2020-01-14_s</t>
  </si>
  <si>
    <t>2020-01-01_r</t>
  </si>
  <si>
    <t>2020-07-19_r</t>
  </si>
  <si>
    <t>2020-08-03_r</t>
  </si>
  <si>
    <t>2020-03-15_r</t>
  </si>
  <si>
    <t>2020-07-31_r</t>
  </si>
  <si>
    <t>2020-06-21_r</t>
  </si>
  <si>
    <t>2020-04-08_r</t>
  </si>
  <si>
    <t>2020-02-19_r</t>
  </si>
  <si>
    <t>2020-02-24_s</t>
  </si>
  <si>
    <t>2020-07-23_r</t>
  </si>
  <si>
    <t>2020-08-24_r</t>
  </si>
  <si>
    <t>2020-09-13_r</t>
  </si>
  <si>
    <t>2020-06-09_r</t>
  </si>
  <si>
    <t>2020-01-19_j</t>
  </si>
  <si>
    <t>2020-09-11_r</t>
  </si>
  <si>
    <t>2020-06-29_r</t>
  </si>
  <si>
    <t>2020-09-18_r</t>
  </si>
  <si>
    <t>2020-06-17_r</t>
  </si>
  <si>
    <t>2020-06-14_r</t>
  </si>
  <si>
    <t>2020-07-05_d</t>
  </si>
  <si>
    <t>2020-04-04_d</t>
  </si>
  <si>
    <t>2020-02-24_r</t>
  </si>
  <si>
    <t>2020-05-15_r</t>
  </si>
  <si>
    <t>2020-05-11_s</t>
  </si>
  <si>
    <t>2020-06-27_r</t>
  </si>
  <si>
    <t>2020-04-19_s</t>
  </si>
  <si>
    <t>2020-02-23_s</t>
  </si>
  <si>
    <t>2020-04-07_r</t>
  </si>
  <si>
    <t>2020-05-25_r</t>
  </si>
  <si>
    <t>2020-03-14_r</t>
  </si>
  <si>
    <t>2020-02-22_s</t>
  </si>
  <si>
    <t>2020-08-06_r</t>
  </si>
  <si>
    <t>2020-08-26_r</t>
  </si>
  <si>
    <t>2020-03-31_j</t>
  </si>
  <si>
    <t>2020-09-27_r</t>
  </si>
  <si>
    <t>2020-01-13_r</t>
  </si>
  <si>
    <t>2020-07-27_r</t>
  </si>
  <si>
    <t>2020-02-09_s</t>
  </si>
  <si>
    <t>2020-07-09_r</t>
  </si>
  <si>
    <t>2020-07-10_r</t>
  </si>
  <si>
    <t>2020-07-08_r</t>
  </si>
  <si>
    <t>2020-08-25_r</t>
  </si>
  <si>
    <t>2020-10-11_r</t>
  </si>
  <si>
    <t>2020-04-22_r</t>
  </si>
  <si>
    <t>2020-09-13_s</t>
  </si>
  <si>
    <t>2020-08-29_s</t>
  </si>
  <si>
    <t>2020-05-11_d</t>
  </si>
  <si>
    <t>2020-01-01_s</t>
  </si>
  <si>
    <t>2020-10-18_r</t>
  </si>
  <si>
    <t>2020-02-06_r</t>
  </si>
  <si>
    <t>2020-09-10_r</t>
  </si>
  <si>
    <t>2020-08-30_r</t>
  </si>
  <si>
    <t>2020-10-16_r</t>
  </si>
  <si>
    <t>2020-09-12_r</t>
  </si>
  <si>
    <t>2020-05-12_r</t>
  </si>
  <si>
    <t>2020-06-12_d</t>
  </si>
  <si>
    <t>2020-06-23_s</t>
  </si>
  <si>
    <t>2020-06-18_s</t>
  </si>
  <si>
    <t>2020-04-02_s</t>
  </si>
  <si>
    <t>2020-09-05_d</t>
  </si>
  <si>
    <t>2020-08-15_r</t>
  </si>
  <si>
    <t>2020-05-19_r</t>
  </si>
  <si>
    <t>2020-07-21_r</t>
  </si>
  <si>
    <t>2020-06-24_s</t>
  </si>
  <si>
    <t>2020-10-08_d</t>
  </si>
  <si>
    <t>2020-07-30_s</t>
  </si>
  <si>
    <t>2020-04-27_s</t>
  </si>
  <si>
    <t>2020-06-08_s</t>
  </si>
  <si>
    <t>2020-02-16_j</t>
  </si>
  <si>
    <t>2020-06-14_s</t>
  </si>
  <si>
    <t>2020-04-26_s</t>
  </si>
  <si>
    <t>2020-06-19_s</t>
  </si>
  <si>
    <t>2020-04-11_r</t>
  </si>
  <si>
    <t>2020-08-02_s</t>
  </si>
  <si>
    <t>2020-07-05_s</t>
  </si>
  <si>
    <t>2020-05-21_r</t>
  </si>
  <si>
    <t>2020-07-23_s</t>
  </si>
  <si>
    <t>2020-06-12_s</t>
  </si>
  <si>
    <t>2020-01-30_s</t>
  </si>
  <si>
    <t>2020-07-19_s</t>
  </si>
  <si>
    <t>2020-01-13_s</t>
  </si>
  <si>
    <t>2020-09-06_s</t>
  </si>
  <si>
    <t>2020-08-28_s</t>
  </si>
  <si>
    <t>2020-03-31_s</t>
  </si>
  <si>
    <t>2020-06-29_s</t>
  </si>
  <si>
    <t>2020-08-07_s</t>
  </si>
  <si>
    <t>2020-07-13_s</t>
  </si>
  <si>
    <t>2020-07-01_s</t>
  </si>
  <si>
    <t>2020-02-06_s</t>
  </si>
  <si>
    <t>2020-04-06_s</t>
  </si>
  <si>
    <t>2020-01-15_s</t>
  </si>
  <si>
    <t>2020-04-04_s</t>
  </si>
  <si>
    <t>2020-01-25_s</t>
  </si>
  <si>
    <t>2020-01-12_s</t>
  </si>
  <si>
    <t>2020-06-20_s</t>
  </si>
  <si>
    <t>2020-07-02_d</t>
  </si>
  <si>
    <t>2020-07-06_r</t>
  </si>
  <si>
    <t>2020-04-23_s</t>
  </si>
  <si>
    <t>2020-02-15_s</t>
  </si>
  <si>
    <t>2020-05-15_s</t>
  </si>
  <si>
    <t>2020-10-09_d</t>
  </si>
  <si>
    <t>2020-09-04_r</t>
  </si>
  <si>
    <t>2020-08-01_s</t>
  </si>
  <si>
    <t>2020-06-28_d</t>
  </si>
  <si>
    <t>2020-05-07_d</t>
  </si>
  <si>
    <t>2020-09-18_s</t>
  </si>
  <si>
    <t>2020-03-22_r</t>
  </si>
  <si>
    <t>2020-06-06_d</t>
  </si>
  <si>
    <t>2020-07-16_s</t>
  </si>
  <si>
    <t>2020-04-29_s</t>
  </si>
  <si>
    <t>2020-09-01_s</t>
  </si>
  <si>
    <t>2020-09-29_r</t>
  </si>
  <si>
    <t>2020-10-17_r</t>
  </si>
  <si>
    <t>2020-09-09_s</t>
  </si>
  <si>
    <t>2020-09-01_d</t>
  </si>
  <si>
    <t>2020-01-29_r</t>
  </si>
  <si>
    <t>2020-04-20_r</t>
  </si>
  <si>
    <t>2020-08-27_s</t>
  </si>
  <si>
    <t>2020-02-24_l</t>
  </si>
  <si>
    <t>2020-03-25_s</t>
  </si>
  <si>
    <t>2020-07-04_s</t>
  </si>
  <si>
    <t>2020-07-28_s</t>
  </si>
  <si>
    <t>2020-07-26_s</t>
  </si>
  <si>
    <t>2020-06-06_r</t>
  </si>
  <si>
    <t>2020-08-25_s</t>
  </si>
  <si>
    <t>2020-05-17_s</t>
  </si>
  <si>
    <t>2020-08-18_s</t>
  </si>
  <si>
    <t>2020-06-21_s</t>
  </si>
  <si>
    <t>2020-06-10_s</t>
  </si>
  <si>
    <t>2020-07-01_d</t>
  </si>
  <si>
    <t>2020-06-01_s</t>
  </si>
  <si>
    <t>2020-06-04_s</t>
  </si>
  <si>
    <t>2020-07-24_s</t>
  </si>
  <si>
    <t>2020-07-03_s</t>
  </si>
  <si>
    <t>2020-04-21_s</t>
  </si>
  <si>
    <t>2020-02-05_s</t>
  </si>
  <si>
    <t>2020-03-13_s</t>
  </si>
  <si>
    <t>2020-09-05_s</t>
  </si>
  <si>
    <t>2020-10-20_s</t>
  </si>
  <si>
    <t>2020-07-15_s</t>
  </si>
  <si>
    <t>2020-07-27_s</t>
  </si>
  <si>
    <t>2020-06-16_s</t>
  </si>
  <si>
    <t>2020-06-27_s</t>
  </si>
  <si>
    <t>2020-06-09_s</t>
  </si>
  <si>
    <t>2020-05-05_r</t>
  </si>
  <si>
    <t>2020-05-19_s</t>
  </si>
  <si>
    <t>2020-09-06_d</t>
  </si>
  <si>
    <t>2020-05-21_s</t>
  </si>
  <si>
    <t>2020-05-21_d</t>
  </si>
  <si>
    <t>2020-05-05_s</t>
  </si>
  <si>
    <t>2020-02-27_s</t>
  </si>
  <si>
    <t>2020-07-06_s</t>
  </si>
  <si>
    <t>2020-05-27_s</t>
  </si>
  <si>
    <t>2020-02-20_s</t>
  </si>
  <si>
    <t>2020-02-04_s</t>
  </si>
  <si>
    <t>2020-06-07_s</t>
  </si>
  <si>
    <t>2020-05-08_s</t>
  </si>
  <si>
    <t>2020-07-26_w</t>
  </si>
  <si>
    <t>2020-08-30_s</t>
  </si>
  <si>
    <t>2020-06-11_s</t>
  </si>
  <si>
    <t>2020-08-11_s</t>
  </si>
  <si>
    <t>2020-10-11_s</t>
  </si>
  <si>
    <t>2020-04-30_s</t>
  </si>
  <si>
    <t>2020-01-26_s</t>
  </si>
  <si>
    <t>2020-03-04_s</t>
  </si>
  <si>
    <t>2020-03-30_s</t>
  </si>
  <si>
    <t>2020-05-29_w</t>
  </si>
  <si>
    <t>2020-07-31_s</t>
  </si>
  <si>
    <t>2020-01-02_s</t>
  </si>
  <si>
    <t>2020-05-18_s</t>
  </si>
  <si>
    <t>2020-07-09_s</t>
  </si>
  <si>
    <t>2020-03-21_s</t>
  </si>
  <si>
    <t>2020-02-12_s</t>
  </si>
  <si>
    <t>2020-01-17_s</t>
  </si>
  <si>
    <t>2020-04-11_s</t>
  </si>
  <si>
    <t>2020-07-20_s</t>
  </si>
  <si>
    <t>2020-03-26_d</t>
  </si>
  <si>
    <t>2020-09-11_s</t>
  </si>
  <si>
    <t>2020-03-26_s</t>
  </si>
  <si>
    <t>2020-07-14_s</t>
  </si>
  <si>
    <t>2020-03-04_r</t>
  </si>
  <si>
    <t>2020-01-29_s</t>
  </si>
  <si>
    <t>2020-07-02_s</t>
  </si>
  <si>
    <t>2020-02-18_s</t>
  </si>
  <si>
    <t>2020-09-07_s</t>
  </si>
  <si>
    <t>2020-03-06_s</t>
  </si>
  <si>
    <t>2020-06-25_s</t>
  </si>
  <si>
    <t>2020-02-14_s</t>
  </si>
  <si>
    <t>2020-08-06_s</t>
  </si>
  <si>
    <t>2020-09-02_d</t>
  </si>
  <si>
    <t>2020-08-01_d</t>
  </si>
  <si>
    <t>2020-06-13_d</t>
  </si>
  <si>
    <t>2020-05-13_s</t>
  </si>
  <si>
    <t>2020-01-18_w</t>
  </si>
  <si>
    <t>2020-02-17_s</t>
  </si>
  <si>
    <t>2020-01-19_s</t>
  </si>
  <si>
    <t>2020-09-03_s</t>
  </si>
  <si>
    <t>2020-05-07_s</t>
  </si>
  <si>
    <t>2020-01-09_s</t>
  </si>
  <si>
    <t>2020-08-21_s</t>
  </si>
  <si>
    <t>2020-02-26_s</t>
  </si>
  <si>
    <t>2020-01-28_s</t>
  </si>
  <si>
    <t>2020-03-12_s</t>
  </si>
  <si>
    <t>2020-02-05_w</t>
  </si>
  <si>
    <t>2020-03-17_s</t>
  </si>
  <si>
    <t>2020-07-25_s</t>
  </si>
  <si>
    <t>2020-06-26_s</t>
  </si>
  <si>
    <t>2020-03-01_w</t>
  </si>
  <si>
    <t>2020-06-06_s</t>
  </si>
  <si>
    <t>2020-08-14_s</t>
  </si>
  <si>
    <t>2020-01-12_r</t>
  </si>
  <si>
    <t>2020-06-22_s</t>
  </si>
  <si>
    <t>2020-02-12_r</t>
  </si>
  <si>
    <t>2020-02-21_r</t>
  </si>
  <si>
    <t>2020-08-22_s</t>
  </si>
  <si>
    <t>2020-07-18_s</t>
  </si>
  <si>
    <t>2020-05-20_d</t>
  </si>
  <si>
    <t>2020-07-21_s</t>
  </si>
  <si>
    <t>2020-08-15_s</t>
  </si>
  <si>
    <t>2020-07-12_s</t>
  </si>
  <si>
    <t>2020-08-05_s</t>
  </si>
  <si>
    <t>2020-05-04_s</t>
  </si>
  <si>
    <t>2020-07-17_s</t>
  </si>
  <si>
    <t>2020-07-10_s</t>
  </si>
  <si>
    <t>2020-08-03_s</t>
  </si>
  <si>
    <t>2020-08-08_s</t>
  </si>
  <si>
    <t>2020-08-10_s</t>
  </si>
  <si>
    <t>2020-08-17_s</t>
  </si>
  <si>
    <t>2020-07-08_s</t>
  </si>
  <si>
    <t>2020-06-28_s</t>
  </si>
  <si>
    <t>2020-08-04_s</t>
  </si>
  <si>
    <t>2020-07-07_s</t>
  </si>
  <si>
    <t>2020-09-20_w</t>
  </si>
  <si>
    <t>2020-04-04_w</t>
  </si>
  <si>
    <t>2020-06-18_w</t>
  </si>
  <si>
    <t>2020-08-02_w</t>
  </si>
  <si>
    <t>2020-04-26_w</t>
  </si>
  <si>
    <t>2020-05-24_w</t>
  </si>
  <si>
    <t>2020-05-21_w</t>
  </si>
  <si>
    <t>2020-08-26_s</t>
  </si>
  <si>
    <t>2020-01-29_w</t>
  </si>
  <si>
    <t>2020-05-16_w</t>
  </si>
  <si>
    <t>Size</t>
  </si>
  <si>
    <t>[MB]</t>
  </si>
  <si>
    <t>FullName</t>
  </si>
  <si>
    <t>---------</t>
  </si>
  <si>
    <t>--------</t>
  </si>
  <si>
    <t>445.421,63</t>
  </si>
  <si>
    <t>O:</t>
  </si>
  <si>
    <t>tiempo</t>
  </si>
  <si>
    <t>libre</t>
  </si>
  <si>
    <t>4.045,72</t>
  </si>
  <si>
    <t>1.385,67</t>
  </si>
  <si>
    <t>308,08</t>
  </si>
  <si>
    <t>132,37</t>
  </si>
  <si>
    <t>108,88</t>
  </si>
  <si>
    <t>87,14</t>
  </si>
  <si>
    <t>73,61</t>
  </si>
  <si>
    <t>68,45</t>
  </si>
  <si>
    <t>49,02</t>
  </si>
  <si>
    <t>42,38</t>
  </si>
  <si>
    <t>33,58</t>
  </si>
  <si>
    <t>31,17</t>
  </si>
  <si>
    <t>29,04</t>
  </si>
  <si>
    <t>18,74</t>
  </si>
  <si>
    <t>16,99</t>
  </si>
  <si>
    <t>15,71</t>
  </si>
  <si>
    <t>15,63</t>
  </si>
  <si>
    <t>15,34</t>
  </si>
  <si>
    <t>13,09</t>
  </si>
  <si>
    <t>13,06</t>
  </si>
  <si>
    <t>12,66</t>
  </si>
  <si>
    <t>12,52</t>
  </si>
  <si>
    <t>10,74</t>
  </si>
  <si>
    <t>8,91</t>
  </si>
  <si>
    <t>8,53</t>
  </si>
  <si>
    <t>4,58</t>
  </si>
  <si>
    <t>4,16</t>
  </si>
  <si>
    <t>3,96</t>
  </si>
  <si>
    <t>2,80</t>
  </si>
  <si>
    <t>1,77</t>
  </si>
  <si>
    <t>1,25</t>
  </si>
  <si>
    <t>1,03</t>
  </si>
  <si>
    <t>0,98</t>
  </si>
  <si>
    <t>0,95</t>
  </si>
  <si>
    <t>0,84</t>
  </si>
  <si>
    <t>0,73</t>
  </si>
  <si>
    <t>0,68</t>
  </si>
  <si>
    <t>0,45</t>
  </si>
  <si>
    <t>0,21</t>
  </si>
  <si>
    <t>0,20</t>
  </si>
  <si>
    <t>0,19</t>
  </si>
  <si>
    <t>0,15</t>
  </si>
  <si>
    <t>0,00</t>
  </si>
  <si>
    <t>ORIG</t>
  </si>
  <si>
    <t>RESP</t>
  </si>
  <si>
    <t>DIF</t>
  </si>
  <si>
    <t>al 23-oct-2020</t>
  </si>
  <si>
    <t>GB pendientes de respaldo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</si>
</sst>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2" fillId="4" borderId="0" xfId="0" applyNumberFormat="1" applyFont="1" applyFill="1"/>
  </cellXfs>
  <cellStyles count="1">
    <cellStyle name="Normal" xfId="0" builtinId="0"/>
  </cellStyles>
  <dxfs count="2">
    <dxf>
      <font>
        <color theme="0" tint="-0.24994659260841701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83EB-1A1D-467D-882E-2489E7A8F13E}">
  <dimension ref="C3:Q318"/>
  <sheetViews>
    <sheetView topLeftCell="A281" workbookViewId="0">
      <selection activeCell="Q5" sqref="Q5:Q318"/>
    </sheetView>
  </sheetViews>
  <sheetFormatPr baseColWidth="10" defaultRowHeight="15" x14ac:dyDescent="0.25"/>
  <cols>
    <col min="5" max="5" width="12.28515625" bestFit="1" customWidth="1"/>
    <col min="6" max="6" width="1.7109375" bestFit="1" customWidth="1"/>
    <col min="7" max="7" width="10.7109375" bestFit="1" customWidth="1"/>
    <col min="8" max="8" width="2.5703125" bestFit="1" customWidth="1"/>
    <col min="10" max="10" width="11.85546875" bestFit="1" customWidth="1"/>
    <col min="12" max="12" width="12.140625" bestFit="1" customWidth="1"/>
    <col min="16" max="16" width="13" bestFit="1" customWidth="1"/>
  </cols>
  <sheetData>
    <row r="3" spans="3:17" x14ac:dyDescent="0.25">
      <c r="C3" t="s">
        <v>0</v>
      </c>
    </row>
    <row r="4" spans="3:17" x14ac:dyDescent="0.25">
      <c r="C4" t="s">
        <v>1</v>
      </c>
    </row>
    <row r="5" spans="3:17" x14ac:dyDescent="0.25">
      <c r="C5" s="3">
        <v>445478.58</v>
      </c>
      <c r="D5" t="s">
        <v>2</v>
      </c>
      <c r="E5" t="s">
        <v>3</v>
      </c>
      <c r="F5" t="s">
        <v>4</v>
      </c>
      <c r="G5" t="s">
        <v>5</v>
      </c>
      <c r="L5" t="str">
        <f>_xlfn.CONCAT(G5,H5)</f>
        <v>zArch</v>
      </c>
      <c r="M5" s="2">
        <f>C5/1024</f>
        <v>435.03767578125002</v>
      </c>
      <c r="P5" t="s">
        <v>346</v>
      </c>
      <c r="Q5" s="3">
        <v>0.313603515625</v>
      </c>
    </row>
    <row r="6" spans="3:17" x14ac:dyDescent="0.25">
      <c r="C6" s="3">
        <v>20920.98</v>
      </c>
      <c r="D6" t="s">
        <v>2</v>
      </c>
      <c r="E6" t="s">
        <v>3</v>
      </c>
      <c r="F6" t="s">
        <v>4</v>
      </c>
      <c r="G6" t="s">
        <v>7</v>
      </c>
      <c r="L6" t="str">
        <f>_xlfn.CONCAT(G6,"_",H6)</f>
        <v>zRecibido_</v>
      </c>
      <c r="M6" s="2">
        <f t="shared" ref="M6:M69" si="0">C6/1024</f>
        <v>20.43064453125</v>
      </c>
      <c r="P6" t="s">
        <v>393</v>
      </c>
      <c r="Q6" s="3">
        <v>0.10051757812500001</v>
      </c>
    </row>
    <row r="7" spans="3:17" x14ac:dyDescent="0.25">
      <c r="C7" s="3">
        <v>7892.21</v>
      </c>
      <c r="D7" t="s">
        <v>2</v>
      </c>
      <c r="E7" t="s">
        <v>3</v>
      </c>
      <c r="F7" t="s">
        <v>4</v>
      </c>
      <c r="G7" s="1">
        <v>44072</v>
      </c>
      <c r="H7" t="s">
        <v>8</v>
      </c>
      <c r="L7" t="str">
        <f>_xlfn.CONCAT(TEXT(G7,"yyyy-mm-dd"),"_",H7)</f>
        <v>2020-08-29_r</v>
      </c>
      <c r="M7" s="2">
        <f t="shared" si="0"/>
        <v>7.707236328125</v>
      </c>
      <c r="P7" t="s">
        <v>514</v>
      </c>
      <c r="Q7" s="3">
        <v>9.1796875000000003E-3</v>
      </c>
    </row>
    <row r="8" spans="3:17" x14ac:dyDescent="0.25">
      <c r="C8" s="3">
        <v>4115.46</v>
      </c>
      <c r="D8" t="s">
        <v>2</v>
      </c>
      <c r="E8" t="s">
        <v>3</v>
      </c>
      <c r="F8" t="s">
        <v>4</v>
      </c>
      <c r="G8" s="1">
        <v>44029</v>
      </c>
      <c r="H8" t="s">
        <v>8</v>
      </c>
      <c r="L8" t="str">
        <f t="shared" ref="L8:L71" si="1">_xlfn.CONCAT(TEXT(G8,"yyyy-mm-dd"),"_",H8)</f>
        <v>2020-07-17_r</v>
      </c>
      <c r="M8" s="2">
        <f t="shared" si="0"/>
        <v>4.01900390625</v>
      </c>
      <c r="P8" t="s">
        <v>544</v>
      </c>
      <c r="Q8" s="3">
        <v>4.4238281250000002E-3</v>
      </c>
    </row>
    <row r="9" spans="3:17" x14ac:dyDescent="0.25">
      <c r="C9" s="3">
        <v>3914.25</v>
      </c>
      <c r="D9" t="s">
        <v>2</v>
      </c>
      <c r="E9" t="s">
        <v>3</v>
      </c>
      <c r="F9" t="s">
        <v>4</v>
      </c>
      <c r="G9" s="1">
        <v>43977</v>
      </c>
      <c r="H9" t="s">
        <v>8</v>
      </c>
      <c r="L9" t="str">
        <f t="shared" si="1"/>
        <v>2020-05-26_r</v>
      </c>
      <c r="M9" s="2">
        <f t="shared" si="0"/>
        <v>3.822509765625</v>
      </c>
      <c r="P9" t="s">
        <v>556</v>
      </c>
      <c r="Q9" s="3">
        <v>3.4277343749999998E-3</v>
      </c>
    </row>
    <row r="10" spans="3:17" x14ac:dyDescent="0.25">
      <c r="C10" s="3">
        <v>2895.26</v>
      </c>
      <c r="D10" t="s">
        <v>2</v>
      </c>
      <c r="E10" t="s">
        <v>3</v>
      </c>
      <c r="F10" t="s">
        <v>4</v>
      </c>
      <c r="G10" s="1">
        <v>44027</v>
      </c>
      <c r="H10" t="s">
        <v>8</v>
      </c>
      <c r="L10" t="str">
        <f t="shared" si="1"/>
        <v>2020-07-15_r</v>
      </c>
      <c r="M10" s="2">
        <f t="shared" si="0"/>
        <v>2.8274023437500002</v>
      </c>
      <c r="P10" t="s">
        <v>439</v>
      </c>
      <c r="Q10" s="3">
        <v>3.6054687500000002E-2</v>
      </c>
    </row>
    <row r="11" spans="3:17" x14ac:dyDescent="0.25">
      <c r="C11" s="3">
        <v>2883.99</v>
      </c>
      <c r="D11" t="s">
        <v>2</v>
      </c>
      <c r="E11" t="s">
        <v>3</v>
      </c>
      <c r="F11" t="s">
        <v>4</v>
      </c>
      <c r="G11" s="1">
        <v>43942</v>
      </c>
      <c r="H11" t="s">
        <v>8</v>
      </c>
      <c r="L11" t="str">
        <f t="shared" si="1"/>
        <v>2020-04-21_r</v>
      </c>
      <c r="M11" s="2">
        <f t="shared" si="0"/>
        <v>2.8163964843749998</v>
      </c>
      <c r="P11" t="s">
        <v>381</v>
      </c>
      <c r="Q11" s="3">
        <v>0.13283203125000001</v>
      </c>
    </row>
    <row r="12" spans="3:17" x14ac:dyDescent="0.25">
      <c r="C12" s="3">
        <v>2855.15</v>
      </c>
      <c r="D12" t="s">
        <v>2</v>
      </c>
      <c r="E12" t="s">
        <v>3</v>
      </c>
      <c r="F12" t="s">
        <v>4</v>
      </c>
      <c r="G12" s="1">
        <v>44098</v>
      </c>
      <c r="H12" t="s">
        <v>8</v>
      </c>
      <c r="L12" t="str">
        <f t="shared" si="1"/>
        <v>2020-09-24_r</v>
      </c>
      <c r="M12" s="2">
        <f t="shared" si="0"/>
        <v>2.7882324218750001</v>
      </c>
      <c r="P12" t="s">
        <v>426</v>
      </c>
      <c r="Q12" s="3">
        <v>4.4404296874999999E-2</v>
      </c>
    </row>
    <row r="13" spans="3:17" x14ac:dyDescent="0.25">
      <c r="C13" s="3">
        <v>2827.2</v>
      </c>
      <c r="D13" t="s">
        <v>2</v>
      </c>
      <c r="E13" t="s">
        <v>3</v>
      </c>
      <c r="F13" t="s">
        <v>4</v>
      </c>
      <c r="G13" s="1">
        <v>44126</v>
      </c>
      <c r="H13" t="s">
        <v>8</v>
      </c>
      <c r="L13" t="str">
        <f t="shared" si="1"/>
        <v>2020-10-22_r</v>
      </c>
      <c r="M13" s="2">
        <f t="shared" si="0"/>
        <v>2.7609374999999998</v>
      </c>
      <c r="P13" t="s">
        <v>322</v>
      </c>
      <c r="Q13" s="3">
        <v>0.58087890625000005</v>
      </c>
    </row>
    <row r="14" spans="3:17" x14ac:dyDescent="0.25">
      <c r="C14" s="3">
        <v>2674.13</v>
      </c>
      <c r="D14" t="s">
        <v>2</v>
      </c>
      <c r="E14" t="s">
        <v>3</v>
      </c>
      <c r="F14" t="s">
        <v>4</v>
      </c>
      <c r="G14" s="1">
        <v>43979</v>
      </c>
      <c r="H14" t="s">
        <v>8</v>
      </c>
      <c r="L14" t="str">
        <f t="shared" si="1"/>
        <v>2020-05-28_r</v>
      </c>
      <c r="M14" s="2">
        <f t="shared" si="0"/>
        <v>2.6114550781250001</v>
      </c>
      <c r="P14" t="s">
        <v>345</v>
      </c>
      <c r="Q14" s="3">
        <v>0.32087890624999998</v>
      </c>
    </row>
    <row r="15" spans="3:17" x14ac:dyDescent="0.25">
      <c r="C15" s="3">
        <v>2570.77</v>
      </c>
      <c r="D15" t="s">
        <v>2</v>
      </c>
      <c r="E15" t="s">
        <v>3</v>
      </c>
      <c r="F15" t="s">
        <v>4</v>
      </c>
      <c r="G15" s="1">
        <v>44077</v>
      </c>
      <c r="H15" t="s">
        <v>8</v>
      </c>
      <c r="L15" t="str">
        <f t="shared" si="1"/>
        <v>2020-09-03_r</v>
      </c>
      <c r="M15" s="2">
        <f t="shared" si="0"/>
        <v>2.510517578125</v>
      </c>
      <c r="P15" t="s">
        <v>299</v>
      </c>
      <c r="Q15" s="3">
        <v>1.2037988281250001</v>
      </c>
    </row>
    <row r="16" spans="3:17" x14ac:dyDescent="0.25">
      <c r="C16" s="3">
        <v>2314.71</v>
      </c>
      <c r="D16" t="s">
        <v>2</v>
      </c>
      <c r="E16" t="s">
        <v>3</v>
      </c>
      <c r="F16" t="s">
        <v>4</v>
      </c>
      <c r="G16" s="1">
        <v>44070</v>
      </c>
      <c r="H16" t="s">
        <v>8</v>
      </c>
      <c r="L16" t="str">
        <f t="shared" si="1"/>
        <v>2020-08-27_r</v>
      </c>
      <c r="M16" s="2">
        <f t="shared" si="0"/>
        <v>2.260458984375</v>
      </c>
      <c r="P16" t="s">
        <v>436</v>
      </c>
      <c r="Q16" s="3">
        <v>3.8095703124999998E-2</v>
      </c>
    </row>
    <row r="17" spans="3:17" x14ac:dyDescent="0.25">
      <c r="C17" s="3">
        <v>2275.1799999999998</v>
      </c>
      <c r="D17" t="s">
        <v>2</v>
      </c>
      <c r="E17" t="s">
        <v>3</v>
      </c>
      <c r="F17" t="s">
        <v>4</v>
      </c>
      <c r="G17" s="1">
        <v>44005</v>
      </c>
      <c r="H17" t="s">
        <v>8</v>
      </c>
      <c r="L17" t="str">
        <f t="shared" si="1"/>
        <v>2020-06-23_r</v>
      </c>
      <c r="M17" s="2">
        <f t="shared" si="0"/>
        <v>2.2218554687499998</v>
      </c>
      <c r="P17" t="s">
        <v>314</v>
      </c>
      <c r="Q17" s="3">
        <v>0.79102539062499999</v>
      </c>
    </row>
    <row r="18" spans="3:17" x14ac:dyDescent="0.25">
      <c r="C18" s="3">
        <v>2183.4</v>
      </c>
      <c r="D18" t="s">
        <v>2</v>
      </c>
      <c r="E18" t="s">
        <v>3</v>
      </c>
      <c r="F18" t="s">
        <v>4</v>
      </c>
      <c r="G18" s="1">
        <v>43975</v>
      </c>
      <c r="H18" t="s">
        <v>8</v>
      </c>
      <c r="L18" t="str">
        <f t="shared" si="1"/>
        <v>2020-05-24_r</v>
      </c>
      <c r="M18" s="2">
        <f t="shared" si="0"/>
        <v>2.1322265625000001</v>
      </c>
      <c r="P18" t="s">
        <v>519</v>
      </c>
      <c r="Q18" s="3">
        <v>8.0664062499999998E-3</v>
      </c>
    </row>
    <row r="19" spans="3:17" x14ac:dyDescent="0.25">
      <c r="C19" s="3">
        <v>1978.53</v>
      </c>
      <c r="D19" t="s">
        <v>2</v>
      </c>
      <c r="E19" t="s">
        <v>3</v>
      </c>
      <c r="F19" t="s">
        <v>4</v>
      </c>
      <c r="G19" s="1">
        <v>44050</v>
      </c>
      <c r="H19" t="s">
        <v>8</v>
      </c>
      <c r="L19" t="str">
        <f t="shared" si="1"/>
        <v>2020-08-07_r</v>
      </c>
      <c r="M19" s="2">
        <f t="shared" si="0"/>
        <v>1.932158203125</v>
      </c>
      <c r="P19" t="s">
        <v>290</v>
      </c>
      <c r="Q19" s="3">
        <v>1.6744140624999999</v>
      </c>
    </row>
    <row r="20" spans="3:17" x14ac:dyDescent="0.25">
      <c r="C20" s="3">
        <v>1939.78</v>
      </c>
      <c r="D20" t="s">
        <v>2</v>
      </c>
      <c r="E20" t="s">
        <v>3</v>
      </c>
      <c r="F20" t="s">
        <v>4</v>
      </c>
      <c r="G20" s="1">
        <v>44002</v>
      </c>
      <c r="H20" t="s">
        <v>8</v>
      </c>
      <c r="L20" t="str">
        <f t="shared" si="1"/>
        <v>2020-06-20_r</v>
      </c>
      <c r="M20" s="2">
        <f t="shared" si="0"/>
        <v>1.89431640625</v>
      </c>
      <c r="P20" t="s">
        <v>539</v>
      </c>
      <c r="Q20" s="3">
        <v>5.2734375000000003E-3</v>
      </c>
    </row>
    <row r="21" spans="3:17" x14ac:dyDescent="0.25">
      <c r="C21" s="3">
        <v>1714.6</v>
      </c>
      <c r="D21" t="s">
        <v>2</v>
      </c>
      <c r="E21" t="s">
        <v>3</v>
      </c>
      <c r="F21" t="s">
        <v>4</v>
      </c>
      <c r="G21" s="1">
        <v>43848</v>
      </c>
      <c r="H21" t="s">
        <v>19</v>
      </c>
      <c r="L21" t="str">
        <f t="shared" si="1"/>
        <v>2020-01-18_j</v>
      </c>
      <c r="M21" s="2">
        <f t="shared" si="0"/>
        <v>1.6744140624999999</v>
      </c>
      <c r="P21" t="s">
        <v>359</v>
      </c>
      <c r="Q21" s="3">
        <v>0.22760742187499999</v>
      </c>
    </row>
    <row r="22" spans="3:17" x14ac:dyDescent="0.25">
      <c r="C22" s="3">
        <v>1668.78</v>
      </c>
      <c r="D22" t="s">
        <v>2</v>
      </c>
      <c r="E22" t="s">
        <v>3</v>
      </c>
      <c r="F22" t="s">
        <v>4</v>
      </c>
      <c r="G22" s="1">
        <v>43997</v>
      </c>
      <c r="H22" t="s">
        <v>8</v>
      </c>
      <c r="L22" t="str">
        <f t="shared" si="1"/>
        <v>2020-06-15_r</v>
      </c>
      <c r="M22" s="2">
        <f t="shared" si="0"/>
        <v>1.62966796875</v>
      </c>
      <c r="P22" t="s">
        <v>541</v>
      </c>
      <c r="Q22" s="3">
        <v>5.0195312499999997E-3</v>
      </c>
    </row>
    <row r="23" spans="3:17" x14ac:dyDescent="0.25">
      <c r="C23" s="3">
        <v>1666.12</v>
      </c>
      <c r="D23" t="s">
        <v>2</v>
      </c>
      <c r="E23" t="s">
        <v>3</v>
      </c>
      <c r="F23" t="s">
        <v>4</v>
      </c>
      <c r="G23" s="1">
        <v>44034</v>
      </c>
      <c r="H23" t="s">
        <v>8</v>
      </c>
      <c r="L23" t="str">
        <f t="shared" si="1"/>
        <v>2020-07-22_r</v>
      </c>
      <c r="M23" s="2">
        <f t="shared" si="0"/>
        <v>1.6270703124999999</v>
      </c>
      <c r="P23" t="s">
        <v>438</v>
      </c>
      <c r="Q23" s="3">
        <v>3.6777343749999997E-2</v>
      </c>
    </row>
    <row r="24" spans="3:17" x14ac:dyDescent="0.25">
      <c r="C24" s="3">
        <v>1496.09</v>
      </c>
      <c r="D24" t="s">
        <v>2</v>
      </c>
      <c r="E24" t="s">
        <v>3</v>
      </c>
      <c r="F24" t="s">
        <v>4</v>
      </c>
      <c r="G24" s="1">
        <v>43980</v>
      </c>
      <c r="H24" t="s">
        <v>8</v>
      </c>
      <c r="L24" t="str">
        <f t="shared" si="1"/>
        <v>2020-05-29_r</v>
      </c>
      <c r="M24" s="2">
        <f t="shared" si="0"/>
        <v>1.4610253906249999</v>
      </c>
      <c r="P24" t="s">
        <v>509</v>
      </c>
      <c r="Q24" s="3">
        <v>1.0625000000000001E-2</v>
      </c>
    </row>
    <row r="25" spans="3:17" x14ac:dyDescent="0.25">
      <c r="C25" s="3">
        <v>1445.68</v>
      </c>
      <c r="D25" t="s">
        <v>2</v>
      </c>
      <c r="E25" t="s">
        <v>3</v>
      </c>
      <c r="F25" t="s">
        <v>4</v>
      </c>
      <c r="G25" s="1">
        <v>43982</v>
      </c>
      <c r="H25" t="s">
        <v>8</v>
      </c>
      <c r="L25" t="str">
        <f t="shared" si="1"/>
        <v>2020-05-31_r</v>
      </c>
      <c r="M25" s="2">
        <f t="shared" si="0"/>
        <v>1.4117968750000001</v>
      </c>
      <c r="P25" t="s">
        <v>547</v>
      </c>
      <c r="Q25" s="3">
        <v>4.3066406250000001E-3</v>
      </c>
    </row>
    <row r="26" spans="3:17" x14ac:dyDescent="0.25">
      <c r="C26" s="3">
        <v>1423.05</v>
      </c>
      <c r="D26" t="s">
        <v>2</v>
      </c>
      <c r="E26" t="s">
        <v>3</v>
      </c>
      <c r="F26" t="s">
        <v>4</v>
      </c>
      <c r="G26" s="1">
        <v>44016</v>
      </c>
      <c r="H26" t="s">
        <v>8</v>
      </c>
      <c r="L26" t="str">
        <f t="shared" si="1"/>
        <v>2020-07-04_r</v>
      </c>
      <c r="M26" s="2">
        <f t="shared" si="0"/>
        <v>1.389697265625</v>
      </c>
      <c r="P26" t="s">
        <v>461</v>
      </c>
      <c r="Q26" s="3">
        <v>2.3642578125000001E-2</v>
      </c>
    </row>
    <row r="27" spans="3:17" x14ac:dyDescent="0.25">
      <c r="C27" s="3">
        <v>1396.5</v>
      </c>
      <c r="D27" t="s">
        <v>2</v>
      </c>
      <c r="E27" t="s">
        <v>3</v>
      </c>
      <c r="F27" t="s">
        <v>4</v>
      </c>
      <c r="G27" s="1">
        <v>44066</v>
      </c>
      <c r="H27" t="s">
        <v>8</v>
      </c>
      <c r="L27" t="str">
        <f t="shared" si="1"/>
        <v>2020-08-23_r</v>
      </c>
      <c r="M27" s="2">
        <f t="shared" si="0"/>
        <v>1.36376953125</v>
      </c>
      <c r="P27" t="s">
        <v>527</v>
      </c>
      <c r="Q27" s="3">
        <v>6.8359375E-3</v>
      </c>
    </row>
    <row r="28" spans="3:17" x14ac:dyDescent="0.25">
      <c r="C28" s="3">
        <v>1353.91</v>
      </c>
      <c r="D28" t="s">
        <v>2</v>
      </c>
      <c r="E28" t="s">
        <v>3</v>
      </c>
      <c r="F28" t="s">
        <v>4</v>
      </c>
      <c r="G28" s="1">
        <v>43998</v>
      </c>
      <c r="H28" t="s">
        <v>8</v>
      </c>
      <c r="L28" t="str">
        <f t="shared" si="1"/>
        <v>2020-06-16_r</v>
      </c>
      <c r="M28" s="2">
        <f t="shared" si="0"/>
        <v>1.3221777343750001</v>
      </c>
      <c r="P28" t="s">
        <v>586</v>
      </c>
      <c r="Q28" s="3">
        <v>1.5625E-4</v>
      </c>
    </row>
    <row r="29" spans="3:17" x14ac:dyDescent="0.25">
      <c r="C29" s="3">
        <v>1330.21</v>
      </c>
      <c r="D29" t="s">
        <v>2</v>
      </c>
      <c r="E29" t="s">
        <v>3</v>
      </c>
      <c r="F29" t="s">
        <v>4</v>
      </c>
      <c r="G29" s="1">
        <v>43992</v>
      </c>
      <c r="H29" t="s">
        <v>8</v>
      </c>
      <c r="L29" t="str">
        <f t="shared" si="1"/>
        <v>2020-06-10_r</v>
      </c>
      <c r="M29" s="2">
        <f t="shared" si="0"/>
        <v>1.299033203125</v>
      </c>
      <c r="P29" t="s">
        <v>424</v>
      </c>
      <c r="Q29" s="3">
        <v>4.5498046875000003E-2</v>
      </c>
    </row>
    <row r="30" spans="3:17" x14ac:dyDescent="0.25">
      <c r="C30" s="3">
        <v>1232.69</v>
      </c>
      <c r="D30" t="s">
        <v>2</v>
      </c>
      <c r="E30" t="s">
        <v>3</v>
      </c>
      <c r="F30" t="s">
        <v>4</v>
      </c>
      <c r="G30" s="1">
        <v>43845</v>
      </c>
      <c r="H30" t="s">
        <v>8</v>
      </c>
      <c r="L30" t="str">
        <f t="shared" si="1"/>
        <v>2020-01-15_r</v>
      </c>
      <c r="M30" s="2">
        <f t="shared" si="0"/>
        <v>1.2037988281250001</v>
      </c>
      <c r="P30" t="s">
        <v>500</v>
      </c>
      <c r="Q30" s="3">
        <v>1.2900390625000001E-2</v>
      </c>
    </row>
    <row r="31" spans="3:17" x14ac:dyDescent="0.25">
      <c r="C31" s="3">
        <v>1230.27</v>
      </c>
      <c r="D31" t="s">
        <v>2</v>
      </c>
      <c r="E31" t="s">
        <v>3</v>
      </c>
      <c r="F31" t="s">
        <v>4</v>
      </c>
      <c r="G31" s="1">
        <v>44097</v>
      </c>
      <c r="H31" t="s">
        <v>8</v>
      </c>
      <c r="L31" t="str">
        <f t="shared" si="1"/>
        <v>2020-09-23_r</v>
      </c>
      <c r="M31" s="2">
        <f t="shared" si="0"/>
        <v>1.201435546875</v>
      </c>
      <c r="P31" t="s">
        <v>481</v>
      </c>
      <c r="Q31" s="3">
        <v>1.8105468749999999E-2</v>
      </c>
    </row>
    <row r="32" spans="3:17" x14ac:dyDescent="0.25">
      <c r="C32" s="3">
        <v>1214.28</v>
      </c>
      <c r="D32" t="s">
        <v>2</v>
      </c>
      <c r="E32" t="s">
        <v>3</v>
      </c>
      <c r="F32" t="s">
        <v>4</v>
      </c>
      <c r="G32" s="1">
        <v>43978</v>
      </c>
      <c r="H32" t="s">
        <v>8</v>
      </c>
      <c r="L32" t="str">
        <f t="shared" si="1"/>
        <v>2020-05-27_r</v>
      </c>
      <c r="M32" s="2">
        <f t="shared" si="0"/>
        <v>1.1858203125</v>
      </c>
      <c r="P32" t="s">
        <v>549</v>
      </c>
      <c r="Q32" s="3">
        <v>4.1308593750000004E-3</v>
      </c>
    </row>
    <row r="33" spans="3:17" x14ac:dyDescent="0.25">
      <c r="C33" s="3">
        <v>1157.18</v>
      </c>
      <c r="D33" t="s">
        <v>2</v>
      </c>
      <c r="E33" t="s">
        <v>3</v>
      </c>
      <c r="F33" t="s">
        <v>4</v>
      </c>
      <c r="G33" s="1">
        <v>44080</v>
      </c>
      <c r="H33" t="s">
        <v>8</v>
      </c>
      <c r="L33" t="str">
        <f t="shared" si="1"/>
        <v>2020-09-06_r</v>
      </c>
      <c r="M33" s="2">
        <f t="shared" si="0"/>
        <v>1.1300585937500001</v>
      </c>
      <c r="P33" t="s">
        <v>395</v>
      </c>
      <c r="Q33" s="3">
        <v>9.9443359374999998E-2</v>
      </c>
    </row>
    <row r="34" spans="3:17" x14ac:dyDescent="0.25">
      <c r="C34" s="3">
        <v>1144.8499999999999</v>
      </c>
      <c r="D34" t="s">
        <v>2</v>
      </c>
      <c r="E34" t="s">
        <v>3</v>
      </c>
      <c r="F34" t="s">
        <v>4</v>
      </c>
      <c r="G34" s="1">
        <v>43969</v>
      </c>
      <c r="H34" t="s">
        <v>8</v>
      </c>
      <c r="L34" t="str">
        <f t="shared" si="1"/>
        <v>2020-05-18_r</v>
      </c>
      <c r="M34" s="2">
        <f t="shared" si="0"/>
        <v>1.1180175781249999</v>
      </c>
      <c r="P34" t="s">
        <v>434</v>
      </c>
      <c r="Q34" s="3">
        <v>3.8330078125E-2</v>
      </c>
    </row>
    <row r="35" spans="3:17" x14ac:dyDescent="0.25">
      <c r="C35" s="3">
        <v>1086.51</v>
      </c>
      <c r="D35" t="s">
        <v>2</v>
      </c>
      <c r="E35" t="s">
        <v>3</v>
      </c>
      <c r="F35" t="s">
        <v>4</v>
      </c>
      <c r="G35" s="1">
        <v>43990</v>
      </c>
      <c r="H35" t="s">
        <v>8</v>
      </c>
      <c r="L35" t="str">
        <f t="shared" si="1"/>
        <v>2020-06-08_r</v>
      </c>
      <c r="M35" s="2">
        <f t="shared" si="0"/>
        <v>1.061044921875</v>
      </c>
      <c r="P35" t="s">
        <v>383</v>
      </c>
      <c r="Q35" s="3">
        <v>0.12980468749999999</v>
      </c>
    </row>
    <row r="36" spans="3:17" x14ac:dyDescent="0.25">
      <c r="C36" s="3">
        <v>1047.83</v>
      </c>
      <c r="D36" t="s">
        <v>2</v>
      </c>
      <c r="E36" t="s">
        <v>3</v>
      </c>
      <c r="F36" t="s">
        <v>4</v>
      </c>
      <c r="G36" s="1">
        <v>44090</v>
      </c>
      <c r="H36" t="s">
        <v>8</v>
      </c>
      <c r="L36" t="str">
        <f t="shared" si="1"/>
        <v>2020-09-16_r</v>
      </c>
      <c r="M36" s="2">
        <f t="shared" si="0"/>
        <v>1.0232714843749999</v>
      </c>
      <c r="P36" t="s">
        <v>558</v>
      </c>
      <c r="Q36" s="3">
        <v>3.3593749999999999E-3</v>
      </c>
    </row>
    <row r="37" spans="3:17" x14ac:dyDescent="0.25">
      <c r="C37" s="3">
        <v>1002.65</v>
      </c>
      <c r="D37" t="s">
        <v>2</v>
      </c>
      <c r="E37" t="s">
        <v>3</v>
      </c>
      <c r="F37" t="s">
        <v>4</v>
      </c>
      <c r="G37" s="1">
        <v>43944</v>
      </c>
      <c r="H37" t="s">
        <v>8</v>
      </c>
      <c r="L37" t="str">
        <f t="shared" si="1"/>
        <v>2020-04-23_r</v>
      </c>
      <c r="M37" s="2">
        <f t="shared" si="0"/>
        <v>0.97915039062499998</v>
      </c>
      <c r="P37" t="s">
        <v>518</v>
      </c>
      <c r="Q37" s="3">
        <v>8.0957031249999992E-3</v>
      </c>
    </row>
    <row r="38" spans="3:17" x14ac:dyDescent="0.25">
      <c r="C38" s="3">
        <v>979.01</v>
      </c>
      <c r="D38" t="s">
        <v>2</v>
      </c>
      <c r="E38" t="s">
        <v>3</v>
      </c>
      <c r="F38" t="s">
        <v>4</v>
      </c>
      <c r="G38" s="1">
        <v>43959</v>
      </c>
      <c r="H38" t="s">
        <v>8</v>
      </c>
      <c r="L38" t="str">
        <f t="shared" si="1"/>
        <v>2020-05-08_r</v>
      </c>
      <c r="M38" s="2">
        <f t="shared" si="0"/>
        <v>0.95606445312499999</v>
      </c>
      <c r="P38" t="s">
        <v>533</v>
      </c>
      <c r="Q38" s="3">
        <v>6.2792968749999997E-3</v>
      </c>
    </row>
    <row r="39" spans="3:17" x14ac:dyDescent="0.25">
      <c r="C39" s="3">
        <v>906.16</v>
      </c>
      <c r="D39" t="s">
        <v>2</v>
      </c>
      <c r="E39" t="s">
        <v>3</v>
      </c>
      <c r="F39" t="s">
        <v>4</v>
      </c>
      <c r="G39" s="1">
        <v>43951</v>
      </c>
      <c r="H39" t="s">
        <v>8</v>
      </c>
      <c r="L39" t="str">
        <f t="shared" si="1"/>
        <v>2020-04-30_r</v>
      </c>
      <c r="M39" s="2">
        <f t="shared" si="0"/>
        <v>0.88492187499999997</v>
      </c>
      <c r="P39" t="s">
        <v>344</v>
      </c>
      <c r="Q39" s="3">
        <v>0.32291015625000002</v>
      </c>
    </row>
    <row r="40" spans="3:17" x14ac:dyDescent="0.25">
      <c r="C40" s="3">
        <v>895.91</v>
      </c>
      <c r="D40" t="s">
        <v>2</v>
      </c>
      <c r="E40" t="s">
        <v>3</v>
      </c>
      <c r="F40" t="s">
        <v>4</v>
      </c>
      <c r="G40" s="1">
        <v>44045</v>
      </c>
      <c r="H40" t="s">
        <v>8</v>
      </c>
      <c r="L40" t="str">
        <f t="shared" si="1"/>
        <v>2020-08-02_r</v>
      </c>
      <c r="M40" s="2">
        <f t="shared" si="0"/>
        <v>0.87491210937499997</v>
      </c>
      <c r="P40" t="s">
        <v>444</v>
      </c>
      <c r="Q40" s="3">
        <v>3.3310546874999999E-2</v>
      </c>
    </row>
    <row r="41" spans="3:17" x14ac:dyDescent="0.25">
      <c r="C41" s="3">
        <v>886.88</v>
      </c>
      <c r="D41" t="s">
        <v>2</v>
      </c>
      <c r="E41" t="s">
        <v>3</v>
      </c>
      <c r="F41" t="s">
        <v>4</v>
      </c>
      <c r="G41" s="1">
        <v>43933</v>
      </c>
      <c r="H41" t="s">
        <v>8</v>
      </c>
      <c r="L41" t="str">
        <f t="shared" si="1"/>
        <v>2020-04-12_r</v>
      </c>
      <c r="M41" s="2">
        <f t="shared" si="0"/>
        <v>0.86609375</v>
      </c>
      <c r="P41" t="s">
        <v>414</v>
      </c>
      <c r="Q41" s="3">
        <v>6.21875E-2</v>
      </c>
    </row>
    <row r="42" spans="3:17" x14ac:dyDescent="0.25">
      <c r="C42" s="3">
        <v>859</v>
      </c>
      <c r="D42" t="s">
        <v>2</v>
      </c>
      <c r="E42" t="s">
        <v>3</v>
      </c>
      <c r="F42" t="s">
        <v>4</v>
      </c>
      <c r="G42" s="1">
        <v>44107</v>
      </c>
      <c r="H42" t="s">
        <v>8</v>
      </c>
      <c r="L42" t="str">
        <f t="shared" si="1"/>
        <v>2020-10-03_r</v>
      </c>
      <c r="M42" s="2">
        <f t="shared" si="0"/>
        <v>0.8388671875</v>
      </c>
      <c r="P42" t="s">
        <v>540</v>
      </c>
      <c r="Q42" s="3">
        <v>5.087890625E-3</v>
      </c>
    </row>
    <row r="43" spans="3:17" x14ac:dyDescent="0.25">
      <c r="C43" s="3">
        <v>823.64</v>
      </c>
      <c r="D43" t="s">
        <v>2</v>
      </c>
      <c r="E43" t="s">
        <v>3</v>
      </c>
      <c r="F43" t="s">
        <v>4</v>
      </c>
      <c r="G43" s="1">
        <v>43884</v>
      </c>
      <c r="H43" t="s">
        <v>8</v>
      </c>
      <c r="L43" t="str">
        <f t="shared" si="1"/>
        <v>2020-02-23_r</v>
      </c>
      <c r="M43" s="2">
        <f t="shared" si="0"/>
        <v>0.80433593749999999</v>
      </c>
      <c r="P43" t="s">
        <v>529</v>
      </c>
      <c r="Q43" s="3">
        <v>6.7382812500000003E-3</v>
      </c>
    </row>
    <row r="44" spans="3:17" x14ac:dyDescent="0.25">
      <c r="C44" s="3">
        <v>814.7</v>
      </c>
      <c r="D44" t="s">
        <v>2</v>
      </c>
      <c r="E44" t="s">
        <v>3</v>
      </c>
      <c r="F44" t="s">
        <v>4</v>
      </c>
      <c r="G44" s="1">
        <v>43967</v>
      </c>
      <c r="H44" t="s">
        <v>8</v>
      </c>
      <c r="L44" t="str">
        <f t="shared" si="1"/>
        <v>2020-05-16_r</v>
      </c>
      <c r="M44" s="2">
        <f t="shared" si="0"/>
        <v>0.79560546875000004</v>
      </c>
      <c r="P44" t="s">
        <v>353</v>
      </c>
      <c r="Q44" s="3">
        <v>0.259150390625</v>
      </c>
    </row>
    <row r="45" spans="3:17" x14ac:dyDescent="0.25">
      <c r="C45" s="3">
        <v>810.01</v>
      </c>
      <c r="D45" t="s">
        <v>2</v>
      </c>
      <c r="E45" t="s">
        <v>3</v>
      </c>
      <c r="F45" t="s">
        <v>4</v>
      </c>
      <c r="G45" s="1">
        <v>43845</v>
      </c>
      <c r="H45" t="s">
        <v>39</v>
      </c>
      <c r="L45" t="str">
        <f t="shared" si="1"/>
        <v>2020-01-15_w</v>
      </c>
      <c r="M45" s="2">
        <f t="shared" si="0"/>
        <v>0.79102539062499999</v>
      </c>
      <c r="P45" t="s">
        <v>499</v>
      </c>
      <c r="Q45" s="3">
        <v>1.3154296875000001E-2</v>
      </c>
    </row>
    <row r="46" spans="3:17" x14ac:dyDescent="0.25">
      <c r="C46" s="3">
        <v>742.06</v>
      </c>
      <c r="D46" t="s">
        <v>2</v>
      </c>
      <c r="E46" t="s">
        <v>3</v>
      </c>
      <c r="F46" t="s">
        <v>4</v>
      </c>
      <c r="G46" s="1">
        <v>43947</v>
      </c>
      <c r="H46" t="s">
        <v>8</v>
      </c>
      <c r="L46" t="str">
        <f t="shared" si="1"/>
        <v>2020-04-26_r</v>
      </c>
      <c r="M46" s="2">
        <f t="shared" si="0"/>
        <v>0.72466796874999995</v>
      </c>
      <c r="P46" t="s">
        <v>559</v>
      </c>
      <c r="Q46" s="3">
        <v>3.2421874999999998E-3</v>
      </c>
    </row>
    <row r="47" spans="3:17" x14ac:dyDescent="0.25">
      <c r="C47" s="3">
        <v>725.39</v>
      </c>
      <c r="D47" t="s">
        <v>2</v>
      </c>
      <c r="E47" t="s">
        <v>3</v>
      </c>
      <c r="F47" t="s">
        <v>4</v>
      </c>
      <c r="G47" s="1">
        <v>44001</v>
      </c>
      <c r="H47" t="s">
        <v>8</v>
      </c>
      <c r="L47" t="str">
        <f t="shared" si="1"/>
        <v>2020-06-19_r</v>
      </c>
      <c r="M47" s="2">
        <f t="shared" si="0"/>
        <v>0.70838867187499999</v>
      </c>
      <c r="P47" t="s">
        <v>333</v>
      </c>
      <c r="Q47" s="3">
        <v>0.4761328125</v>
      </c>
    </row>
    <row r="48" spans="3:17" x14ac:dyDescent="0.25">
      <c r="C48" s="3">
        <v>704.41</v>
      </c>
      <c r="D48" t="s">
        <v>2</v>
      </c>
      <c r="E48" t="s">
        <v>3</v>
      </c>
      <c r="F48" t="s">
        <v>4</v>
      </c>
      <c r="G48" s="1">
        <v>43965</v>
      </c>
      <c r="H48" t="s">
        <v>8</v>
      </c>
      <c r="L48" t="str">
        <f t="shared" si="1"/>
        <v>2020-05-14_r</v>
      </c>
      <c r="M48" s="2">
        <f t="shared" si="0"/>
        <v>0.68790039062499997</v>
      </c>
      <c r="P48" t="s">
        <v>376</v>
      </c>
      <c r="Q48" s="3">
        <v>0.137080078125</v>
      </c>
    </row>
    <row r="49" spans="3:17" x14ac:dyDescent="0.25">
      <c r="C49" s="3">
        <v>671.83</v>
      </c>
      <c r="D49" t="s">
        <v>2</v>
      </c>
      <c r="E49" t="s">
        <v>3</v>
      </c>
      <c r="F49" t="s">
        <v>4</v>
      </c>
      <c r="G49" s="1">
        <v>44124</v>
      </c>
      <c r="H49" t="s">
        <v>8</v>
      </c>
      <c r="L49" t="str">
        <f t="shared" si="1"/>
        <v>2020-10-20_r</v>
      </c>
      <c r="M49" s="2">
        <f t="shared" si="0"/>
        <v>0.65608398437500004</v>
      </c>
      <c r="P49" t="s">
        <v>312</v>
      </c>
      <c r="Q49" s="3">
        <v>0.80433593749999999</v>
      </c>
    </row>
    <row r="50" spans="3:17" x14ac:dyDescent="0.25">
      <c r="C50" s="3">
        <v>670.38</v>
      </c>
      <c r="D50" t="s">
        <v>2</v>
      </c>
      <c r="E50" t="s">
        <v>3</v>
      </c>
      <c r="F50" t="s">
        <v>4</v>
      </c>
      <c r="G50" s="1">
        <v>44030</v>
      </c>
      <c r="H50" t="s">
        <v>8</v>
      </c>
      <c r="L50" t="str">
        <f t="shared" si="1"/>
        <v>2020-07-18_r</v>
      </c>
      <c r="M50" s="2">
        <f t="shared" si="0"/>
        <v>0.65466796875</v>
      </c>
      <c r="P50" t="s">
        <v>372</v>
      </c>
      <c r="Q50" s="3">
        <v>0.16389648437500001</v>
      </c>
    </row>
    <row r="51" spans="3:17" x14ac:dyDescent="0.25">
      <c r="C51" s="3">
        <v>652.54999999999995</v>
      </c>
      <c r="D51" t="s">
        <v>2</v>
      </c>
      <c r="E51" t="s">
        <v>3</v>
      </c>
      <c r="F51" t="s">
        <v>4</v>
      </c>
      <c r="G51" s="1">
        <v>43993</v>
      </c>
      <c r="H51" t="s">
        <v>8</v>
      </c>
      <c r="L51" t="str">
        <f t="shared" si="1"/>
        <v>2020-06-11_r</v>
      </c>
      <c r="M51" s="2">
        <f t="shared" si="0"/>
        <v>0.63725585937499996</v>
      </c>
      <c r="P51" t="s">
        <v>464</v>
      </c>
      <c r="Q51" s="3">
        <v>2.3212890625E-2</v>
      </c>
    </row>
    <row r="52" spans="3:17" x14ac:dyDescent="0.25">
      <c r="C52" s="3">
        <v>598.25</v>
      </c>
      <c r="D52" t="s">
        <v>2</v>
      </c>
      <c r="E52" t="s">
        <v>3</v>
      </c>
      <c r="F52" t="s">
        <v>4</v>
      </c>
      <c r="G52" s="1">
        <v>43931</v>
      </c>
      <c r="H52" t="s">
        <v>8</v>
      </c>
      <c r="L52" t="str">
        <f t="shared" si="1"/>
        <v>2020-04-10_r</v>
      </c>
      <c r="M52" s="2">
        <f t="shared" si="0"/>
        <v>0.584228515625</v>
      </c>
      <c r="P52" t="s">
        <v>367</v>
      </c>
      <c r="Q52" s="3">
        <v>0.17877929687499999</v>
      </c>
    </row>
    <row r="53" spans="3:17" x14ac:dyDescent="0.25">
      <c r="C53" s="3">
        <v>594.82000000000005</v>
      </c>
      <c r="D53" t="s">
        <v>2</v>
      </c>
      <c r="E53" t="s">
        <v>3</v>
      </c>
      <c r="F53" t="s">
        <v>4</v>
      </c>
      <c r="G53" s="1">
        <v>43844</v>
      </c>
      <c r="H53" t="s">
        <v>8</v>
      </c>
      <c r="L53" t="str">
        <f t="shared" si="1"/>
        <v>2020-01-14_r</v>
      </c>
      <c r="M53" s="2">
        <f t="shared" si="0"/>
        <v>0.58087890625000005</v>
      </c>
      <c r="P53" t="s">
        <v>354</v>
      </c>
      <c r="Q53" s="3">
        <v>0.25423828124999998</v>
      </c>
    </row>
    <row r="54" spans="3:17" x14ac:dyDescent="0.25">
      <c r="C54" s="3">
        <v>583.63</v>
      </c>
      <c r="D54" t="s">
        <v>2</v>
      </c>
      <c r="E54" t="s">
        <v>3</v>
      </c>
      <c r="F54" t="s">
        <v>4</v>
      </c>
      <c r="G54" s="1">
        <v>44038</v>
      </c>
      <c r="H54" t="s">
        <v>8</v>
      </c>
      <c r="L54" t="str">
        <f t="shared" si="1"/>
        <v>2020-07-26_r</v>
      </c>
      <c r="M54" s="2">
        <f t="shared" si="0"/>
        <v>0.569951171875</v>
      </c>
      <c r="P54" t="s">
        <v>546</v>
      </c>
      <c r="Q54" s="3">
        <v>4.3359375000000004E-3</v>
      </c>
    </row>
    <row r="55" spans="3:17" x14ac:dyDescent="0.25">
      <c r="C55" s="3">
        <v>554.32000000000005</v>
      </c>
      <c r="D55" t="s">
        <v>2</v>
      </c>
      <c r="E55" t="s">
        <v>3</v>
      </c>
      <c r="F55" t="s">
        <v>4</v>
      </c>
      <c r="G55" s="1">
        <v>43955</v>
      </c>
      <c r="H55" t="s">
        <v>8</v>
      </c>
      <c r="L55" t="str">
        <f t="shared" si="1"/>
        <v>2020-05-04_r</v>
      </c>
      <c r="M55" s="2">
        <f t="shared" si="0"/>
        <v>0.54132812500000005</v>
      </c>
      <c r="P55" t="s">
        <v>496</v>
      </c>
      <c r="Q55" s="3">
        <v>1.3720703125000001E-2</v>
      </c>
    </row>
    <row r="56" spans="3:17" x14ac:dyDescent="0.25">
      <c r="C56" s="3">
        <v>544.84</v>
      </c>
      <c r="D56" t="s">
        <v>2</v>
      </c>
      <c r="E56" t="s">
        <v>3</v>
      </c>
      <c r="F56" t="s">
        <v>4</v>
      </c>
      <c r="G56" s="1">
        <v>43944</v>
      </c>
      <c r="H56" t="s">
        <v>19</v>
      </c>
      <c r="L56" t="str">
        <f t="shared" si="1"/>
        <v>2020-04-23_j</v>
      </c>
      <c r="M56" s="2">
        <f t="shared" si="0"/>
        <v>0.53207031250000003</v>
      </c>
      <c r="P56" t="s">
        <v>328</v>
      </c>
      <c r="Q56" s="3">
        <v>0.51779296875000003</v>
      </c>
    </row>
    <row r="57" spans="3:17" x14ac:dyDescent="0.25">
      <c r="C57" s="3">
        <v>537.49</v>
      </c>
      <c r="D57" t="s">
        <v>2</v>
      </c>
      <c r="E57" t="s">
        <v>3</v>
      </c>
      <c r="F57" t="s">
        <v>4</v>
      </c>
      <c r="G57" s="1">
        <v>43971</v>
      </c>
      <c r="H57" t="s">
        <v>8</v>
      </c>
      <c r="L57" t="str">
        <f t="shared" si="1"/>
        <v>2020-05-20_r</v>
      </c>
      <c r="M57" s="2">
        <f t="shared" si="0"/>
        <v>0.52489257812500001</v>
      </c>
      <c r="P57" t="s">
        <v>553</v>
      </c>
      <c r="Q57" s="3">
        <v>3.5742187500000001E-3</v>
      </c>
    </row>
    <row r="58" spans="3:17" x14ac:dyDescent="0.25">
      <c r="C58" s="3">
        <v>532.27</v>
      </c>
      <c r="D58" t="s">
        <v>2</v>
      </c>
      <c r="E58" t="s">
        <v>3</v>
      </c>
      <c r="F58" t="s">
        <v>4</v>
      </c>
      <c r="G58" s="1">
        <v>44028</v>
      </c>
      <c r="H58" t="s">
        <v>8</v>
      </c>
      <c r="L58" t="str">
        <f t="shared" si="1"/>
        <v>2020-07-16_r</v>
      </c>
      <c r="M58" s="2">
        <f t="shared" si="0"/>
        <v>0.51979492187499998</v>
      </c>
      <c r="P58" t="s">
        <v>526</v>
      </c>
      <c r="Q58" s="3">
        <v>7.0605468750000004E-3</v>
      </c>
    </row>
    <row r="59" spans="3:17" x14ac:dyDescent="0.25">
      <c r="C59" s="3">
        <v>530.22</v>
      </c>
      <c r="D59" t="s">
        <v>2</v>
      </c>
      <c r="E59" t="s">
        <v>3</v>
      </c>
      <c r="F59" t="s">
        <v>4</v>
      </c>
      <c r="G59" s="1">
        <v>43891</v>
      </c>
      <c r="H59" t="s">
        <v>19</v>
      </c>
      <c r="L59" t="str">
        <f t="shared" si="1"/>
        <v>2020-03-01_j</v>
      </c>
      <c r="M59" s="2">
        <f t="shared" si="0"/>
        <v>0.51779296875000003</v>
      </c>
      <c r="P59" t="s">
        <v>510</v>
      </c>
      <c r="Q59" s="3">
        <v>1.0625000000000001E-2</v>
      </c>
    </row>
    <row r="60" spans="3:17" x14ac:dyDescent="0.25">
      <c r="C60" s="3">
        <v>525.09</v>
      </c>
      <c r="D60" t="s">
        <v>2</v>
      </c>
      <c r="E60" t="s">
        <v>3</v>
      </c>
      <c r="F60" t="s">
        <v>4</v>
      </c>
      <c r="G60" s="1">
        <v>43952</v>
      </c>
      <c r="H60" t="s">
        <v>8</v>
      </c>
      <c r="L60" t="str">
        <f t="shared" si="1"/>
        <v>2020-05-01_r</v>
      </c>
      <c r="M60" s="2">
        <f t="shared" si="0"/>
        <v>0.51278320312500003</v>
      </c>
      <c r="P60" t="s">
        <v>531</v>
      </c>
      <c r="Q60" s="3">
        <v>6.3964843749999998E-3</v>
      </c>
    </row>
    <row r="61" spans="3:17" x14ac:dyDescent="0.25">
      <c r="C61" s="3">
        <v>519.32000000000005</v>
      </c>
      <c r="D61" t="s">
        <v>2</v>
      </c>
      <c r="E61" t="s">
        <v>3</v>
      </c>
      <c r="F61" t="s">
        <v>4</v>
      </c>
      <c r="G61" s="1">
        <v>44000</v>
      </c>
      <c r="H61" t="s">
        <v>8</v>
      </c>
      <c r="L61" t="str">
        <f t="shared" si="1"/>
        <v>2020-06-18_r</v>
      </c>
      <c r="M61" s="2">
        <f t="shared" si="0"/>
        <v>0.50714843750000005</v>
      </c>
      <c r="P61" t="s">
        <v>548</v>
      </c>
      <c r="Q61" s="3">
        <v>4.1601562499999998E-3</v>
      </c>
    </row>
    <row r="62" spans="3:17" x14ac:dyDescent="0.25">
      <c r="C62" s="3">
        <v>498.77</v>
      </c>
      <c r="D62" t="s">
        <v>2</v>
      </c>
      <c r="E62" t="s">
        <v>3</v>
      </c>
      <c r="F62" t="s">
        <v>4</v>
      </c>
      <c r="G62" s="1">
        <v>44024</v>
      </c>
      <c r="H62" t="s">
        <v>8</v>
      </c>
      <c r="L62" t="str">
        <f t="shared" si="1"/>
        <v>2020-07-12_r</v>
      </c>
      <c r="M62" s="2">
        <f t="shared" si="0"/>
        <v>0.48708007812499998</v>
      </c>
      <c r="P62" t="s">
        <v>482</v>
      </c>
      <c r="Q62" s="3">
        <v>1.806640625E-2</v>
      </c>
    </row>
    <row r="63" spans="3:17" x14ac:dyDescent="0.25">
      <c r="C63" s="3">
        <v>492.37</v>
      </c>
      <c r="D63" t="s">
        <v>2</v>
      </c>
      <c r="E63" t="s">
        <v>3</v>
      </c>
      <c r="F63" t="s">
        <v>4</v>
      </c>
      <c r="G63" s="1">
        <v>44048</v>
      </c>
      <c r="H63" t="s">
        <v>8</v>
      </c>
      <c r="L63" t="str">
        <f t="shared" si="1"/>
        <v>2020-08-05_r</v>
      </c>
      <c r="M63" s="2">
        <f t="shared" si="0"/>
        <v>0.480830078125</v>
      </c>
      <c r="P63" t="s">
        <v>375</v>
      </c>
      <c r="Q63" s="3">
        <v>0.14006835937500001</v>
      </c>
    </row>
    <row r="64" spans="3:17" x14ac:dyDescent="0.25">
      <c r="C64" s="3">
        <v>487.56</v>
      </c>
      <c r="D64" t="s">
        <v>2</v>
      </c>
      <c r="E64" t="s">
        <v>3</v>
      </c>
      <c r="F64" t="s">
        <v>4</v>
      </c>
      <c r="G64" s="1">
        <v>43883</v>
      </c>
      <c r="H64" t="s">
        <v>8</v>
      </c>
      <c r="L64" t="str">
        <f t="shared" si="1"/>
        <v>2020-02-22_r</v>
      </c>
      <c r="M64" s="2">
        <f t="shared" si="0"/>
        <v>0.4761328125</v>
      </c>
      <c r="P64" t="s">
        <v>349</v>
      </c>
      <c r="Q64" s="3">
        <v>0.30337890625000002</v>
      </c>
    </row>
    <row r="65" spans="3:17" x14ac:dyDescent="0.25">
      <c r="C65" s="3">
        <v>483.05</v>
      </c>
      <c r="D65" t="s">
        <v>2</v>
      </c>
      <c r="E65" t="s">
        <v>3</v>
      </c>
      <c r="F65" t="s">
        <v>4</v>
      </c>
      <c r="G65" s="1">
        <v>44041</v>
      </c>
      <c r="H65" t="s">
        <v>8</v>
      </c>
      <c r="L65" t="str">
        <f t="shared" si="1"/>
        <v>2020-07-29_r</v>
      </c>
      <c r="M65" s="2">
        <f t="shared" si="0"/>
        <v>0.47172851562500001</v>
      </c>
      <c r="P65" t="s">
        <v>550</v>
      </c>
      <c r="Q65" s="3">
        <v>3.9843750000000001E-3</v>
      </c>
    </row>
    <row r="66" spans="3:17" x14ac:dyDescent="0.25">
      <c r="C66" s="3">
        <v>454.27</v>
      </c>
      <c r="D66" t="s">
        <v>2</v>
      </c>
      <c r="E66" t="s">
        <v>3</v>
      </c>
      <c r="F66" t="s">
        <v>4</v>
      </c>
      <c r="G66" s="1">
        <v>44114</v>
      </c>
      <c r="H66" t="s">
        <v>8</v>
      </c>
      <c r="L66" t="str">
        <f t="shared" si="1"/>
        <v>2020-10-10_r</v>
      </c>
      <c r="M66" s="2">
        <f t="shared" si="0"/>
        <v>0.44362304687499998</v>
      </c>
      <c r="P66" t="s">
        <v>517</v>
      </c>
      <c r="Q66" s="3">
        <v>8.8671875000000001E-3</v>
      </c>
    </row>
    <row r="67" spans="3:17" x14ac:dyDescent="0.25">
      <c r="C67" s="3">
        <v>446.92</v>
      </c>
      <c r="D67" t="s">
        <v>2</v>
      </c>
      <c r="E67" t="s">
        <v>3</v>
      </c>
      <c r="F67" t="s">
        <v>4</v>
      </c>
      <c r="G67" s="1">
        <v>43968</v>
      </c>
      <c r="H67" t="s">
        <v>8</v>
      </c>
      <c r="L67" t="str">
        <f t="shared" si="1"/>
        <v>2020-05-17_r</v>
      </c>
      <c r="M67" s="2">
        <f t="shared" si="0"/>
        <v>0.43644531250000002</v>
      </c>
      <c r="P67" t="s">
        <v>452</v>
      </c>
      <c r="Q67" s="3">
        <v>2.6396484375000001E-2</v>
      </c>
    </row>
    <row r="68" spans="3:17" x14ac:dyDescent="0.25">
      <c r="C68" s="3">
        <v>439.58</v>
      </c>
      <c r="D68" t="s">
        <v>2</v>
      </c>
      <c r="E68" t="s">
        <v>3</v>
      </c>
      <c r="F68" t="s">
        <v>4</v>
      </c>
      <c r="G68" s="1">
        <v>44108</v>
      </c>
      <c r="H68" t="s">
        <v>8</v>
      </c>
      <c r="L68" t="str">
        <f t="shared" si="1"/>
        <v>2020-10-04_r</v>
      </c>
      <c r="M68" s="2">
        <f t="shared" si="0"/>
        <v>0.42927734374999998</v>
      </c>
      <c r="P68" t="s">
        <v>465</v>
      </c>
      <c r="Q68" s="3">
        <v>2.2753906250000001E-2</v>
      </c>
    </row>
    <row r="69" spans="3:17" x14ac:dyDescent="0.25">
      <c r="C69" s="3">
        <v>434.27</v>
      </c>
      <c r="D69" t="s">
        <v>2</v>
      </c>
      <c r="E69" t="s">
        <v>3</v>
      </c>
      <c r="F69" t="s">
        <v>4</v>
      </c>
      <c r="G69" s="1">
        <v>44125</v>
      </c>
      <c r="H69" t="s">
        <v>8</v>
      </c>
      <c r="L69" t="str">
        <f t="shared" si="1"/>
        <v>2020-10-21_r</v>
      </c>
      <c r="M69" s="2">
        <f t="shared" si="0"/>
        <v>0.42409179687499998</v>
      </c>
      <c r="P69" t="s">
        <v>522</v>
      </c>
      <c r="Q69" s="3">
        <v>7.8906250000000001E-3</v>
      </c>
    </row>
    <row r="70" spans="3:17" x14ac:dyDescent="0.25">
      <c r="C70" s="3">
        <v>433.32</v>
      </c>
      <c r="D70" t="s">
        <v>2</v>
      </c>
      <c r="E70" t="s">
        <v>3</v>
      </c>
      <c r="F70" t="s">
        <v>4</v>
      </c>
      <c r="G70" s="1">
        <v>44089</v>
      </c>
      <c r="H70" t="s">
        <v>8</v>
      </c>
      <c r="L70" t="str">
        <f t="shared" si="1"/>
        <v>2020-09-15_r</v>
      </c>
      <c r="M70" s="2">
        <f t="shared" ref="M70:M133" si="2">C70/1024</f>
        <v>0.42316406249999999</v>
      </c>
      <c r="P70" t="s">
        <v>524</v>
      </c>
      <c r="Q70" s="3">
        <v>7.4609374999999997E-3</v>
      </c>
    </row>
    <row r="71" spans="3:17" x14ac:dyDescent="0.25">
      <c r="C71" s="3">
        <v>404.88</v>
      </c>
      <c r="D71" t="s">
        <v>2</v>
      </c>
      <c r="E71" t="s">
        <v>3</v>
      </c>
      <c r="F71" t="s">
        <v>4</v>
      </c>
      <c r="G71" s="1">
        <v>44012</v>
      </c>
      <c r="H71" t="s">
        <v>8</v>
      </c>
      <c r="L71" t="str">
        <f t="shared" si="1"/>
        <v>2020-06-30_r</v>
      </c>
      <c r="M71" s="2">
        <f t="shared" si="2"/>
        <v>0.395390625</v>
      </c>
      <c r="P71" t="s">
        <v>511</v>
      </c>
      <c r="Q71" s="3">
        <v>1.015625E-2</v>
      </c>
    </row>
    <row r="72" spans="3:17" x14ac:dyDescent="0.25">
      <c r="C72" s="3">
        <v>386.25</v>
      </c>
      <c r="D72" t="s">
        <v>2</v>
      </c>
      <c r="E72" t="s">
        <v>3</v>
      </c>
      <c r="F72" t="s">
        <v>4</v>
      </c>
      <c r="G72" s="1">
        <v>44096</v>
      </c>
      <c r="H72" t="s">
        <v>8</v>
      </c>
      <c r="L72" t="str">
        <f t="shared" ref="L72:L135" si="3">_xlfn.CONCAT(TEXT(G72,"yyyy-mm-dd"),"_",H72)</f>
        <v>2020-09-22_r</v>
      </c>
      <c r="M72" s="2">
        <f t="shared" si="2"/>
        <v>0.377197265625</v>
      </c>
      <c r="P72" t="s">
        <v>379</v>
      </c>
      <c r="Q72" s="3">
        <v>0.13477539062499999</v>
      </c>
    </row>
    <row r="73" spans="3:17" x14ac:dyDescent="0.25">
      <c r="C73" s="3">
        <v>377.96</v>
      </c>
      <c r="D73" t="s">
        <v>2</v>
      </c>
      <c r="E73" t="s">
        <v>3</v>
      </c>
      <c r="F73" t="s">
        <v>4</v>
      </c>
      <c r="G73" s="1">
        <v>43954</v>
      </c>
      <c r="H73" t="s">
        <v>8</v>
      </c>
      <c r="L73" t="str">
        <f t="shared" si="3"/>
        <v>2020-05-03_r</v>
      </c>
      <c r="M73" s="2">
        <f t="shared" si="2"/>
        <v>0.36910156249999998</v>
      </c>
      <c r="P73" t="s">
        <v>429</v>
      </c>
      <c r="Q73" s="3">
        <v>4.1601562500000001E-2</v>
      </c>
    </row>
    <row r="74" spans="3:17" x14ac:dyDescent="0.25">
      <c r="C74" s="3">
        <v>339.15</v>
      </c>
      <c r="D74" t="s">
        <v>2</v>
      </c>
      <c r="E74" t="s">
        <v>3</v>
      </c>
      <c r="F74" t="s">
        <v>4</v>
      </c>
      <c r="G74" s="1">
        <v>44040</v>
      </c>
      <c r="H74" t="s">
        <v>8</v>
      </c>
      <c r="L74" t="str">
        <f t="shared" si="3"/>
        <v>2020-07-28_r</v>
      </c>
      <c r="M74" s="2">
        <f t="shared" si="2"/>
        <v>0.33120117187499998</v>
      </c>
      <c r="P74" t="s">
        <v>404</v>
      </c>
      <c r="Q74" s="3">
        <v>6.9169921874999998E-2</v>
      </c>
    </row>
    <row r="75" spans="3:17" x14ac:dyDescent="0.25">
      <c r="C75" s="3">
        <v>330.66</v>
      </c>
      <c r="D75" t="s">
        <v>2</v>
      </c>
      <c r="E75" t="s">
        <v>3</v>
      </c>
      <c r="F75" t="s">
        <v>4</v>
      </c>
      <c r="G75" s="1">
        <v>43876</v>
      </c>
      <c r="H75" t="s">
        <v>19</v>
      </c>
      <c r="L75" t="str">
        <f t="shared" si="3"/>
        <v>2020-02-15_j</v>
      </c>
      <c r="M75" s="2">
        <f t="shared" si="2"/>
        <v>0.32291015625000002</v>
      </c>
      <c r="P75" t="s">
        <v>366</v>
      </c>
      <c r="Q75" s="3">
        <v>0.18776367187500001</v>
      </c>
    </row>
    <row r="76" spans="3:17" x14ac:dyDescent="0.25">
      <c r="C76" s="3">
        <v>328.58</v>
      </c>
      <c r="D76" t="s">
        <v>2</v>
      </c>
      <c r="E76" t="s">
        <v>3</v>
      </c>
      <c r="F76" t="s">
        <v>4</v>
      </c>
      <c r="G76" s="1">
        <v>43844</v>
      </c>
      <c r="H76" t="s">
        <v>65</v>
      </c>
      <c r="L76" t="str">
        <f t="shared" si="3"/>
        <v>2020-01-14_s</v>
      </c>
      <c r="M76" s="2">
        <f t="shared" si="2"/>
        <v>0.32087890624999998</v>
      </c>
      <c r="P76" t="s">
        <v>437</v>
      </c>
      <c r="Q76" s="3">
        <v>3.7636718749999999E-2</v>
      </c>
    </row>
    <row r="77" spans="3:17" x14ac:dyDescent="0.25">
      <c r="C77" s="3">
        <v>321.13</v>
      </c>
      <c r="D77" t="s">
        <v>2</v>
      </c>
      <c r="E77" t="s">
        <v>3</v>
      </c>
      <c r="F77" t="s">
        <v>4</v>
      </c>
      <c r="G77" s="1">
        <v>43831</v>
      </c>
      <c r="H77" t="s">
        <v>8</v>
      </c>
      <c r="L77" t="str">
        <f t="shared" si="3"/>
        <v>2020-01-01_r</v>
      </c>
      <c r="M77" s="2">
        <f t="shared" si="2"/>
        <v>0.313603515625</v>
      </c>
      <c r="P77" t="s">
        <v>579</v>
      </c>
      <c r="Q77" s="3">
        <v>1.2792968750000001E-3</v>
      </c>
    </row>
    <row r="78" spans="3:17" x14ac:dyDescent="0.25">
      <c r="C78" s="3">
        <v>319.29000000000002</v>
      </c>
      <c r="D78" t="s">
        <v>2</v>
      </c>
      <c r="E78" t="s">
        <v>3</v>
      </c>
      <c r="F78" t="s">
        <v>4</v>
      </c>
      <c r="G78" s="1">
        <v>44031</v>
      </c>
      <c r="H78" t="s">
        <v>8</v>
      </c>
      <c r="L78" t="str">
        <f t="shared" si="3"/>
        <v>2020-07-19_r</v>
      </c>
      <c r="M78" s="2">
        <f t="shared" si="2"/>
        <v>0.31180664062500002</v>
      </c>
      <c r="P78" t="s">
        <v>435</v>
      </c>
      <c r="Q78" s="3">
        <v>3.8320312500000002E-2</v>
      </c>
    </row>
    <row r="79" spans="3:17" x14ac:dyDescent="0.25">
      <c r="C79" s="3">
        <v>310.89</v>
      </c>
      <c r="D79" t="s">
        <v>2</v>
      </c>
      <c r="E79" t="s">
        <v>3</v>
      </c>
      <c r="F79" t="s">
        <v>4</v>
      </c>
      <c r="G79" s="1">
        <v>44046</v>
      </c>
      <c r="H79" t="s">
        <v>8</v>
      </c>
      <c r="L79" t="str">
        <f t="shared" si="3"/>
        <v>2020-08-03_r</v>
      </c>
      <c r="M79" s="2">
        <f t="shared" si="2"/>
        <v>0.30360351562499999</v>
      </c>
      <c r="P79" t="s">
        <v>373</v>
      </c>
      <c r="Q79" s="3">
        <v>0.15236328125000001</v>
      </c>
    </row>
    <row r="80" spans="3:17" x14ac:dyDescent="0.25">
      <c r="C80" s="3">
        <v>310.66000000000003</v>
      </c>
      <c r="D80" t="s">
        <v>2</v>
      </c>
      <c r="E80" t="s">
        <v>3</v>
      </c>
      <c r="F80" t="s">
        <v>4</v>
      </c>
      <c r="G80" s="1">
        <v>43905</v>
      </c>
      <c r="H80" t="s">
        <v>8</v>
      </c>
      <c r="L80" t="str">
        <f t="shared" si="3"/>
        <v>2020-03-15_r</v>
      </c>
      <c r="M80" s="2">
        <f t="shared" si="2"/>
        <v>0.30337890625000002</v>
      </c>
      <c r="P80" t="s">
        <v>352</v>
      </c>
      <c r="Q80" s="3">
        <v>0.27090820312500002</v>
      </c>
    </row>
    <row r="81" spans="3:17" x14ac:dyDescent="0.25">
      <c r="C81" s="3">
        <v>300.63</v>
      </c>
      <c r="D81" t="s">
        <v>2</v>
      </c>
      <c r="E81" t="s">
        <v>3</v>
      </c>
      <c r="F81" t="s">
        <v>4</v>
      </c>
      <c r="G81" s="1">
        <v>44043</v>
      </c>
      <c r="H81" t="s">
        <v>8</v>
      </c>
      <c r="L81" t="str">
        <f t="shared" si="3"/>
        <v>2020-07-31_r</v>
      </c>
      <c r="M81" s="2">
        <f t="shared" si="2"/>
        <v>0.293583984375</v>
      </c>
      <c r="P81" t="s">
        <v>321</v>
      </c>
      <c r="Q81" s="3">
        <v>0.584228515625</v>
      </c>
    </row>
    <row r="82" spans="3:17" x14ac:dyDescent="0.25">
      <c r="C82" s="3">
        <v>295.10000000000002</v>
      </c>
      <c r="D82" t="s">
        <v>2</v>
      </c>
      <c r="E82" t="s">
        <v>3</v>
      </c>
      <c r="F82" t="s">
        <v>4</v>
      </c>
      <c r="G82" s="1">
        <v>44003</v>
      </c>
      <c r="H82" t="s">
        <v>8</v>
      </c>
      <c r="L82" t="str">
        <f t="shared" si="3"/>
        <v>2020-06-21_r</v>
      </c>
      <c r="M82" s="2">
        <f t="shared" si="2"/>
        <v>0.28818359375000002</v>
      </c>
      <c r="P82" t="s">
        <v>418</v>
      </c>
      <c r="Q82" s="3">
        <v>5.9658203125000003E-2</v>
      </c>
    </row>
    <row r="83" spans="3:17" x14ac:dyDescent="0.25">
      <c r="C83" s="3">
        <v>277.41000000000003</v>
      </c>
      <c r="D83" t="s">
        <v>2</v>
      </c>
      <c r="E83" t="s">
        <v>3</v>
      </c>
      <c r="F83" t="s">
        <v>4</v>
      </c>
      <c r="G83" s="1">
        <v>43929</v>
      </c>
      <c r="H83" t="s">
        <v>8</v>
      </c>
      <c r="L83" t="str">
        <f t="shared" si="3"/>
        <v>2020-04-08_r</v>
      </c>
      <c r="M83" s="2">
        <f t="shared" si="2"/>
        <v>0.27090820312500002</v>
      </c>
      <c r="P83" t="s">
        <v>520</v>
      </c>
      <c r="Q83" s="3">
        <v>7.9980468749999995E-3</v>
      </c>
    </row>
    <row r="84" spans="3:17" x14ac:dyDescent="0.25">
      <c r="C84" s="3">
        <v>265.37</v>
      </c>
      <c r="D84" t="s">
        <v>2</v>
      </c>
      <c r="E84" t="s">
        <v>3</v>
      </c>
      <c r="F84" t="s">
        <v>4</v>
      </c>
      <c r="G84" s="1">
        <v>43880</v>
      </c>
      <c r="H84" t="s">
        <v>8</v>
      </c>
      <c r="L84" t="str">
        <f t="shared" si="3"/>
        <v>2020-02-19_r</v>
      </c>
      <c r="M84" s="2">
        <f t="shared" si="2"/>
        <v>0.259150390625</v>
      </c>
      <c r="P84" t="s">
        <v>310</v>
      </c>
      <c r="Q84" s="3">
        <v>0.86609375</v>
      </c>
    </row>
    <row r="85" spans="3:17" x14ac:dyDescent="0.25">
      <c r="C85" s="3">
        <v>260.33999999999997</v>
      </c>
      <c r="D85" t="s">
        <v>2</v>
      </c>
      <c r="E85" t="s">
        <v>3</v>
      </c>
      <c r="F85" t="s">
        <v>4</v>
      </c>
      <c r="G85" s="1">
        <v>43885</v>
      </c>
      <c r="H85" t="s">
        <v>65</v>
      </c>
      <c r="L85" t="str">
        <f t="shared" si="3"/>
        <v>2020-02-24_s</v>
      </c>
      <c r="M85" s="2">
        <f t="shared" si="2"/>
        <v>0.25423828124999998</v>
      </c>
      <c r="P85" t="s">
        <v>371</v>
      </c>
      <c r="Q85" s="3">
        <v>0.16607421875</v>
      </c>
    </row>
    <row r="86" spans="3:17" x14ac:dyDescent="0.25">
      <c r="C86" s="3">
        <v>251.02</v>
      </c>
      <c r="D86" t="s">
        <v>2</v>
      </c>
      <c r="E86" t="s">
        <v>3</v>
      </c>
      <c r="F86" t="s">
        <v>4</v>
      </c>
      <c r="G86" s="1">
        <v>44035</v>
      </c>
      <c r="H86" t="s">
        <v>8</v>
      </c>
      <c r="L86" t="str">
        <f t="shared" si="3"/>
        <v>2020-07-23_r</v>
      </c>
      <c r="M86" s="2">
        <f t="shared" si="2"/>
        <v>0.24513671875000001</v>
      </c>
      <c r="P86" t="s">
        <v>462</v>
      </c>
      <c r="Q86" s="3">
        <v>2.3388671874999999E-2</v>
      </c>
    </row>
    <row r="87" spans="3:17" x14ac:dyDescent="0.25">
      <c r="C87" s="3">
        <v>248.07</v>
      </c>
      <c r="D87" t="s">
        <v>2</v>
      </c>
      <c r="E87" t="s">
        <v>3</v>
      </c>
      <c r="F87" t="s">
        <v>4</v>
      </c>
      <c r="G87" s="1">
        <v>44067</v>
      </c>
      <c r="H87" t="s">
        <v>8</v>
      </c>
      <c r="L87" t="str">
        <f t="shared" si="3"/>
        <v>2020-08-24_r</v>
      </c>
      <c r="M87" s="2">
        <f t="shared" si="2"/>
        <v>0.24225585937499999</v>
      </c>
      <c r="P87" t="s">
        <v>280</v>
      </c>
      <c r="Q87" s="3">
        <v>2.8163964843749998</v>
      </c>
    </row>
    <row r="88" spans="3:17" x14ac:dyDescent="0.25">
      <c r="C88" s="3">
        <v>247.2</v>
      </c>
      <c r="D88" t="s">
        <v>2</v>
      </c>
      <c r="E88" t="s">
        <v>3</v>
      </c>
      <c r="F88" t="s">
        <v>4</v>
      </c>
      <c r="G88" s="1">
        <v>44087</v>
      </c>
      <c r="H88" t="s">
        <v>8</v>
      </c>
      <c r="L88" t="str">
        <f t="shared" si="3"/>
        <v>2020-09-13_r</v>
      </c>
      <c r="M88" s="2">
        <f t="shared" si="2"/>
        <v>0.24140624999999999</v>
      </c>
      <c r="P88" t="s">
        <v>480</v>
      </c>
      <c r="Q88" s="3">
        <v>1.8447265625000001E-2</v>
      </c>
    </row>
    <row r="89" spans="3:17" x14ac:dyDescent="0.25">
      <c r="C89" s="3">
        <v>234.08</v>
      </c>
      <c r="D89" t="s">
        <v>2</v>
      </c>
      <c r="E89" t="s">
        <v>3</v>
      </c>
      <c r="F89" t="s">
        <v>4</v>
      </c>
      <c r="G89" s="1">
        <v>43991</v>
      </c>
      <c r="H89" t="s">
        <v>8</v>
      </c>
      <c r="L89" t="str">
        <f t="shared" si="3"/>
        <v>2020-06-09_r</v>
      </c>
      <c r="M89" s="2">
        <f t="shared" si="2"/>
        <v>0.22859375000000001</v>
      </c>
      <c r="P89" t="s">
        <v>389</v>
      </c>
      <c r="Q89" s="3">
        <v>0.109072265625</v>
      </c>
    </row>
    <row r="90" spans="3:17" x14ac:dyDescent="0.25">
      <c r="C90" s="3">
        <v>233.07</v>
      </c>
      <c r="D90" t="s">
        <v>2</v>
      </c>
      <c r="E90" t="s">
        <v>3</v>
      </c>
      <c r="F90" t="s">
        <v>4</v>
      </c>
      <c r="G90" s="1">
        <v>43849</v>
      </c>
      <c r="H90" t="s">
        <v>19</v>
      </c>
      <c r="L90" t="str">
        <f t="shared" si="3"/>
        <v>2020-01-19_j</v>
      </c>
      <c r="M90" s="2">
        <f t="shared" si="2"/>
        <v>0.22760742187499999</v>
      </c>
      <c r="P90" t="s">
        <v>325</v>
      </c>
      <c r="Q90" s="3">
        <v>0.53207031250000003</v>
      </c>
    </row>
    <row r="91" spans="3:17" x14ac:dyDescent="0.25">
      <c r="C91" s="3">
        <v>221.98</v>
      </c>
      <c r="D91" t="s">
        <v>2</v>
      </c>
      <c r="E91" t="s">
        <v>3</v>
      </c>
      <c r="F91" t="s">
        <v>4</v>
      </c>
      <c r="G91" s="1">
        <v>44085</v>
      </c>
      <c r="H91" t="s">
        <v>8</v>
      </c>
      <c r="L91" t="str">
        <f t="shared" si="3"/>
        <v>2020-09-11_r</v>
      </c>
      <c r="M91" s="2">
        <f t="shared" si="2"/>
        <v>0.21677734374999999</v>
      </c>
      <c r="P91" t="s">
        <v>306</v>
      </c>
      <c r="Q91" s="3">
        <v>0.97915039062499998</v>
      </c>
    </row>
    <row r="92" spans="3:17" x14ac:dyDescent="0.25">
      <c r="C92" s="3">
        <v>209.69</v>
      </c>
      <c r="D92" t="s">
        <v>2</v>
      </c>
      <c r="E92" t="s">
        <v>3</v>
      </c>
      <c r="F92" t="s">
        <v>4</v>
      </c>
      <c r="G92" s="1">
        <v>44011</v>
      </c>
      <c r="H92" t="s">
        <v>8</v>
      </c>
      <c r="L92" t="str">
        <f t="shared" si="3"/>
        <v>2020-06-29_r</v>
      </c>
      <c r="M92" s="2">
        <f t="shared" si="2"/>
        <v>0.204775390625</v>
      </c>
      <c r="P92" t="s">
        <v>443</v>
      </c>
      <c r="Q92" s="3">
        <v>3.3837890624999999E-2</v>
      </c>
    </row>
    <row r="93" spans="3:17" x14ac:dyDescent="0.25">
      <c r="C93" s="3">
        <v>207.27</v>
      </c>
      <c r="D93" t="s">
        <v>2</v>
      </c>
      <c r="E93" t="s">
        <v>3</v>
      </c>
      <c r="F93" t="s">
        <v>4</v>
      </c>
      <c r="G93" s="1">
        <v>44092</v>
      </c>
      <c r="H93" t="s">
        <v>8</v>
      </c>
      <c r="L93" t="str">
        <f t="shared" si="3"/>
        <v>2020-09-18_r</v>
      </c>
      <c r="M93" s="2">
        <f t="shared" si="2"/>
        <v>0.20241210937500001</v>
      </c>
      <c r="P93" t="s">
        <v>315</v>
      </c>
      <c r="Q93" s="3">
        <v>0.72466796874999995</v>
      </c>
    </row>
    <row r="94" spans="3:17" x14ac:dyDescent="0.25">
      <c r="C94" s="3">
        <v>204.18</v>
      </c>
      <c r="D94" t="s">
        <v>2</v>
      </c>
      <c r="E94" t="s">
        <v>3</v>
      </c>
      <c r="F94" t="s">
        <v>4</v>
      </c>
      <c r="G94" s="1">
        <v>43999</v>
      </c>
      <c r="H94" t="s">
        <v>8</v>
      </c>
      <c r="L94" t="str">
        <f t="shared" si="3"/>
        <v>2020-06-17_r</v>
      </c>
      <c r="M94" s="2">
        <f t="shared" si="2"/>
        <v>0.19939453125000001</v>
      </c>
      <c r="P94" t="s">
        <v>416</v>
      </c>
      <c r="Q94" s="3">
        <v>6.0976562499999998E-2</v>
      </c>
    </row>
    <row r="95" spans="3:17" x14ac:dyDescent="0.25">
      <c r="C95" s="3">
        <v>199.28</v>
      </c>
      <c r="D95" t="s">
        <v>2</v>
      </c>
      <c r="E95" t="s">
        <v>3</v>
      </c>
      <c r="F95" t="s">
        <v>4</v>
      </c>
      <c r="G95" s="1">
        <v>43996</v>
      </c>
      <c r="H95" t="s">
        <v>8</v>
      </c>
      <c r="L95" t="str">
        <f t="shared" si="3"/>
        <v>2020-06-14_r</v>
      </c>
      <c r="M95" s="2">
        <f t="shared" si="2"/>
        <v>0.194609375</v>
      </c>
      <c r="P95" t="s">
        <v>582</v>
      </c>
      <c r="Q95" s="3">
        <v>6.0546875E-4</v>
      </c>
    </row>
    <row r="96" spans="3:17" x14ac:dyDescent="0.25">
      <c r="C96" s="3">
        <v>195.58</v>
      </c>
      <c r="D96" t="s">
        <v>2</v>
      </c>
      <c r="E96" t="s">
        <v>3</v>
      </c>
      <c r="F96" t="s">
        <v>4</v>
      </c>
      <c r="G96" s="1">
        <v>44017</v>
      </c>
      <c r="H96" t="s">
        <v>83</v>
      </c>
      <c r="L96" t="str">
        <f t="shared" si="3"/>
        <v>2020-07-05_d</v>
      </c>
      <c r="M96" s="2">
        <f t="shared" si="2"/>
        <v>0.19099609375000001</v>
      </c>
      <c r="P96" t="s">
        <v>412</v>
      </c>
      <c r="Q96" s="3">
        <v>6.2880859375000001E-2</v>
      </c>
    </row>
    <row r="97" spans="3:17" x14ac:dyDescent="0.25">
      <c r="C97" s="3">
        <v>192.27</v>
      </c>
      <c r="D97" t="s">
        <v>2</v>
      </c>
      <c r="E97" t="s">
        <v>3</v>
      </c>
      <c r="F97" t="s">
        <v>4</v>
      </c>
      <c r="G97" s="1">
        <v>43925</v>
      </c>
      <c r="H97" t="s">
        <v>83</v>
      </c>
      <c r="L97" t="str">
        <f t="shared" si="3"/>
        <v>2020-04-04_d</v>
      </c>
      <c r="M97" s="2">
        <f t="shared" si="2"/>
        <v>0.18776367187500001</v>
      </c>
      <c r="P97" t="s">
        <v>455</v>
      </c>
      <c r="Q97" s="3">
        <v>2.5517578124999999E-2</v>
      </c>
    </row>
    <row r="98" spans="3:17" x14ac:dyDescent="0.25">
      <c r="C98" s="3">
        <v>183.07</v>
      </c>
      <c r="D98" t="s">
        <v>2</v>
      </c>
      <c r="E98" t="s">
        <v>3</v>
      </c>
      <c r="F98" t="s">
        <v>4</v>
      </c>
      <c r="G98" s="1">
        <v>43885</v>
      </c>
      <c r="H98" t="s">
        <v>8</v>
      </c>
      <c r="L98" t="str">
        <f t="shared" si="3"/>
        <v>2020-02-24_r</v>
      </c>
      <c r="M98" s="2">
        <f t="shared" si="2"/>
        <v>0.17877929687499999</v>
      </c>
      <c r="P98" t="s">
        <v>308</v>
      </c>
      <c r="Q98" s="3">
        <v>0.88492187499999997</v>
      </c>
    </row>
    <row r="99" spans="3:17" x14ac:dyDescent="0.25">
      <c r="C99" s="3">
        <v>181.24</v>
      </c>
      <c r="D99" t="s">
        <v>2</v>
      </c>
      <c r="E99" t="s">
        <v>3</v>
      </c>
      <c r="F99" t="s">
        <v>4</v>
      </c>
      <c r="G99" s="1">
        <v>43966</v>
      </c>
      <c r="H99" t="s">
        <v>8</v>
      </c>
      <c r="L99" t="str">
        <f t="shared" si="3"/>
        <v>2020-05-15_r</v>
      </c>
      <c r="M99" s="2">
        <f t="shared" si="2"/>
        <v>0.17699218750000001</v>
      </c>
      <c r="P99" t="s">
        <v>508</v>
      </c>
      <c r="Q99" s="3">
        <v>1.0673828125E-2</v>
      </c>
    </row>
    <row r="100" spans="3:17" x14ac:dyDescent="0.25">
      <c r="C100" s="3">
        <v>181.19</v>
      </c>
      <c r="D100" t="s">
        <v>2</v>
      </c>
      <c r="E100" t="s">
        <v>3</v>
      </c>
      <c r="F100" t="s">
        <v>4</v>
      </c>
      <c r="G100" s="1">
        <v>43962</v>
      </c>
      <c r="H100" t="s">
        <v>65</v>
      </c>
      <c r="L100" t="str">
        <f t="shared" si="3"/>
        <v>2020-05-11_s</v>
      </c>
      <c r="M100" s="2">
        <f t="shared" si="2"/>
        <v>0.176943359375</v>
      </c>
      <c r="P100" t="s">
        <v>329</v>
      </c>
      <c r="Q100" s="3">
        <v>0.51278320312500003</v>
      </c>
    </row>
    <row r="101" spans="3:17" x14ac:dyDescent="0.25">
      <c r="C101" s="3">
        <v>174.65</v>
      </c>
      <c r="D101" t="s">
        <v>2</v>
      </c>
      <c r="E101" t="s">
        <v>3</v>
      </c>
      <c r="F101" t="s">
        <v>4</v>
      </c>
      <c r="G101" s="1">
        <v>44009</v>
      </c>
      <c r="H101" t="s">
        <v>8</v>
      </c>
      <c r="L101" t="str">
        <f t="shared" si="3"/>
        <v>2020-06-27_r</v>
      </c>
      <c r="M101" s="2">
        <f t="shared" si="2"/>
        <v>0.17055664062500001</v>
      </c>
      <c r="P101" t="s">
        <v>342</v>
      </c>
      <c r="Q101" s="3">
        <v>0.36910156249999998</v>
      </c>
    </row>
    <row r="102" spans="3:17" x14ac:dyDescent="0.25">
      <c r="C102" s="3">
        <v>170.06</v>
      </c>
      <c r="D102" t="s">
        <v>2</v>
      </c>
      <c r="E102" t="s">
        <v>3</v>
      </c>
      <c r="F102" t="s">
        <v>4</v>
      </c>
      <c r="G102" s="1">
        <v>43940</v>
      </c>
      <c r="H102" t="s">
        <v>65</v>
      </c>
      <c r="L102" t="str">
        <f t="shared" si="3"/>
        <v>2020-04-19_s</v>
      </c>
      <c r="M102" s="2">
        <f t="shared" si="2"/>
        <v>0.16607421875</v>
      </c>
      <c r="P102" t="s">
        <v>324</v>
      </c>
      <c r="Q102" s="3">
        <v>0.54132812500000005</v>
      </c>
    </row>
    <row r="103" spans="3:17" x14ac:dyDescent="0.25">
      <c r="C103" s="3">
        <v>167.83</v>
      </c>
      <c r="D103" t="s">
        <v>2</v>
      </c>
      <c r="E103" t="s">
        <v>3</v>
      </c>
      <c r="F103" t="s">
        <v>4</v>
      </c>
      <c r="G103" s="1">
        <v>43884</v>
      </c>
      <c r="H103" t="s">
        <v>65</v>
      </c>
      <c r="L103" t="str">
        <f t="shared" si="3"/>
        <v>2020-02-23_s</v>
      </c>
      <c r="M103" s="2">
        <f t="shared" si="2"/>
        <v>0.16389648437500001</v>
      </c>
      <c r="P103" t="s">
        <v>567</v>
      </c>
      <c r="Q103" s="3">
        <v>2.0507812500000001E-3</v>
      </c>
    </row>
    <row r="104" spans="3:17" x14ac:dyDescent="0.25">
      <c r="C104" s="3">
        <v>156.02000000000001</v>
      </c>
      <c r="D104" t="s">
        <v>2</v>
      </c>
      <c r="E104" t="s">
        <v>3</v>
      </c>
      <c r="F104" t="s">
        <v>4</v>
      </c>
      <c r="G104" s="1">
        <v>43928</v>
      </c>
      <c r="H104" t="s">
        <v>8</v>
      </c>
      <c r="L104" t="str">
        <f t="shared" si="3"/>
        <v>2020-04-07_r</v>
      </c>
      <c r="M104" s="2">
        <f t="shared" si="2"/>
        <v>0.15236328125000001</v>
      </c>
      <c r="P104" t="s">
        <v>490</v>
      </c>
      <c r="Q104" s="3">
        <v>1.5185546875000001E-2</v>
      </c>
    </row>
    <row r="105" spans="3:17" x14ac:dyDescent="0.25">
      <c r="C105" s="3">
        <v>145.74</v>
      </c>
      <c r="D105" t="s">
        <v>2</v>
      </c>
      <c r="E105" t="s">
        <v>3</v>
      </c>
      <c r="F105" t="s">
        <v>4</v>
      </c>
      <c r="G105" s="1">
        <v>43976</v>
      </c>
      <c r="H105" t="s">
        <v>8</v>
      </c>
      <c r="L105" t="str">
        <f t="shared" si="3"/>
        <v>2020-05-25_r</v>
      </c>
      <c r="M105" s="2">
        <f t="shared" si="2"/>
        <v>0.14232421875000001</v>
      </c>
      <c r="P105" t="s">
        <v>495</v>
      </c>
      <c r="Q105" s="3">
        <v>1.3818359375E-2</v>
      </c>
    </row>
    <row r="106" spans="3:17" x14ac:dyDescent="0.25">
      <c r="C106" s="3">
        <v>143.43</v>
      </c>
      <c r="D106" t="s">
        <v>2</v>
      </c>
      <c r="E106" t="s">
        <v>3</v>
      </c>
      <c r="F106" t="s">
        <v>4</v>
      </c>
      <c r="G106" s="1">
        <v>43904</v>
      </c>
      <c r="H106" t="s">
        <v>8</v>
      </c>
      <c r="L106" t="str">
        <f t="shared" si="3"/>
        <v>2020-03-14_r</v>
      </c>
      <c r="M106" s="2">
        <f t="shared" si="2"/>
        <v>0.14006835937500001</v>
      </c>
      <c r="P106" t="s">
        <v>450</v>
      </c>
      <c r="Q106" s="3">
        <v>2.7939453124999999E-2</v>
      </c>
    </row>
    <row r="107" spans="3:17" x14ac:dyDescent="0.25">
      <c r="C107" s="3">
        <v>140.37</v>
      </c>
      <c r="D107" t="s">
        <v>2</v>
      </c>
      <c r="E107" t="s">
        <v>3</v>
      </c>
      <c r="F107" t="s">
        <v>4</v>
      </c>
      <c r="G107" s="1">
        <v>43883</v>
      </c>
      <c r="H107" t="s">
        <v>65</v>
      </c>
      <c r="L107" t="str">
        <f t="shared" si="3"/>
        <v>2020-02-22_s</v>
      </c>
      <c r="M107" s="2">
        <f t="shared" si="2"/>
        <v>0.137080078125</v>
      </c>
      <c r="P107" t="s">
        <v>543</v>
      </c>
      <c r="Q107" s="3">
        <v>4.9316406249999998E-3</v>
      </c>
    </row>
    <row r="108" spans="3:17" x14ac:dyDescent="0.25">
      <c r="C108" s="3">
        <v>139.12</v>
      </c>
      <c r="D108" t="s">
        <v>2</v>
      </c>
      <c r="E108" t="s">
        <v>3</v>
      </c>
      <c r="F108" t="s">
        <v>4</v>
      </c>
      <c r="G108" s="1">
        <v>44049</v>
      </c>
      <c r="H108" t="s">
        <v>8</v>
      </c>
      <c r="L108" t="str">
        <f t="shared" si="3"/>
        <v>2020-08-06_r</v>
      </c>
      <c r="M108" s="2">
        <f t="shared" si="2"/>
        <v>0.135859375</v>
      </c>
      <c r="P108" t="s">
        <v>307</v>
      </c>
      <c r="Q108" s="3">
        <v>0.95606445312499999</v>
      </c>
    </row>
    <row r="109" spans="3:17" x14ac:dyDescent="0.25">
      <c r="C109" s="3">
        <v>138.88</v>
      </c>
      <c r="D109" t="s">
        <v>2</v>
      </c>
      <c r="E109" t="s">
        <v>3</v>
      </c>
      <c r="F109" t="s">
        <v>4</v>
      </c>
      <c r="G109" s="1">
        <v>44069</v>
      </c>
      <c r="H109" t="s">
        <v>8</v>
      </c>
      <c r="L109" t="str">
        <f t="shared" si="3"/>
        <v>2020-08-26_r</v>
      </c>
      <c r="M109" s="2">
        <f t="shared" si="2"/>
        <v>0.135625</v>
      </c>
      <c r="P109" t="s">
        <v>502</v>
      </c>
      <c r="Q109" s="3">
        <v>1.2626953125E-2</v>
      </c>
    </row>
    <row r="110" spans="3:17" x14ac:dyDescent="0.25">
      <c r="C110" s="3">
        <v>138.01</v>
      </c>
      <c r="D110" t="s">
        <v>2</v>
      </c>
      <c r="E110" t="s">
        <v>3</v>
      </c>
      <c r="F110" t="s">
        <v>4</v>
      </c>
      <c r="G110" s="1">
        <v>43921</v>
      </c>
      <c r="H110" t="s">
        <v>19</v>
      </c>
      <c r="L110" t="str">
        <f t="shared" si="3"/>
        <v>2020-03-31_j</v>
      </c>
      <c r="M110" s="2">
        <f t="shared" si="2"/>
        <v>0.13477539062499999</v>
      </c>
      <c r="P110" t="s">
        <v>392</v>
      </c>
      <c r="Q110" s="3">
        <v>0.100576171875</v>
      </c>
    </row>
    <row r="111" spans="3:17" x14ac:dyDescent="0.25">
      <c r="C111" s="3">
        <v>136.91</v>
      </c>
      <c r="D111" t="s">
        <v>2</v>
      </c>
      <c r="E111" t="s">
        <v>3</v>
      </c>
      <c r="F111" t="s">
        <v>4</v>
      </c>
      <c r="G111" s="1">
        <v>44101</v>
      </c>
      <c r="H111" t="s">
        <v>8</v>
      </c>
      <c r="L111" t="str">
        <f t="shared" si="3"/>
        <v>2020-09-27_r</v>
      </c>
      <c r="M111" s="2">
        <f t="shared" si="2"/>
        <v>0.133701171875</v>
      </c>
      <c r="P111" t="s">
        <v>369</v>
      </c>
      <c r="Q111" s="3">
        <v>0.176943359375</v>
      </c>
    </row>
    <row r="112" spans="3:17" x14ac:dyDescent="0.25">
      <c r="C112" s="3">
        <v>136.02000000000001</v>
      </c>
      <c r="D112" t="s">
        <v>2</v>
      </c>
      <c r="E112" t="s">
        <v>3</v>
      </c>
      <c r="F112" t="s">
        <v>4</v>
      </c>
      <c r="G112" s="1">
        <v>43843</v>
      </c>
      <c r="H112" t="s">
        <v>8</v>
      </c>
      <c r="L112" t="str">
        <f t="shared" si="3"/>
        <v>2020-01-13_r</v>
      </c>
      <c r="M112" s="2">
        <f t="shared" si="2"/>
        <v>0.13283203125000001</v>
      </c>
      <c r="P112" t="s">
        <v>400</v>
      </c>
      <c r="Q112" s="3">
        <v>7.5585937500000006E-2</v>
      </c>
    </row>
    <row r="113" spans="3:17" x14ac:dyDescent="0.25">
      <c r="C113" s="3">
        <v>133.85</v>
      </c>
      <c r="D113" t="s">
        <v>2</v>
      </c>
      <c r="E113" t="s">
        <v>3</v>
      </c>
      <c r="F113" t="s">
        <v>4</v>
      </c>
      <c r="G113" s="1">
        <v>44039</v>
      </c>
      <c r="H113" t="s">
        <v>8</v>
      </c>
      <c r="L113" t="str">
        <f t="shared" si="3"/>
        <v>2020-07-27_r</v>
      </c>
      <c r="M113" s="2">
        <f t="shared" si="2"/>
        <v>0.13071289062499999</v>
      </c>
      <c r="P113" t="s">
        <v>538</v>
      </c>
      <c r="Q113" s="3">
        <v>5.33203125E-3</v>
      </c>
    </row>
    <row r="114" spans="3:17" x14ac:dyDescent="0.25">
      <c r="C114" s="3">
        <v>132.91999999999999</v>
      </c>
      <c r="D114" t="s">
        <v>2</v>
      </c>
      <c r="E114" t="s">
        <v>3</v>
      </c>
      <c r="F114" t="s">
        <v>4</v>
      </c>
      <c r="G114" s="1">
        <v>43870</v>
      </c>
      <c r="H114" t="s">
        <v>65</v>
      </c>
      <c r="L114" t="str">
        <f t="shared" si="3"/>
        <v>2020-02-09_s</v>
      </c>
      <c r="M114" s="2">
        <f t="shared" si="2"/>
        <v>0.12980468749999999</v>
      </c>
      <c r="P114" t="s">
        <v>317</v>
      </c>
      <c r="Q114" s="3">
        <v>0.68790039062499997</v>
      </c>
    </row>
    <row r="115" spans="3:17" x14ac:dyDescent="0.25">
      <c r="C115" s="3">
        <v>130.35</v>
      </c>
      <c r="D115" t="s">
        <v>2</v>
      </c>
      <c r="E115" t="s">
        <v>3</v>
      </c>
      <c r="F115" t="s">
        <v>4</v>
      </c>
      <c r="G115" s="1">
        <v>44021</v>
      </c>
      <c r="H115" t="s">
        <v>8</v>
      </c>
      <c r="L115" t="str">
        <f t="shared" si="3"/>
        <v>2020-07-09_r</v>
      </c>
      <c r="M115" s="2">
        <f t="shared" si="2"/>
        <v>0.12729492187499999</v>
      </c>
      <c r="P115" t="s">
        <v>368</v>
      </c>
      <c r="Q115" s="3">
        <v>0.17699218750000001</v>
      </c>
    </row>
    <row r="116" spans="3:17" x14ac:dyDescent="0.25">
      <c r="C116" s="3">
        <v>130.11000000000001</v>
      </c>
      <c r="D116" t="s">
        <v>2</v>
      </c>
      <c r="E116" t="s">
        <v>3</v>
      </c>
      <c r="F116" t="s">
        <v>4</v>
      </c>
      <c r="G116" s="1">
        <v>44022</v>
      </c>
      <c r="H116" t="s">
        <v>8</v>
      </c>
      <c r="L116" t="str">
        <f t="shared" si="3"/>
        <v>2020-07-10_r</v>
      </c>
      <c r="M116" s="2">
        <f t="shared" si="2"/>
        <v>0.12706054687500001</v>
      </c>
      <c r="P116" t="s">
        <v>445</v>
      </c>
      <c r="Q116" s="3">
        <v>3.3242187499999999E-2</v>
      </c>
    </row>
    <row r="117" spans="3:17" x14ac:dyDescent="0.25">
      <c r="C117" s="3">
        <v>119.23</v>
      </c>
      <c r="D117" t="s">
        <v>2</v>
      </c>
      <c r="E117" t="s">
        <v>3</v>
      </c>
      <c r="F117" t="s">
        <v>4</v>
      </c>
      <c r="G117" s="1">
        <v>44020</v>
      </c>
      <c r="H117" t="s">
        <v>8</v>
      </c>
      <c r="L117" t="str">
        <f t="shared" si="3"/>
        <v>2020-07-08_r</v>
      </c>
      <c r="M117" s="2">
        <f t="shared" si="2"/>
        <v>0.116435546875</v>
      </c>
      <c r="P117" t="s">
        <v>313</v>
      </c>
      <c r="Q117" s="3">
        <v>0.79560546875000004</v>
      </c>
    </row>
    <row r="118" spans="3:17" x14ac:dyDescent="0.25">
      <c r="C118" s="3">
        <v>115.14</v>
      </c>
      <c r="D118" t="s">
        <v>2</v>
      </c>
      <c r="E118" t="s">
        <v>3</v>
      </c>
      <c r="F118" t="s">
        <v>4</v>
      </c>
      <c r="G118" s="1">
        <v>44068</v>
      </c>
      <c r="H118" t="s">
        <v>8</v>
      </c>
      <c r="L118" t="str">
        <f t="shared" si="3"/>
        <v>2020-08-25_r</v>
      </c>
      <c r="M118" s="2">
        <f t="shared" si="2"/>
        <v>0.11244140625</v>
      </c>
      <c r="P118" t="s">
        <v>587</v>
      </c>
      <c r="Q118" s="3">
        <v>8.7890624999999997E-5</v>
      </c>
    </row>
    <row r="119" spans="3:17" x14ac:dyDescent="0.25">
      <c r="C119" s="3">
        <v>115.02</v>
      </c>
      <c r="D119" t="s">
        <v>2</v>
      </c>
      <c r="E119" t="s">
        <v>3</v>
      </c>
      <c r="F119" t="s">
        <v>4</v>
      </c>
      <c r="G119" s="1">
        <v>44115</v>
      </c>
      <c r="H119" t="s">
        <v>8</v>
      </c>
      <c r="L119" t="str">
        <f t="shared" si="3"/>
        <v>2020-10-11_r</v>
      </c>
      <c r="M119" s="2">
        <f t="shared" si="2"/>
        <v>0.11232421875</v>
      </c>
      <c r="P119" t="s">
        <v>336</v>
      </c>
      <c r="Q119" s="3">
        <v>0.43644531250000002</v>
      </c>
    </row>
    <row r="120" spans="3:17" x14ac:dyDescent="0.25">
      <c r="C120" s="3">
        <v>111.69</v>
      </c>
      <c r="D120" t="s">
        <v>2</v>
      </c>
      <c r="E120" t="s">
        <v>3</v>
      </c>
      <c r="F120" t="s">
        <v>4</v>
      </c>
      <c r="G120" s="1">
        <v>43943</v>
      </c>
      <c r="H120" t="s">
        <v>8</v>
      </c>
      <c r="L120" t="str">
        <f t="shared" si="3"/>
        <v>2020-04-22_r</v>
      </c>
      <c r="M120" s="2">
        <f t="shared" si="2"/>
        <v>0.109072265625</v>
      </c>
      <c r="P120" t="s">
        <v>471</v>
      </c>
      <c r="Q120" s="3">
        <v>2.1806640624999998E-2</v>
      </c>
    </row>
    <row r="121" spans="3:17" x14ac:dyDescent="0.25">
      <c r="C121" s="3">
        <v>111.09</v>
      </c>
      <c r="D121" t="s">
        <v>2</v>
      </c>
      <c r="E121" t="s">
        <v>3</v>
      </c>
      <c r="F121" t="s">
        <v>4</v>
      </c>
      <c r="G121" s="1">
        <v>44087</v>
      </c>
      <c r="H121" t="s">
        <v>65</v>
      </c>
      <c r="L121" t="str">
        <f t="shared" si="3"/>
        <v>2020-09-13_s</v>
      </c>
      <c r="M121" s="2">
        <f t="shared" si="2"/>
        <v>0.108486328125</v>
      </c>
      <c r="P121" t="s">
        <v>303</v>
      </c>
      <c r="Q121" s="3">
        <v>1.1180175781249999</v>
      </c>
    </row>
    <row r="122" spans="3:17" x14ac:dyDescent="0.25">
      <c r="C122" s="3">
        <v>106.12</v>
      </c>
      <c r="D122" t="s">
        <v>2</v>
      </c>
      <c r="E122" t="s">
        <v>3</v>
      </c>
      <c r="F122" t="s">
        <v>4</v>
      </c>
      <c r="G122" s="1">
        <v>44072</v>
      </c>
      <c r="H122" t="s">
        <v>65</v>
      </c>
      <c r="L122" t="str">
        <f t="shared" si="3"/>
        <v>2020-08-29_s</v>
      </c>
      <c r="M122" s="2">
        <f t="shared" si="2"/>
        <v>0.1036328125</v>
      </c>
      <c r="P122" t="s">
        <v>515</v>
      </c>
      <c r="Q122" s="3">
        <v>9.0722656249999992E-3</v>
      </c>
    </row>
    <row r="123" spans="3:17" x14ac:dyDescent="0.25">
      <c r="C123" s="3">
        <v>102.99</v>
      </c>
      <c r="D123" t="s">
        <v>2</v>
      </c>
      <c r="E123" t="s">
        <v>3</v>
      </c>
      <c r="F123" t="s">
        <v>4</v>
      </c>
      <c r="G123" s="1">
        <v>43962</v>
      </c>
      <c r="H123" t="s">
        <v>83</v>
      </c>
      <c r="L123" t="str">
        <f t="shared" si="3"/>
        <v>2020-05-11_d</v>
      </c>
      <c r="M123" s="2">
        <f t="shared" si="2"/>
        <v>0.100576171875</v>
      </c>
      <c r="P123" t="s">
        <v>407</v>
      </c>
      <c r="Q123" s="3">
        <v>6.5283203124999994E-2</v>
      </c>
    </row>
    <row r="124" spans="3:17" x14ac:dyDescent="0.25">
      <c r="C124" s="3">
        <v>102.93</v>
      </c>
      <c r="D124" t="s">
        <v>2</v>
      </c>
      <c r="E124" t="s">
        <v>3</v>
      </c>
      <c r="F124" t="s">
        <v>4</v>
      </c>
      <c r="G124" s="1">
        <v>43831</v>
      </c>
      <c r="H124" t="s">
        <v>65</v>
      </c>
      <c r="L124" t="str">
        <f t="shared" si="3"/>
        <v>2020-01-01_s</v>
      </c>
      <c r="M124" s="2">
        <f t="shared" si="2"/>
        <v>0.10051757812500001</v>
      </c>
      <c r="P124" t="s">
        <v>491</v>
      </c>
      <c r="Q124" s="3">
        <v>1.4843749999999999E-2</v>
      </c>
    </row>
    <row r="125" spans="3:17" x14ac:dyDescent="0.25">
      <c r="C125" s="3">
        <v>101.95</v>
      </c>
      <c r="D125" t="s">
        <v>2</v>
      </c>
      <c r="E125" t="s">
        <v>3</v>
      </c>
      <c r="F125" t="s">
        <v>4</v>
      </c>
      <c r="G125" s="1">
        <v>44122</v>
      </c>
      <c r="H125" t="s">
        <v>8</v>
      </c>
      <c r="L125" t="str">
        <f t="shared" si="3"/>
        <v>2020-10-18_r</v>
      </c>
      <c r="M125" s="2">
        <f t="shared" si="2"/>
        <v>9.9560546875000003E-2</v>
      </c>
      <c r="P125" t="s">
        <v>562</v>
      </c>
      <c r="Q125" s="3">
        <v>2.724609375E-3</v>
      </c>
    </row>
    <row r="126" spans="3:17" x14ac:dyDescent="0.25">
      <c r="C126" s="3">
        <v>101.83</v>
      </c>
      <c r="D126" t="s">
        <v>2</v>
      </c>
      <c r="E126" t="s">
        <v>3</v>
      </c>
      <c r="F126" t="s">
        <v>4</v>
      </c>
      <c r="G126" s="1">
        <v>43867</v>
      </c>
      <c r="H126" t="s">
        <v>8</v>
      </c>
      <c r="L126" t="str">
        <f t="shared" si="3"/>
        <v>2020-02-06_r</v>
      </c>
      <c r="M126" s="2">
        <f t="shared" si="2"/>
        <v>9.9443359374999998E-2</v>
      </c>
      <c r="P126" t="s">
        <v>326</v>
      </c>
      <c r="Q126" s="3">
        <v>0.52489257812500001</v>
      </c>
    </row>
    <row r="127" spans="3:17" x14ac:dyDescent="0.25">
      <c r="C127" s="3">
        <v>90.05</v>
      </c>
      <c r="D127" t="s">
        <v>2</v>
      </c>
      <c r="E127" t="s">
        <v>3</v>
      </c>
      <c r="F127" t="s">
        <v>4</v>
      </c>
      <c r="G127" s="1">
        <v>44084</v>
      </c>
      <c r="H127" t="s">
        <v>8</v>
      </c>
      <c r="L127" t="str">
        <f t="shared" si="3"/>
        <v>2020-09-10_r</v>
      </c>
      <c r="M127" s="2">
        <f t="shared" si="2"/>
        <v>8.7939453124999997E-2</v>
      </c>
      <c r="P127" t="s">
        <v>494</v>
      </c>
      <c r="Q127" s="3">
        <v>1.390625E-2</v>
      </c>
    </row>
    <row r="128" spans="3:17" x14ac:dyDescent="0.25">
      <c r="C128" s="3">
        <v>90</v>
      </c>
      <c r="D128" t="s">
        <v>2</v>
      </c>
      <c r="E128" t="s">
        <v>3</v>
      </c>
      <c r="F128" t="s">
        <v>4</v>
      </c>
      <c r="G128" s="1">
        <v>44073</v>
      </c>
      <c r="H128" t="s">
        <v>8</v>
      </c>
      <c r="L128" t="str">
        <f t="shared" si="3"/>
        <v>2020-08-30_r</v>
      </c>
      <c r="M128" s="2">
        <f t="shared" si="2"/>
        <v>8.7890625E-2</v>
      </c>
      <c r="P128" t="s">
        <v>421</v>
      </c>
      <c r="Q128" s="3">
        <v>5.4990234375000002E-2</v>
      </c>
    </row>
    <row r="129" spans="3:17" x14ac:dyDescent="0.25">
      <c r="C129" s="3">
        <v>89.63</v>
      </c>
      <c r="D129" t="s">
        <v>2</v>
      </c>
      <c r="E129" t="s">
        <v>3</v>
      </c>
      <c r="F129" t="s">
        <v>4</v>
      </c>
      <c r="G129" s="1">
        <v>44120</v>
      </c>
      <c r="H129" t="s">
        <v>8</v>
      </c>
      <c r="L129" t="str">
        <f t="shared" si="3"/>
        <v>2020-10-16_r</v>
      </c>
      <c r="M129" s="2">
        <f t="shared" si="2"/>
        <v>8.7529296874999996E-2</v>
      </c>
      <c r="P129" t="s">
        <v>493</v>
      </c>
      <c r="Q129" s="3">
        <v>1.3945312499999999E-2</v>
      </c>
    </row>
    <row r="130" spans="3:17" x14ac:dyDescent="0.25">
      <c r="C130" s="3">
        <v>77.81</v>
      </c>
      <c r="D130" t="s">
        <v>2</v>
      </c>
      <c r="E130" t="s">
        <v>3</v>
      </c>
      <c r="F130" t="s">
        <v>4</v>
      </c>
      <c r="G130" s="1">
        <v>44086</v>
      </c>
      <c r="H130" t="s">
        <v>8</v>
      </c>
      <c r="L130" t="str">
        <f t="shared" si="3"/>
        <v>2020-09-12_r</v>
      </c>
      <c r="M130" s="2">
        <f t="shared" si="2"/>
        <v>7.5986328125000002E-2</v>
      </c>
      <c r="P130" t="s">
        <v>584</v>
      </c>
      <c r="Q130" s="3">
        <v>2.5390625000000001E-4</v>
      </c>
    </row>
    <row r="131" spans="3:17" x14ac:dyDescent="0.25">
      <c r="C131" s="3">
        <v>77.400000000000006</v>
      </c>
      <c r="D131" t="s">
        <v>2</v>
      </c>
      <c r="E131" t="s">
        <v>3</v>
      </c>
      <c r="F131" t="s">
        <v>4</v>
      </c>
      <c r="G131" s="1">
        <v>43963</v>
      </c>
      <c r="H131" t="s">
        <v>8</v>
      </c>
      <c r="L131" t="str">
        <f t="shared" si="3"/>
        <v>2020-05-12_r</v>
      </c>
      <c r="M131" s="2">
        <f t="shared" si="2"/>
        <v>7.5585937500000006E-2</v>
      </c>
      <c r="P131" t="s">
        <v>287</v>
      </c>
      <c r="Q131" s="3">
        <v>2.1322265625000001</v>
      </c>
    </row>
    <row r="132" spans="3:17" x14ac:dyDescent="0.25">
      <c r="C132" s="3">
        <v>76.19</v>
      </c>
      <c r="D132" t="s">
        <v>2</v>
      </c>
      <c r="E132" t="s">
        <v>3</v>
      </c>
      <c r="F132" t="s">
        <v>4</v>
      </c>
      <c r="G132" s="1">
        <v>43994</v>
      </c>
      <c r="H132" t="s">
        <v>83</v>
      </c>
      <c r="L132" t="str">
        <f t="shared" si="3"/>
        <v>2020-06-12_d</v>
      </c>
      <c r="M132" s="2">
        <f t="shared" si="2"/>
        <v>7.4404296874999998E-2</v>
      </c>
      <c r="P132" t="s">
        <v>583</v>
      </c>
      <c r="Q132" s="3">
        <v>4.8828125E-4</v>
      </c>
    </row>
    <row r="133" spans="3:17" x14ac:dyDescent="0.25">
      <c r="C133" s="3">
        <v>75.489999999999995</v>
      </c>
      <c r="D133" t="s">
        <v>2</v>
      </c>
      <c r="E133" t="s">
        <v>3</v>
      </c>
      <c r="F133" t="s">
        <v>4</v>
      </c>
      <c r="G133" s="1">
        <v>44005</v>
      </c>
      <c r="H133" t="s">
        <v>65</v>
      </c>
      <c r="L133" t="str">
        <f t="shared" si="3"/>
        <v>2020-06-23_s</v>
      </c>
      <c r="M133" s="2">
        <f t="shared" si="2"/>
        <v>7.3720703124999995E-2</v>
      </c>
      <c r="P133" t="s">
        <v>374</v>
      </c>
      <c r="Q133" s="3">
        <v>0.14232421875000001</v>
      </c>
    </row>
    <row r="134" spans="3:17" x14ac:dyDescent="0.25">
      <c r="C134" s="3">
        <v>71.34</v>
      </c>
      <c r="D134" t="s">
        <v>2</v>
      </c>
      <c r="E134" t="s">
        <v>3</v>
      </c>
      <c r="F134" t="s">
        <v>4</v>
      </c>
      <c r="G134" s="1">
        <v>44000</v>
      </c>
      <c r="H134" t="s">
        <v>65</v>
      </c>
      <c r="L134" t="str">
        <f t="shared" si="3"/>
        <v>2020-06-18_s</v>
      </c>
      <c r="M134" s="2">
        <f t="shared" ref="M134:M197" si="4">C134/1024</f>
        <v>6.9667968750000003E-2</v>
      </c>
      <c r="P134" t="s">
        <v>278</v>
      </c>
      <c r="Q134" s="3">
        <v>3.822509765625</v>
      </c>
    </row>
    <row r="135" spans="3:17" x14ac:dyDescent="0.25">
      <c r="C135" s="3">
        <v>70.83</v>
      </c>
      <c r="D135" t="s">
        <v>2</v>
      </c>
      <c r="E135" t="s">
        <v>3</v>
      </c>
      <c r="F135" t="s">
        <v>4</v>
      </c>
      <c r="G135" s="1">
        <v>43923</v>
      </c>
      <c r="H135" t="s">
        <v>65</v>
      </c>
      <c r="L135" t="str">
        <f t="shared" si="3"/>
        <v>2020-04-02_s</v>
      </c>
      <c r="M135" s="2">
        <f t="shared" si="4"/>
        <v>6.9169921874999998E-2</v>
      </c>
      <c r="P135" t="s">
        <v>301</v>
      </c>
      <c r="Q135" s="3">
        <v>1.1858203125</v>
      </c>
    </row>
    <row r="136" spans="3:17" x14ac:dyDescent="0.25">
      <c r="C136" s="3">
        <v>70.13</v>
      </c>
      <c r="D136" t="s">
        <v>2</v>
      </c>
      <c r="E136" t="s">
        <v>3</v>
      </c>
      <c r="F136" t="s">
        <v>4</v>
      </c>
      <c r="G136" s="1">
        <v>44079</v>
      </c>
      <c r="H136" t="s">
        <v>83</v>
      </c>
      <c r="L136" t="str">
        <f t="shared" ref="L136:L199" si="5">_xlfn.CONCAT(TEXT(G136,"yyyy-mm-dd"),"_",H136)</f>
        <v>2020-09-05_d</v>
      </c>
      <c r="M136" s="2">
        <f t="shared" si="4"/>
        <v>6.8486328124999996E-2</v>
      </c>
      <c r="P136" t="s">
        <v>498</v>
      </c>
      <c r="Q136" s="3">
        <v>1.32421875E-2</v>
      </c>
    </row>
    <row r="137" spans="3:17" x14ac:dyDescent="0.25">
      <c r="C137" s="3">
        <v>69.88</v>
      </c>
      <c r="D137" t="s">
        <v>2</v>
      </c>
      <c r="E137" t="s">
        <v>3</v>
      </c>
      <c r="F137" t="s">
        <v>4</v>
      </c>
      <c r="G137" s="1">
        <v>44058</v>
      </c>
      <c r="H137" t="s">
        <v>8</v>
      </c>
      <c r="L137" t="str">
        <f t="shared" si="5"/>
        <v>2020-08-15_r</v>
      </c>
      <c r="M137" s="2">
        <f t="shared" si="4"/>
        <v>6.8242187499999996E-2</v>
      </c>
      <c r="P137" t="s">
        <v>283</v>
      </c>
      <c r="Q137" s="3">
        <v>2.6114550781250001</v>
      </c>
    </row>
    <row r="138" spans="3:17" x14ac:dyDescent="0.25">
      <c r="C138" s="3">
        <v>66.849999999999994</v>
      </c>
      <c r="D138" t="s">
        <v>2</v>
      </c>
      <c r="E138" t="s">
        <v>3</v>
      </c>
      <c r="F138" t="s">
        <v>4</v>
      </c>
      <c r="G138" s="1">
        <v>43970</v>
      </c>
      <c r="H138" t="s">
        <v>8</v>
      </c>
      <c r="L138" t="str">
        <f t="shared" si="5"/>
        <v>2020-05-19_r</v>
      </c>
      <c r="M138" s="2">
        <f t="shared" si="4"/>
        <v>6.5283203124999994E-2</v>
      </c>
      <c r="P138" t="s">
        <v>293</v>
      </c>
      <c r="Q138" s="3">
        <v>1.4610253906249999</v>
      </c>
    </row>
    <row r="139" spans="3:17" x14ac:dyDescent="0.25">
      <c r="C139" s="3">
        <v>66.13</v>
      </c>
      <c r="D139" t="s">
        <v>2</v>
      </c>
      <c r="E139" t="s">
        <v>3</v>
      </c>
      <c r="F139" t="s">
        <v>4</v>
      </c>
      <c r="G139" s="1">
        <v>44033</v>
      </c>
      <c r="H139" t="s">
        <v>8</v>
      </c>
      <c r="L139" t="str">
        <f t="shared" si="5"/>
        <v>2020-07-21_r</v>
      </c>
      <c r="M139" s="2">
        <f t="shared" si="4"/>
        <v>6.4580078124999996E-2</v>
      </c>
      <c r="P139" t="s">
        <v>512</v>
      </c>
      <c r="Q139" s="3">
        <v>9.7070312499999995E-3</v>
      </c>
    </row>
    <row r="140" spans="3:17" x14ac:dyDescent="0.25">
      <c r="C140" s="3">
        <v>65.08</v>
      </c>
      <c r="D140" t="s">
        <v>2</v>
      </c>
      <c r="E140" t="s">
        <v>3</v>
      </c>
      <c r="F140" t="s">
        <v>4</v>
      </c>
      <c r="G140" s="1">
        <v>44006</v>
      </c>
      <c r="H140" t="s">
        <v>65</v>
      </c>
      <c r="L140" t="str">
        <f t="shared" si="5"/>
        <v>2020-06-24_s</v>
      </c>
      <c r="M140" s="2">
        <f t="shared" si="4"/>
        <v>6.3554687499999998E-2</v>
      </c>
      <c r="P140" t="s">
        <v>294</v>
      </c>
      <c r="Q140" s="3">
        <v>1.4117968750000001</v>
      </c>
    </row>
    <row r="141" spans="3:17" x14ac:dyDescent="0.25">
      <c r="C141" s="3">
        <v>64.849999999999994</v>
      </c>
      <c r="D141" t="s">
        <v>2</v>
      </c>
      <c r="E141" t="s">
        <v>3</v>
      </c>
      <c r="F141" t="s">
        <v>4</v>
      </c>
      <c r="G141" s="1">
        <v>44112</v>
      </c>
      <c r="H141" t="s">
        <v>83</v>
      </c>
      <c r="L141" t="str">
        <f t="shared" si="5"/>
        <v>2020-10-08_d</v>
      </c>
      <c r="M141" s="2">
        <f t="shared" si="4"/>
        <v>6.3330078124999994E-2</v>
      </c>
      <c r="P141" t="s">
        <v>476</v>
      </c>
      <c r="Q141" s="3">
        <v>2.0380859375000001E-2</v>
      </c>
    </row>
    <row r="142" spans="3:17" x14ac:dyDescent="0.25">
      <c r="C142" s="3">
        <v>64.790000000000006</v>
      </c>
      <c r="D142" t="s">
        <v>2</v>
      </c>
      <c r="E142" t="s">
        <v>3</v>
      </c>
      <c r="F142" t="s">
        <v>4</v>
      </c>
      <c r="G142" s="1">
        <v>44042</v>
      </c>
      <c r="H142" t="s">
        <v>65</v>
      </c>
      <c r="L142" t="str">
        <f t="shared" si="5"/>
        <v>2020-07-30_s</v>
      </c>
      <c r="M142" s="2">
        <f t="shared" si="4"/>
        <v>6.3271484375000006E-2</v>
      </c>
      <c r="P142" t="s">
        <v>477</v>
      </c>
      <c r="Q142" s="3">
        <v>1.9755859375E-2</v>
      </c>
    </row>
    <row r="143" spans="3:17" x14ac:dyDescent="0.25">
      <c r="C143" s="3">
        <v>64.39</v>
      </c>
      <c r="D143" t="s">
        <v>2</v>
      </c>
      <c r="E143" t="s">
        <v>3</v>
      </c>
      <c r="F143" t="s">
        <v>4</v>
      </c>
      <c r="G143" s="1">
        <v>43948</v>
      </c>
      <c r="H143" t="s">
        <v>65</v>
      </c>
      <c r="L143" t="str">
        <f t="shared" si="5"/>
        <v>2020-04-27_s</v>
      </c>
      <c r="M143" s="2">
        <f t="shared" si="4"/>
        <v>6.2880859375000001E-2</v>
      </c>
      <c r="P143" t="s">
        <v>453</v>
      </c>
      <c r="Q143" s="3">
        <v>2.62109375E-2</v>
      </c>
    </row>
    <row r="144" spans="3:17" x14ac:dyDescent="0.25">
      <c r="C144" s="3">
        <v>64</v>
      </c>
      <c r="D144" t="s">
        <v>2</v>
      </c>
      <c r="E144" t="s">
        <v>3</v>
      </c>
      <c r="F144" t="s">
        <v>4</v>
      </c>
      <c r="G144" s="1">
        <v>43990</v>
      </c>
      <c r="H144" t="s">
        <v>65</v>
      </c>
      <c r="L144" t="str">
        <f t="shared" si="5"/>
        <v>2020-06-08_s</v>
      </c>
      <c r="M144" s="2">
        <f t="shared" si="4"/>
        <v>6.25E-2</v>
      </c>
      <c r="P144" t="s">
        <v>469</v>
      </c>
      <c r="Q144" s="3">
        <v>2.1826171875000001E-2</v>
      </c>
    </row>
    <row r="145" spans="3:17" x14ac:dyDescent="0.25">
      <c r="C145" s="3">
        <v>63.68</v>
      </c>
      <c r="D145" t="s">
        <v>2</v>
      </c>
      <c r="E145" t="s">
        <v>3</v>
      </c>
      <c r="F145" t="s">
        <v>4</v>
      </c>
      <c r="G145" s="1">
        <v>43877</v>
      </c>
      <c r="H145" t="s">
        <v>19</v>
      </c>
      <c r="L145" t="str">
        <f t="shared" si="5"/>
        <v>2020-02-16_j</v>
      </c>
      <c r="M145" s="2">
        <f t="shared" si="4"/>
        <v>6.21875E-2</v>
      </c>
      <c r="P145" t="s">
        <v>554</v>
      </c>
      <c r="Q145" s="3">
        <v>3.5742187500000001E-3</v>
      </c>
    </row>
    <row r="146" spans="3:17" x14ac:dyDescent="0.25">
      <c r="C146" s="3">
        <v>63.57</v>
      </c>
      <c r="D146" t="s">
        <v>2</v>
      </c>
      <c r="E146" t="s">
        <v>3</v>
      </c>
      <c r="F146" t="s">
        <v>4</v>
      </c>
      <c r="G146" s="1">
        <v>43996</v>
      </c>
      <c r="H146" t="s">
        <v>65</v>
      </c>
      <c r="L146" t="str">
        <f t="shared" si="5"/>
        <v>2020-06-14_s</v>
      </c>
      <c r="M146" s="2">
        <f t="shared" si="4"/>
        <v>6.2080078125E-2</v>
      </c>
      <c r="P146" t="s">
        <v>501</v>
      </c>
      <c r="Q146" s="3">
        <v>1.279296875E-2</v>
      </c>
    </row>
    <row r="147" spans="3:17" x14ac:dyDescent="0.25">
      <c r="C147" s="3">
        <v>62.44</v>
      </c>
      <c r="D147" t="s">
        <v>2</v>
      </c>
      <c r="E147" t="s">
        <v>3</v>
      </c>
      <c r="F147" t="s">
        <v>4</v>
      </c>
      <c r="G147" s="1">
        <v>43947</v>
      </c>
      <c r="H147" t="s">
        <v>65</v>
      </c>
      <c r="L147" t="str">
        <f t="shared" si="5"/>
        <v>2020-04-26_s</v>
      </c>
      <c r="M147" s="2">
        <f t="shared" si="4"/>
        <v>6.0976562499999998E-2</v>
      </c>
      <c r="P147" t="s">
        <v>304</v>
      </c>
      <c r="Q147" s="3">
        <v>1.061044921875</v>
      </c>
    </row>
    <row r="148" spans="3:17" x14ac:dyDescent="0.25">
      <c r="C148" s="3">
        <v>61.29</v>
      </c>
      <c r="D148" t="s">
        <v>2</v>
      </c>
      <c r="E148" t="s">
        <v>3</v>
      </c>
      <c r="F148" t="s">
        <v>4</v>
      </c>
      <c r="G148" s="1">
        <v>44001</v>
      </c>
      <c r="H148" t="s">
        <v>65</v>
      </c>
      <c r="L148" t="str">
        <f t="shared" si="5"/>
        <v>2020-06-19_s</v>
      </c>
      <c r="M148" s="2">
        <f t="shared" si="4"/>
        <v>5.9853515624999999E-2</v>
      </c>
      <c r="P148" t="s">
        <v>413</v>
      </c>
      <c r="Q148" s="3">
        <v>6.25E-2</v>
      </c>
    </row>
    <row r="149" spans="3:17" x14ac:dyDescent="0.25">
      <c r="C149" s="3">
        <v>61.09</v>
      </c>
      <c r="D149" t="s">
        <v>2</v>
      </c>
      <c r="E149" t="s">
        <v>3</v>
      </c>
      <c r="F149" t="s">
        <v>4</v>
      </c>
      <c r="G149" s="1">
        <v>43932</v>
      </c>
      <c r="H149" t="s">
        <v>8</v>
      </c>
      <c r="L149" t="str">
        <f t="shared" si="5"/>
        <v>2020-04-11_r</v>
      </c>
      <c r="M149" s="2">
        <f t="shared" si="4"/>
        <v>5.9658203125000003E-2</v>
      </c>
      <c r="P149" t="s">
        <v>358</v>
      </c>
      <c r="Q149" s="3">
        <v>0.22859375000000001</v>
      </c>
    </row>
    <row r="150" spans="3:17" x14ac:dyDescent="0.25">
      <c r="C150" s="3">
        <v>60.52</v>
      </c>
      <c r="D150" t="s">
        <v>2</v>
      </c>
      <c r="E150" t="s">
        <v>3</v>
      </c>
      <c r="F150" t="s">
        <v>4</v>
      </c>
      <c r="G150" s="1">
        <v>44045</v>
      </c>
      <c r="H150" t="s">
        <v>65</v>
      </c>
      <c r="L150" t="str">
        <f t="shared" si="5"/>
        <v>2020-08-02_s</v>
      </c>
      <c r="M150" s="2">
        <f t="shared" si="4"/>
        <v>5.9101562500000003E-2</v>
      </c>
      <c r="P150" t="s">
        <v>489</v>
      </c>
      <c r="Q150" s="3">
        <v>1.546875E-2</v>
      </c>
    </row>
    <row r="151" spans="3:17" x14ac:dyDescent="0.25">
      <c r="C151" s="3">
        <v>56.64</v>
      </c>
      <c r="D151" t="s">
        <v>2</v>
      </c>
      <c r="E151" t="s">
        <v>3</v>
      </c>
      <c r="F151" t="s">
        <v>4</v>
      </c>
      <c r="G151" s="1">
        <v>44017</v>
      </c>
      <c r="H151" t="s">
        <v>65</v>
      </c>
      <c r="L151" t="str">
        <f t="shared" si="5"/>
        <v>2020-07-05_s</v>
      </c>
      <c r="M151" s="2">
        <f t="shared" si="4"/>
        <v>5.5312500000000001E-2</v>
      </c>
      <c r="P151" t="s">
        <v>298</v>
      </c>
      <c r="Q151" s="3">
        <v>1.299033203125</v>
      </c>
    </row>
    <row r="152" spans="3:17" x14ac:dyDescent="0.25">
      <c r="C152" s="3">
        <v>56.31</v>
      </c>
      <c r="D152" t="s">
        <v>2</v>
      </c>
      <c r="E152" t="s">
        <v>3</v>
      </c>
      <c r="F152" t="s">
        <v>4</v>
      </c>
      <c r="G152" s="1">
        <v>43972</v>
      </c>
      <c r="H152" t="s">
        <v>8</v>
      </c>
      <c r="L152" t="str">
        <f t="shared" si="5"/>
        <v>2020-05-21_r</v>
      </c>
      <c r="M152" s="2">
        <f t="shared" si="4"/>
        <v>5.4990234375000002E-2</v>
      </c>
      <c r="P152" t="s">
        <v>474</v>
      </c>
      <c r="Q152" s="3">
        <v>2.1142578124999999E-2</v>
      </c>
    </row>
    <row r="153" spans="3:17" x14ac:dyDescent="0.25">
      <c r="C153" s="3">
        <v>52.76</v>
      </c>
      <c r="D153" t="s">
        <v>2</v>
      </c>
      <c r="E153" t="s">
        <v>3</v>
      </c>
      <c r="F153" t="s">
        <v>4</v>
      </c>
      <c r="G153" s="1">
        <v>44035</v>
      </c>
      <c r="H153" t="s">
        <v>65</v>
      </c>
      <c r="L153" t="str">
        <f t="shared" si="5"/>
        <v>2020-07-23_s</v>
      </c>
      <c r="M153" s="2">
        <f t="shared" si="4"/>
        <v>5.1523437499999998E-2</v>
      </c>
      <c r="P153" t="s">
        <v>320</v>
      </c>
      <c r="Q153" s="3">
        <v>0.63725585937499996</v>
      </c>
    </row>
    <row r="154" spans="3:17" x14ac:dyDescent="0.25">
      <c r="C154" s="3">
        <v>49.69</v>
      </c>
      <c r="D154" t="s">
        <v>2</v>
      </c>
      <c r="E154" t="s">
        <v>3</v>
      </c>
      <c r="F154" t="s">
        <v>4</v>
      </c>
      <c r="G154" s="1">
        <v>43994</v>
      </c>
      <c r="H154" t="s">
        <v>65</v>
      </c>
      <c r="L154" t="str">
        <f t="shared" si="5"/>
        <v>2020-06-12_s</v>
      </c>
      <c r="M154" s="2">
        <f t="shared" si="4"/>
        <v>4.8525390624999998E-2</v>
      </c>
      <c r="P154" t="s">
        <v>505</v>
      </c>
      <c r="Q154" s="3">
        <v>1.220703125E-2</v>
      </c>
    </row>
    <row r="155" spans="3:17" x14ac:dyDescent="0.25">
      <c r="C155" s="3">
        <v>46.59</v>
      </c>
      <c r="D155" t="s">
        <v>2</v>
      </c>
      <c r="E155" t="s">
        <v>3</v>
      </c>
      <c r="F155" t="s">
        <v>4</v>
      </c>
      <c r="G155" s="1">
        <v>43860</v>
      </c>
      <c r="H155" t="s">
        <v>65</v>
      </c>
      <c r="L155" t="str">
        <f t="shared" si="5"/>
        <v>2020-01-30_s</v>
      </c>
      <c r="M155" s="2">
        <f t="shared" si="4"/>
        <v>4.5498046875000003E-2</v>
      </c>
      <c r="P155" t="s">
        <v>401</v>
      </c>
      <c r="Q155" s="3">
        <v>7.4404296874999998E-2</v>
      </c>
    </row>
    <row r="156" spans="3:17" x14ac:dyDescent="0.25">
      <c r="C156" s="3">
        <v>46.37</v>
      </c>
      <c r="D156" t="s">
        <v>2</v>
      </c>
      <c r="E156" t="s">
        <v>3</v>
      </c>
      <c r="F156" t="s">
        <v>4</v>
      </c>
      <c r="G156" s="1">
        <v>44031</v>
      </c>
      <c r="H156" t="s">
        <v>65</v>
      </c>
      <c r="L156" t="str">
        <f t="shared" si="5"/>
        <v>2020-07-19_s</v>
      </c>
      <c r="M156" s="2">
        <f t="shared" si="4"/>
        <v>4.5283203124999998E-2</v>
      </c>
      <c r="P156" t="s">
        <v>423</v>
      </c>
      <c r="Q156" s="3">
        <v>4.8525390624999998E-2</v>
      </c>
    </row>
    <row r="157" spans="3:17" x14ac:dyDescent="0.25">
      <c r="C157" s="3">
        <v>45.47</v>
      </c>
      <c r="D157" t="s">
        <v>2</v>
      </c>
      <c r="E157" t="s">
        <v>3</v>
      </c>
      <c r="F157" t="s">
        <v>4</v>
      </c>
      <c r="G157" s="1">
        <v>43843</v>
      </c>
      <c r="H157" t="s">
        <v>65</v>
      </c>
      <c r="L157" t="str">
        <f t="shared" si="5"/>
        <v>2020-01-13_s</v>
      </c>
      <c r="M157" s="2">
        <f t="shared" si="4"/>
        <v>4.4404296874999999E-2</v>
      </c>
      <c r="P157" t="s">
        <v>537</v>
      </c>
      <c r="Q157" s="3">
        <v>5.5957031250000004E-3</v>
      </c>
    </row>
    <row r="158" spans="3:17" x14ac:dyDescent="0.25">
      <c r="C158" s="3">
        <v>45.3</v>
      </c>
      <c r="D158" t="s">
        <v>2</v>
      </c>
      <c r="E158" t="s">
        <v>3</v>
      </c>
      <c r="F158" t="s">
        <v>4</v>
      </c>
      <c r="G158" s="1">
        <v>44080</v>
      </c>
      <c r="H158" t="s">
        <v>65</v>
      </c>
      <c r="L158" t="str">
        <f t="shared" si="5"/>
        <v>2020-09-06_s</v>
      </c>
      <c r="M158" s="2">
        <f t="shared" si="4"/>
        <v>4.4238281249999997E-2</v>
      </c>
      <c r="P158" t="s">
        <v>364</v>
      </c>
      <c r="Q158" s="3">
        <v>0.194609375</v>
      </c>
    </row>
    <row r="159" spans="3:17" x14ac:dyDescent="0.25">
      <c r="C159" s="3">
        <v>44.75</v>
      </c>
      <c r="D159" t="s">
        <v>2</v>
      </c>
      <c r="E159" t="s">
        <v>3</v>
      </c>
      <c r="F159" t="s">
        <v>4</v>
      </c>
      <c r="G159" s="1">
        <v>44071</v>
      </c>
      <c r="H159" t="s">
        <v>65</v>
      </c>
      <c r="L159" t="str">
        <f t="shared" si="5"/>
        <v>2020-08-28_s</v>
      </c>
      <c r="M159" s="2">
        <f t="shared" si="4"/>
        <v>4.3701171875E-2</v>
      </c>
      <c r="P159" t="s">
        <v>415</v>
      </c>
      <c r="Q159" s="3">
        <v>6.2080078125E-2</v>
      </c>
    </row>
    <row r="160" spans="3:17" x14ac:dyDescent="0.25">
      <c r="C160" s="3">
        <v>42.6</v>
      </c>
      <c r="D160" t="s">
        <v>2</v>
      </c>
      <c r="E160" t="s">
        <v>3</v>
      </c>
      <c r="F160" t="s">
        <v>4</v>
      </c>
      <c r="G160" s="1">
        <v>43921</v>
      </c>
      <c r="H160" t="s">
        <v>65</v>
      </c>
      <c r="L160" t="str">
        <f t="shared" si="5"/>
        <v>2020-03-31_s</v>
      </c>
      <c r="M160" s="2">
        <f t="shared" si="4"/>
        <v>4.1601562500000001E-2</v>
      </c>
      <c r="P160" t="s">
        <v>291</v>
      </c>
      <c r="Q160" s="3">
        <v>1.62966796875</v>
      </c>
    </row>
    <row r="161" spans="3:17" x14ac:dyDescent="0.25">
      <c r="C161" s="3">
        <v>41.97</v>
      </c>
      <c r="D161" t="s">
        <v>2</v>
      </c>
      <c r="E161" t="s">
        <v>3</v>
      </c>
      <c r="F161" t="s">
        <v>4</v>
      </c>
      <c r="G161" s="1">
        <v>44011</v>
      </c>
      <c r="H161" t="s">
        <v>65</v>
      </c>
      <c r="L161" t="str">
        <f t="shared" si="5"/>
        <v>2020-06-29_s</v>
      </c>
      <c r="M161" s="2">
        <f t="shared" si="4"/>
        <v>4.0986328124999999E-2</v>
      </c>
      <c r="P161" t="s">
        <v>297</v>
      </c>
      <c r="Q161" s="3">
        <v>1.3221777343750001</v>
      </c>
    </row>
    <row r="162" spans="3:17" x14ac:dyDescent="0.25">
      <c r="C162" s="3">
        <v>41.91</v>
      </c>
      <c r="D162" t="s">
        <v>2</v>
      </c>
      <c r="E162" t="s">
        <v>3</v>
      </c>
      <c r="F162" t="s">
        <v>4</v>
      </c>
      <c r="G162" s="1">
        <v>44050</v>
      </c>
      <c r="H162" t="s">
        <v>65</v>
      </c>
      <c r="L162" t="str">
        <f t="shared" si="5"/>
        <v>2020-08-07_s</v>
      </c>
      <c r="M162" s="2">
        <f t="shared" si="4"/>
        <v>4.0927734374999997E-2</v>
      </c>
      <c r="P162" t="s">
        <v>487</v>
      </c>
      <c r="Q162" s="3">
        <v>1.5859374999999998E-2</v>
      </c>
    </row>
    <row r="163" spans="3:17" x14ac:dyDescent="0.25">
      <c r="C163" s="3">
        <v>41.62</v>
      </c>
      <c r="D163" t="s">
        <v>2</v>
      </c>
      <c r="E163" t="s">
        <v>3</v>
      </c>
      <c r="F163" t="s">
        <v>4</v>
      </c>
      <c r="G163" s="1">
        <v>44025</v>
      </c>
      <c r="H163" t="s">
        <v>65</v>
      </c>
      <c r="L163" t="str">
        <f t="shared" si="5"/>
        <v>2020-07-13_s</v>
      </c>
      <c r="M163" s="2">
        <f t="shared" si="4"/>
        <v>4.0644531249999998E-2</v>
      </c>
      <c r="P163" t="s">
        <v>363</v>
      </c>
      <c r="Q163" s="3">
        <v>0.19939453125000001</v>
      </c>
    </row>
    <row r="164" spans="3:17" x14ac:dyDescent="0.25">
      <c r="C164" s="3">
        <v>40.18</v>
      </c>
      <c r="D164" t="s">
        <v>2</v>
      </c>
      <c r="E164" t="s">
        <v>3</v>
      </c>
      <c r="F164" t="s">
        <v>4</v>
      </c>
      <c r="G164" s="1">
        <v>44013</v>
      </c>
      <c r="H164" t="s">
        <v>65</v>
      </c>
      <c r="L164" t="str">
        <f t="shared" si="5"/>
        <v>2020-07-01_s</v>
      </c>
      <c r="M164" s="2">
        <f t="shared" si="4"/>
        <v>3.923828125E-2</v>
      </c>
      <c r="P164" t="s">
        <v>330</v>
      </c>
      <c r="Q164" s="3">
        <v>0.50714843750000005</v>
      </c>
    </row>
    <row r="165" spans="3:17" x14ac:dyDescent="0.25">
      <c r="C165" s="3">
        <v>39.25</v>
      </c>
      <c r="D165" t="s">
        <v>2</v>
      </c>
      <c r="E165" t="s">
        <v>3</v>
      </c>
      <c r="F165" t="s">
        <v>4</v>
      </c>
      <c r="G165" s="1">
        <v>43867</v>
      </c>
      <c r="H165" t="s">
        <v>65</v>
      </c>
      <c r="L165" t="str">
        <f t="shared" si="5"/>
        <v>2020-02-06_s</v>
      </c>
      <c r="M165" s="2">
        <f t="shared" si="4"/>
        <v>3.8330078125E-2</v>
      </c>
      <c r="P165" t="s">
        <v>403</v>
      </c>
      <c r="Q165" s="3">
        <v>6.9667968750000003E-2</v>
      </c>
    </row>
    <row r="166" spans="3:17" x14ac:dyDescent="0.25">
      <c r="C166" s="3">
        <v>39.24</v>
      </c>
      <c r="D166" t="s">
        <v>2</v>
      </c>
      <c r="E166" t="s">
        <v>3</v>
      </c>
      <c r="F166" t="s">
        <v>4</v>
      </c>
      <c r="G166" s="1">
        <v>43927</v>
      </c>
      <c r="H166" t="s">
        <v>65</v>
      </c>
      <c r="L166" t="str">
        <f t="shared" si="5"/>
        <v>2020-04-06_s</v>
      </c>
      <c r="M166" s="2">
        <f t="shared" si="4"/>
        <v>3.8320312500000002E-2</v>
      </c>
      <c r="P166" t="s">
        <v>580</v>
      </c>
      <c r="Q166" s="3">
        <v>7.7148437500000003E-4</v>
      </c>
    </row>
    <row r="167" spans="3:17" x14ac:dyDescent="0.25">
      <c r="C167" s="3">
        <v>39.01</v>
      </c>
      <c r="D167" t="s">
        <v>2</v>
      </c>
      <c r="E167" t="s">
        <v>3</v>
      </c>
      <c r="F167" t="s">
        <v>4</v>
      </c>
      <c r="G167" s="1">
        <v>43845</v>
      </c>
      <c r="H167" t="s">
        <v>65</v>
      </c>
      <c r="L167" t="str">
        <f t="shared" si="5"/>
        <v>2020-01-15_s</v>
      </c>
      <c r="M167" s="2">
        <f t="shared" si="4"/>
        <v>3.8095703124999998E-2</v>
      </c>
      <c r="P167" t="s">
        <v>316</v>
      </c>
      <c r="Q167" s="3">
        <v>0.70838867187499999</v>
      </c>
    </row>
    <row r="168" spans="3:17" x14ac:dyDescent="0.25">
      <c r="C168" s="3">
        <v>38.54</v>
      </c>
      <c r="D168" t="s">
        <v>2</v>
      </c>
      <c r="E168" t="s">
        <v>3</v>
      </c>
      <c r="F168" t="s">
        <v>4</v>
      </c>
      <c r="G168" s="1">
        <v>43925</v>
      </c>
      <c r="H168" t="s">
        <v>65</v>
      </c>
      <c r="L168" t="str">
        <f t="shared" si="5"/>
        <v>2020-04-04_s</v>
      </c>
      <c r="M168" s="2">
        <f t="shared" si="4"/>
        <v>3.7636718749999999E-2</v>
      </c>
      <c r="P168" t="s">
        <v>417</v>
      </c>
      <c r="Q168" s="3">
        <v>5.9853515624999999E-2</v>
      </c>
    </row>
    <row r="169" spans="3:17" x14ac:dyDescent="0.25">
      <c r="C169" s="3">
        <v>37.659999999999997</v>
      </c>
      <c r="D169" t="s">
        <v>2</v>
      </c>
      <c r="E169" t="s">
        <v>3</v>
      </c>
      <c r="F169" t="s">
        <v>4</v>
      </c>
      <c r="G169" s="1">
        <v>43855</v>
      </c>
      <c r="H169" t="s">
        <v>65</v>
      </c>
      <c r="L169" t="str">
        <f t="shared" si="5"/>
        <v>2020-01-25_s</v>
      </c>
      <c r="M169" s="2">
        <f t="shared" si="4"/>
        <v>3.6777343749999997E-2</v>
      </c>
      <c r="P169" t="s">
        <v>289</v>
      </c>
      <c r="Q169" s="3">
        <v>1.89431640625</v>
      </c>
    </row>
    <row r="170" spans="3:17" x14ac:dyDescent="0.25">
      <c r="C170" s="3">
        <v>36.92</v>
      </c>
      <c r="D170" t="s">
        <v>2</v>
      </c>
      <c r="E170" t="s">
        <v>3</v>
      </c>
      <c r="F170" t="s">
        <v>4</v>
      </c>
      <c r="G170" s="1">
        <v>43842</v>
      </c>
      <c r="H170" t="s">
        <v>65</v>
      </c>
      <c r="L170" t="str">
        <f t="shared" si="5"/>
        <v>2020-01-12_s</v>
      </c>
      <c r="M170" s="2">
        <f t="shared" si="4"/>
        <v>3.6054687500000002E-2</v>
      </c>
      <c r="P170" t="s">
        <v>440</v>
      </c>
      <c r="Q170" s="3">
        <v>3.4902343750000002E-2</v>
      </c>
    </row>
    <row r="171" spans="3:17" x14ac:dyDescent="0.25">
      <c r="C171" s="3">
        <v>35.74</v>
      </c>
      <c r="D171" t="s">
        <v>2</v>
      </c>
      <c r="E171" t="s">
        <v>3</v>
      </c>
      <c r="F171" t="s">
        <v>4</v>
      </c>
      <c r="G171" s="1">
        <v>44002</v>
      </c>
      <c r="H171" t="s">
        <v>65</v>
      </c>
      <c r="L171" t="str">
        <f t="shared" si="5"/>
        <v>2020-06-20_s</v>
      </c>
      <c r="M171" s="2">
        <f t="shared" si="4"/>
        <v>3.4902343750000002E-2</v>
      </c>
      <c r="P171" t="s">
        <v>351</v>
      </c>
      <c r="Q171" s="3">
        <v>0.28818359375000002</v>
      </c>
    </row>
    <row r="172" spans="3:17" x14ac:dyDescent="0.25">
      <c r="C172" s="3">
        <v>34.909999999999997</v>
      </c>
      <c r="D172" t="s">
        <v>2</v>
      </c>
      <c r="E172" t="s">
        <v>3</v>
      </c>
      <c r="F172" t="s">
        <v>4</v>
      </c>
      <c r="G172" s="1">
        <v>44014</v>
      </c>
      <c r="H172" t="s">
        <v>83</v>
      </c>
      <c r="L172" t="str">
        <f t="shared" si="5"/>
        <v>2020-07-02_d</v>
      </c>
      <c r="M172" s="2">
        <f t="shared" si="4"/>
        <v>3.4091796874999997E-2</v>
      </c>
      <c r="P172" t="s">
        <v>473</v>
      </c>
      <c r="Q172" s="3">
        <v>2.1269531250000001E-2</v>
      </c>
    </row>
    <row r="173" spans="3:17" x14ac:dyDescent="0.25">
      <c r="C173" s="3">
        <v>34.67</v>
      </c>
      <c r="D173" t="s">
        <v>2</v>
      </c>
      <c r="E173" t="s">
        <v>3</v>
      </c>
      <c r="F173" t="s">
        <v>4</v>
      </c>
      <c r="G173" s="1">
        <v>44018</v>
      </c>
      <c r="H173" t="s">
        <v>8</v>
      </c>
      <c r="L173" t="str">
        <f t="shared" si="5"/>
        <v>2020-07-06_r</v>
      </c>
      <c r="M173" s="2">
        <f t="shared" si="4"/>
        <v>3.3857421875000002E-2</v>
      </c>
      <c r="P173" t="s">
        <v>557</v>
      </c>
      <c r="Q173" s="3">
        <v>3.4082031250000002E-3</v>
      </c>
    </row>
    <row r="174" spans="3:17" x14ac:dyDescent="0.25">
      <c r="C174" s="3">
        <v>34.65</v>
      </c>
      <c r="D174" t="s">
        <v>2</v>
      </c>
      <c r="E174" t="s">
        <v>3</v>
      </c>
      <c r="F174" t="s">
        <v>4</v>
      </c>
      <c r="G174" s="1">
        <v>43944</v>
      </c>
      <c r="H174" t="s">
        <v>65</v>
      </c>
      <c r="L174" t="str">
        <f t="shared" si="5"/>
        <v>2020-04-23_s</v>
      </c>
      <c r="M174" s="2">
        <f t="shared" si="4"/>
        <v>3.3837890624999999E-2</v>
      </c>
      <c r="P174" t="s">
        <v>286</v>
      </c>
      <c r="Q174" s="3">
        <v>2.2218554687499998</v>
      </c>
    </row>
    <row r="175" spans="3:17" x14ac:dyDescent="0.25">
      <c r="C175" s="3">
        <v>34.11</v>
      </c>
      <c r="D175" t="s">
        <v>2</v>
      </c>
      <c r="E175" t="s">
        <v>3</v>
      </c>
      <c r="F175" t="s">
        <v>4</v>
      </c>
      <c r="G175" s="1">
        <v>43876</v>
      </c>
      <c r="H175" t="s">
        <v>65</v>
      </c>
      <c r="L175" t="str">
        <f t="shared" si="5"/>
        <v>2020-02-15_s</v>
      </c>
      <c r="M175" s="2">
        <f t="shared" si="4"/>
        <v>3.3310546874999999E-2</v>
      </c>
      <c r="P175" t="s">
        <v>402</v>
      </c>
      <c r="Q175" s="3">
        <v>7.3720703124999995E-2</v>
      </c>
    </row>
    <row r="176" spans="3:17" x14ac:dyDescent="0.25">
      <c r="C176" s="3">
        <v>34.04</v>
      </c>
      <c r="D176" t="s">
        <v>2</v>
      </c>
      <c r="E176" t="s">
        <v>3</v>
      </c>
      <c r="F176" t="s">
        <v>4</v>
      </c>
      <c r="G176" s="1">
        <v>43966</v>
      </c>
      <c r="H176" t="s">
        <v>65</v>
      </c>
      <c r="L176" t="str">
        <f t="shared" si="5"/>
        <v>2020-05-15_s</v>
      </c>
      <c r="M176" s="2">
        <f t="shared" si="4"/>
        <v>3.3242187499999999E-2</v>
      </c>
      <c r="P176" t="s">
        <v>409</v>
      </c>
      <c r="Q176" s="3">
        <v>6.3554687499999998E-2</v>
      </c>
    </row>
    <row r="177" spans="3:17" x14ac:dyDescent="0.25">
      <c r="C177" s="3">
        <v>31.48</v>
      </c>
      <c r="D177" t="s">
        <v>2</v>
      </c>
      <c r="E177" t="s">
        <v>3</v>
      </c>
      <c r="F177" t="s">
        <v>4</v>
      </c>
      <c r="G177" s="1">
        <v>44113</v>
      </c>
      <c r="H177" t="s">
        <v>83</v>
      </c>
      <c r="L177" t="str">
        <f t="shared" si="5"/>
        <v>2020-10-09_d</v>
      </c>
      <c r="M177" s="2">
        <f t="shared" si="4"/>
        <v>3.07421875E-2</v>
      </c>
      <c r="P177" t="s">
        <v>532</v>
      </c>
      <c r="Q177" s="3">
        <v>6.3769531250000002E-3</v>
      </c>
    </row>
    <row r="178" spans="3:17" x14ac:dyDescent="0.25">
      <c r="C178" s="3">
        <v>31.08</v>
      </c>
      <c r="D178" t="s">
        <v>2</v>
      </c>
      <c r="E178" t="s">
        <v>3</v>
      </c>
      <c r="F178" t="s">
        <v>4</v>
      </c>
      <c r="G178" s="1">
        <v>44078</v>
      </c>
      <c r="H178" t="s">
        <v>8</v>
      </c>
      <c r="L178" t="str">
        <f t="shared" si="5"/>
        <v>2020-09-04_r</v>
      </c>
      <c r="M178" s="2">
        <f t="shared" si="4"/>
        <v>3.0351562499999998E-2</v>
      </c>
      <c r="P178" t="s">
        <v>552</v>
      </c>
      <c r="Q178" s="3">
        <v>3.8183593750000001E-3</v>
      </c>
    </row>
    <row r="179" spans="3:17" x14ac:dyDescent="0.25">
      <c r="C179" s="3">
        <v>30.44</v>
      </c>
      <c r="D179" t="s">
        <v>2</v>
      </c>
      <c r="E179" t="s">
        <v>3</v>
      </c>
      <c r="F179" t="s">
        <v>4</v>
      </c>
      <c r="G179" s="1">
        <v>44044</v>
      </c>
      <c r="H179" t="s">
        <v>65</v>
      </c>
      <c r="L179" t="str">
        <f t="shared" si="5"/>
        <v>2020-08-01_s</v>
      </c>
      <c r="M179" s="2">
        <f t="shared" si="4"/>
        <v>2.9726562500000001E-2</v>
      </c>
      <c r="P179" t="s">
        <v>370</v>
      </c>
      <c r="Q179" s="3">
        <v>0.17055664062500001</v>
      </c>
    </row>
    <row r="180" spans="3:17" x14ac:dyDescent="0.25">
      <c r="C180" s="3">
        <v>28.65</v>
      </c>
      <c r="D180" t="s">
        <v>2</v>
      </c>
      <c r="E180" t="s">
        <v>3</v>
      </c>
      <c r="F180" t="s">
        <v>4</v>
      </c>
      <c r="G180" s="1">
        <v>44010</v>
      </c>
      <c r="H180" t="s">
        <v>83</v>
      </c>
      <c r="L180" t="str">
        <f t="shared" si="5"/>
        <v>2020-06-28_d</v>
      </c>
      <c r="M180" s="2">
        <f t="shared" si="4"/>
        <v>2.7978515624999999E-2</v>
      </c>
      <c r="P180" t="s">
        <v>488</v>
      </c>
      <c r="Q180" s="3">
        <v>1.5849609375E-2</v>
      </c>
    </row>
    <row r="181" spans="3:17" x14ac:dyDescent="0.25">
      <c r="C181" s="3">
        <v>28.61</v>
      </c>
      <c r="D181" t="s">
        <v>2</v>
      </c>
      <c r="E181" t="s">
        <v>3</v>
      </c>
      <c r="F181" t="s">
        <v>4</v>
      </c>
      <c r="G181" s="1">
        <v>43958</v>
      </c>
      <c r="H181" t="s">
        <v>83</v>
      </c>
      <c r="L181" t="str">
        <f t="shared" si="5"/>
        <v>2020-05-07_d</v>
      </c>
      <c r="M181" s="2">
        <f t="shared" si="4"/>
        <v>2.7939453124999999E-2</v>
      </c>
      <c r="P181" t="s">
        <v>449</v>
      </c>
      <c r="Q181" s="3">
        <v>2.7978515624999999E-2</v>
      </c>
    </row>
    <row r="182" spans="3:17" x14ac:dyDescent="0.25">
      <c r="C182" s="3">
        <v>27.5</v>
      </c>
      <c r="D182" t="s">
        <v>2</v>
      </c>
      <c r="E182" t="s">
        <v>3</v>
      </c>
      <c r="F182" t="s">
        <v>4</v>
      </c>
      <c r="G182" s="1">
        <v>44092</v>
      </c>
      <c r="H182" t="s">
        <v>65</v>
      </c>
      <c r="L182" t="str">
        <f t="shared" si="5"/>
        <v>2020-09-18_s</v>
      </c>
      <c r="M182" s="2">
        <f t="shared" si="4"/>
        <v>2.685546875E-2</v>
      </c>
      <c r="P182" t="s">
        <v>575</v>
      </c>
      <c r="Q182" s="3">
        <v>1.8359374999999999E-3</v>
      </c>
    </row>
    <row r="183" spans="3:17" x14ac:dyDescent="0.25">
      <c r="C183" s="3">
        <v>27.03</v>
      </c>
      <c r="D183" t="s">
        <v>2</v>
      </c>
      <c r="E183" t="s">
        <v>3</v>
      </c>
      <c r="F183" t="s">
        <v>4</v>
      </c>
      <c r="G183" s="1">
        <v>43912</v>
      </c>
      <c r="H183" t="s">
        <v>8</v>
      </c>
      <c r="L183" t="str">
        <f t="shared" si="5"/>
        <v>2020-03-22_r</v>
      </c>
      <c r="M183" s="2">
        <f t="shared" si="4"/>
        <v>2.6396484375000001E-2</v>
      </c>
      <c r="P183" t="s">
        <v>361</v>
      </c>
      <c r="Q183" s="3">
        <v>0.204775390625</v>
      </c>
    </row>
    <row r="184" spans="3:17" x14ac:dyDescent="0.25">
      <c r="C184" s="3">
        <v>26.84</v>
      </c>
      <c r="D184" t="s">
        <v>2</v>
      </c>
      <c r="E184" t="s">
        <v>3</v>
      </c>
      <c r="F184" t="s">
        <v>4</v>
      </c>
      <c r="G184" s="1">
        <v>43988</v>
      </c>
      <c r="H184" t="s">
        <v>83</v>
      </c>
      <c r="L184" t="str">
        <f t="shared" si="5"/>
        <v>2020-06-06_d</v>
      </c>
      <c r="M184" s="2">
        <f t="shared" si="4"/>
        <v>2.62109375E-2</v>
      </c>
      <c r="P184" t="s">
        <v>430</v>
      </c>
      <c r="Q184" s="3">
        <v>4.0986328124999999E-2</v>
      </c>
    </row>
    <row r="185" spans="3:17" x14ac:dyDescent="0.25">
      <c r="C185" s="3">
        <v>26.71</v>
      </c>
      <c r="D185" t="s">
        <v>2</v>
      </c>
      <c r="E185" t="s">
        <v>3</v>
      </c>
      <c r="F185" t="s">
        <v>4</v>
      </c>
      <c r="G185" s="1">
        <v>44028</v>
      </c>
      <c r="H185" t="s">
        <v>65</v>
      </c>
      <c r="L185" t="str">
        <f t="shared" si="5"/>
        <v>2020-07-16_s</v>
      </c>
      <c r="M185" s="2">
        <f t="shared" si="4"/>
        <v>2.6083984375000001E-2</v>
      </c>
      <c r="P185" t="s">
        <v>340</v>
      </c>
      <c r="Q185" s="3">
        <v>0.395390625</v>
      </c>
    </row>
    <row r="186" spans="3:17" x14ac:dyDescent="0.25">
      <c r="C186" s="3">
        <v>26.13</v>
      </c>
      <c r="D186" t="s">
        <v>2</v>
      </c>
      <c r="E186" t="s">
        <v>3</v>
      </c>
      <c r="F186" t="s">
        <v>4</v>
      </c>
      <c r="G186" s="1">
        <v>43950</v>
      </c>
      <c r="H186" t="s">
        <v>65</v>
      </c>
      <c r="L186" t="str">
        <f t="shared" si="5"/>
        <v>2020-04-29_s</v>
      </c>
      <c r="M186" s="2">
        <f t="shared" si="4"/>
        <v>2.5517578124999999E-2</v>
      </c>
      <c r="P186" t="s">
        <v>475</v>
      </c>
      <c r="Q186" s="3">
        <v>2.099609375E-2</v>
      </c>
    </row>
    <row r="187" spans="3:17" x14ac:dyDescent="0.25">
      <c r="C187" s="3">
        <v>25.86</v>
      </c>
      <c r="D187" t="s">
        <v>2</v>
      </c>
      <c r="E187" t="s">
        <v>3</v>
      </c>
      <c r="F187" t="s">
        <v>4</v>
      </c>
      <c r="G187" s="1">
        <v>44075</v>
      </c>
      <c r="H187" t="s">
        <v>65</v>
      </c>
      <c r="L187" t="str">
        <f t="shared" si="5"/>
        <v>2020-09-01_s</v>
      </c>
      <c r="M187" s="2">
        <f t="shared" si="4"/>
        <v>2.5253906249999999E-2</v>
      </c>
      <c r="P187" t="s">
        <v>433</v>
      </c>
      <c r="Q187" s="3">
        <v>3.923828125E-2</v>
      </c>
    </row>
    <row r="188" spans="3:17" x14ac:dyDescent="0.25">
      <c r="C188" s="3">
        <v>25.75</v>
      </c>
      <c r="D188" t="s">
        <v>2</v>
      </c>
      <c r="E188" t="s">
        <v>3</v>
      </c>
      <c r="F188" t="s">
        <v>4</v>
      </c>
      <c r="G188" s="1">
        <v>44103</v>
      </c>
      <c r="H188" t="s">
        <v>8</v>
      </c>
      <c r="L188" t="str">
        <f t="shared" si="5"/>
        <v>2020-09-29_r</v>
      </c>
      <c r="M188" s="2">
        <f t="shared" si="4"/>
        <v>2.5146484375E-2</v>
      </c>
      <c r="P188" t="s">
        <v>441</v>
      </c>
      <c r="Q188" s="3">
        <v>3.4091796874999997E-2</v>
      </c>
    </row>
    <row r="189" spans="3:17" x14ac:dyDescent="0.25">
      <c r="C189" s="3">
        <v>25.27</v>
      </c>
      <c r="D189" t="s">
        <v>2</v>
      </c>
      <c r="E189" t="s">
        <v>3</v>
      </c>
      <c r="F189" t="s">
        <v>4</v>
      </c>
      <c r="G189" s="1">
        <v>44121</v>
      </c>
      <c r="H189" t="s">
        <v>8</v>
      </c>
      <c r="L189" t="str">
        <f t="shared" si="5"/>
        <v>2020-10-17_r</v>
      </c>
      <c r="M189" s="2">
        <f t="shared" si="4"/>
        <v>2.4677734375E-2</v>
      </c>
      <c r="P189" t="s">
        <v>528</v>
      </c>
      <c r="Q189" s="3">
        <v>6.796875E-3</v>
      </c>
    </row>
    <row r="190" spans="3:17" x14ac:dyDescent="0.25">
      <c r="C190" s="3">
        <v>24.76</v>
      </c>
      <c r="D190" t="s">
        <v>2</v>
      </c>
      <c r="E190" t="s">
        <v>3</v>
      </c>
      <c r="F190" t="s">
        <v>4</v>
      </c>
      <c r="G190" s="1">
        <v>44083</v>
      </c>
      <c r="H190" t="s">
        <v>65</v>
      </c>
      <c r="L190" t="str">
        <f t="shared" si="5"/>
        <v>2020-09-09_s</v>
      </c>
      <c r="M190" s="2">
        <f t="shared" si="4"/>
        <v>2.4179687500000002E-2</v>
      </c>
      <c r="P190" t="s">
        <v>479</v>
      </c>
      <c r="Q190" s="3">
        <v>1.8984375000000001E-2</v>
      </c>
    </row>
    <row r="191" spans="3:17" x14ac:dyDescent="0.25">
      <c r="C191" s="3">
        <v>24.72</v>
      </c>
      <c r="D191" t="s">
        <v>2</v>
      </c>
      <c r="E191" t="s">
        <v>3</v>
      </c>
      <c r="F191" t="s">
        <v>4</v>
      </c>
      <c r="G191" s="1">
        <v>44075</v>
      </c>
      <c r="H191" t="s">
        <v>83</v>
      </c>
      <c r="L191" t="str">
        <f t="shared" si="5"/>
        <v>2020-09-01_d</v>
      </c>
      <c r="M191" s="2">
        <f t="shared" si="4"/>
        <v>2.4140624999999999E-2</v>
      </c>
      <c r="P191" t="s">
        <v>295</v>
      </c>
      <c r="Q191" s="3">
        <v>1.389697265625</v>
      </c>
    </row>
    <row r="192" spans="3:17" x14ac:dyDescent="0.25">
      <c r="C192" s="3">
        <v>24.21</v>
      </c>
      <c r="D192" t="s">
        <v>2</v>
      </c>
      <c r="E192" t="s">
        <v>3</v>
      </c>
      <c r="F192" t="s">
        <v>4</v>
      </c>
      <c r="G192" s="1">
        <v>43859</v>
      </c>
      <c r="H192" t="s">
        <v>8</v>
      </c>
      <c r="L192" t="str">
        <f t="shared" si="5"/>
        <v>2020-01-29_r</v>
      </c>
      <c r="M192" s="2">
        <f t="shared" si="4"/>
        <v>2.3642578125000001E-2</v>
      </c>
      <c r="P192" t="s">
        <v>466</v>
      </c>
      <c r="Q192" s="3">
        <v>2.2656249999999999E-2</v>
      </c>
    </row>
    <row r="193" spans="3:17" x14ac:dyDescent="0.25">
      <c r="C193" s="3">
        <v>23.95</v>
      </c>
      <c r="D193" t="s">
        <v>2</v>
      </c>
      <c r="E193" t="s">
        <v>3</v>
      </c>
      <c r="F193" t="s">
        <v>4</v>
      </c>
      <c r="G193" s="1">
        <v>43941</v>
      </c>
      <c r="H193" t="s">
        <v>8</v>
      </c>
      <c r="L193" t="str">
        <f t="shared" si="5"/>
        <v>2020-04-20_r</v>
      </c>
      <c r="M193" s="2">
        <f t="shared" si="4"/>
        <v>2.3388671874999999E-2</v>
      </c>
      <c r="P193" t="s">
        <v>365</v>
      </c>
      <c r="Q193" s="3">
        <v>0.19099609375000001</v>
      </c>
    </row>
    <row r="194" spans="3:17" x14ac:dyDescent="0.25">
      <c r="C194" s="3">
        <v>23.82</v>
      </c>
      <c r="D194" t="s">
        <v>2</v>
      </c>
      <c r="E194" t="s">
        <v>3</v>
      </c>
      <c r="F194" t="s">
        <v>4</v>
      </c>
      <c r="G194" s="1">
        <v>44070</v>
      </c>
      <c r="H194" t="s">
        <v>65</v>
      </c>
      <c r="L194" t="str">
        <f t="shared" si="5"/>
        <v>2020-08-27_s</v>
      </c>
      <c r="M194" s="2">
        <f t="shared" si="4"/>
        <v>2.326171875E-2</v>
      </c>
      <c r="P194" t="s">
        <v>420</v>
      </c>
      <c r="Q194" s="3">
        <v>5.5312500000000001E-2</v>
      </c>
    </row>
    <row r="195" spans="3:17" x14ac:dyDescent="0.25">
      <c r="C195" s="3">
        <v>23.77</v>
      </c>
      <c r="D195" t="s">
        <v>2</v>
      </c>
      <c r="E195" t="s">
        <v>3</v>
      </c>
      <c r="F195" t="s">
        <v>4</v>
      </c>
      <c r="G195" s="1">
        <v>43885</v>
      </c>
      <c r="H195" t="s">
        <v>162</v>
      </c>
      <c r="L195" t="str">
        <f t="shared" si="5"/>
        <v>2020-02-24_l</v>
      </c>
      <c r="M195" s="2">
        <f t="shared" si="4"/>
        <v>2.3212890625E-2</v>
      </c>
      <c r="P195" t="s">
        <v>442</v>
      </c>
      <c r="Q195" s="3">
        <v>3.3857421875000002E-2</v>
      </c>
    </row>
    <row r="196" spans="3:17" x14ac:dyDescent="0.25">
      <c r="C196" s="3">
        <v>23.3</v>
      </c>
      <c r="D196" t="s">
        <v>2</v>
      </c>
      <c r="E196" t="s">
        <v>3</v>
      </c>
      <c r="F196" t="s">
        <v>4</v>
      </c>
      <c r="G196" s="1">
        <v>43915</v>
      </c>
      <c r="H196" t="s">
        <v>65</v>
      </c>
      <c r="L196" t="str">
        <f t="shared" si="5"/>
        <v>2020-03-25_s</v>
      </c>
      <c r="M196" s="2">
        <f t="shared" si="4"/>
        <v>2.2753906250000001E-2</v>
      </c>
      <c r="P196" t="s">
        <v>497</v>
      </c>
      <c r="Q196" s="3">
        <v>1.3427734375E-2</v>
      </c>
    </row>
    <row r="197" spans="3:17" x14ac:dyDescent="0.25">
      <c r="C197" s="3">
        <v>23.2</v>
      </c>
      <c r="D197" t="s">
        <v>2</v>
      </c>
      <c r="E197" t="s">
        <v>3</v>
      </c>
      <c r="F197" t="s">
        <v>4</v>
      </c>
      <c r="G197" s="1">
        <v>44016</v>
      </c>
      <c r="H197" t="s">
        <v>65</v>
      </c>
      <c r="L197" t="str">
        <f t="shared" si="5"/>
        <v>2020-07-04_s</v>
      </c>
      <c r="M197" s="2">
        <f t="shared" si="4"/>
        <v>2.2656249999999999E-2</v>
      </c>
      <c r="P197" t="s">
        <v>577</v>
      </c>
      <c r="Q197" s="3">
        <v>1.5722656250000001E-3</v>
      </c>
    </row>
    <row r="198" spans="3:17" x14ac:dyDescent="0.25">
      <c r="C198" s="3">
        <v>23.13</v>
      </c>
      <c r="D198" t="s">
        <v>2</v>
      </c>
      <c r="E198" t="s">
        <v>3</v>
      </c>
      <c r="F198" t="s">
        <v>4</v>
      </c>
      <c r="G198" s="1">
        <v>44040</v>
      </c>
      <c r="H198" t="s">
        <v>65</v>
      </c>
      <c r="L198" t="str">
        <f t="shared" si="5"/>
        <v>2020-07-28_s</v>
      </c>
      <c r="M198" s="2">
        <f t="shared" ref="M198:M261" si="6">C198/1024</f>
        <v>2.2587890624999999E-2</v>
      </c>
      <c r="P198" t="s">
        <v>386</v>
      </c>
      <c r="Q198" s="3">
        <v>0.116435546875</v>
      </c>
    </row>
    <row r="199" spans="3:17" x14ac:dyDescent="0.25">
      <c r="C199" s="3">
        <v>23.04</v>
      </c>
      <c r="D199" t="s">
        <v>2</v>
      </c>
      <c r="E199" t="s">
        <v>3</v>
      </c>
      <c r="F199" t="s">
        <v>4</v>
      </c>
      <c r="G199" s="1">
        <v>44038</v>
      </c>
      <c r="H199" t="s">
        <v>65</v>
      </c>
      <c r="L199" t="str">
        <f t="shared" si="5"/>
        <v>2020-07-26_s</v>
      </c>
      <c r="M199" s="2">
        <f t="shared" si="6"/>
        <v>2.2499999999999999E-2</v>
      </c>
      <c r="P199" t="s">
        <v>574</v>
      </c>
      <c r="Q199" s="3">
        <v>1.8457031249999999E-3</v>
      </c>
    </row>
    <row r="200" spans="3:17" x14ac:dyDescent="0.25">
      <c r="C200" s="3">
        <v>22.35</v>
      </c>
      <c r="D200" t="s">
        <v>2</v>
      </c>
      <c r="E200" t="s">
        <v>3</v>
      </c>
      <c r="F200" t="s">
        <v>4</v>
      </c>
      <c r="G200" s="1">
        <v>43988</v>
      </c>
      <c r="H200" t="s">
        <v>8</v>
      </c>
      <c r="L200" t="str">
        <f t="shared" ref="L200:L263" si="7">_xlfn.CONCAT(TEXT(G200,"yyyy-mm-dd"),"_",H200)</f>
        <v>2020-06-06_r</v>
      </c>
      <c r="M200" s="2">
        <f t="shared" si="6"/>
        <v>2.1826171875000001E-2</v>
      </c>
      <c r="P200" t="s">
        <v>384</v>
      </c>
      <c r="Q200" s="3">
        <v>0.12729492187499999</v>
      </c>
    </row>
    <row r="201" spans="3:17" x14ac:dyDescent="0.25">
      <c r="C201" s="3">
        <v>22.33</v>
      </c>
      <c r="D201" t="s">
        <v>2</v>
      </c>
      <c r="E201" t="s">
        <v>3</v>
      </c>
      <c r="F201" t="s">
        <v>4</v>
      </c>
      <c r="G201" s="1">
        <v>44068</v>
      </c>
      <c r="H201" t="s">
        <v>65</v>
      </c>
      <c r="L201" t="str">
        <f t="shared" si="7"/>
        <v>2020-08-25_s</v>
      </c>
      <c r="M201" s="2">
        <f t="shared" si="6"/>
        <v>2.1806640624999998E-2</v>
      </c>
      <c r="P201" t="s">
        <v>516</v>
      </c>
      <c r="Q201" s="3">
        <v>9.0136718750000004E-3</v>
      </c>
    </row>
    <row r="202" spans="3:17" x14ac:dyDescent="0.25">
      <c r="C202" s="3">
        <v>22.33</v>
      </c>
      <c r="D202" t="s">
        <v>2</v>
      </c>
      <c r="E202" t="s">
        <v>3</v>
      </c>
      <c r="F202" t="s">
        <v>4</v>
      </c>
      <c r="G202" s="1">
        <v>43968</v>
      </c>
      <c r="H202" t="s">
        <v>65</v>
      </c>
      <c r="L202" t="str">
        <f t="shared" si="7"/>
        <v>2020-05-17_s</v>
      </c>
      <c r="M202" s="2">
        <f t="shared" si="6"/>
        <v>2.1806640624999998E-2</v>
      </c>
      <c r="P202" t="s">
        <v>385</v>
      </c>
      <c r="Q202" s="3">
        <v>0.12706054687500001</v>
      </c>
    </row>
    <row r="203" spans="3:17" x14ac:dyDescent="0.25">
      <c r="C203" s="3">
        <v>22.05</v>
      </c>
      <c r="D203" t="s">
        <v>2</v>
      </c>
      <c r="E203" t="s">
        <v>3</v>
      </c>
      <c r="F203" t="s">
        <v>4</v>
      </c>
      <c r="G203" s="1">
        <v>44061</v>
      </c>
      <c r="H203" t="s">
        <v>65</v>
      </c>
      <c r="L203" t="str">
        <f t="shared" si="7"/>
        <v>2020-08-18_s</v>
      </c>
      <c r="M203" s="2">
        <f t="shared" si="6"/>
        <v>2.1533203125000001E-2</v>
      </c>
      <c r="P203" t="s">
        <v>569</v>
      </c>
      <c r="Q203" s="3">
        <v>2.0117187500000001E-3</v>
      </c>
    </row>
    <row r="204" spans="3:17" x14ac:dyDescent="0.25">
      <c r="C204" s="3">
        <v>21.78</v>
      </c>
      <c r="D204" t="s">
        <v>2</v>
      </c>
      <c r="E204" t="s">
        <v>3</v>
      </c>
      <c r="F204" t="s">
        <v>4</v>
      </c>
      <c r="G204" s="1">
        <v>44003</v>
      </c>
      <c r="H204" t="s">
        <v>65</v>
      </c>
      <c r="L204" t="str">
        <f t="shared" si="7"/>
        <v>2020-06-21_s</v>
      </c>
      <c r="M204" s="2">
        <f t="shared" si="6"/>
        <v>2.1269531250000001E-2</v>
      </c>
      <c r="P204" t="s">
        <v>331</v>
      </c>
      <c r="Q204" s="3">
        <v>0.48708007812499998</v>
      </c>
    </row>
    <row r="205" spans="3:17" x14ac:dyDescent="0.25">
      <c r="C205" s="3">
        <v>21.65</v>
      </c>
      <c r="D205" t="s">
        <v>2</v>
      </c>
      <c r="E205" t="s">
        <v>3</v>
      </c>
      <c r="F205" t="s">
        <v>4</v>
      </c>
      <c r="G205" s="1">
        <v>43992</v>
      </c>
      <c r="H205" t="s">
        <v>65</v>
      </c>
      <c r="L205" t="str">
        <f t="shared" si="7"/>
        <v>2020-06-10_s</v>
      </c>
      <c r="M205" s="2">
        <f t="shared" si="6"/>
        <v>2.1142578124999999E-2</v>
      </c>
      <c r="P205" t="s">
        <v>565</v>
      </c>
      <c r="Q205" s="3">
        <v>2.1191406249999999E-3</v>
      </c>
    </row>
    <row r="206" spans="3:17" x14ac:dyDescent="0.25">
      <c r="C206" s="3">
        <v>21.5</v>
      </c>
      <c r="D206" t="s">
        <v>2</v>
      </c>
      <c r="E206" t="s">
        <v>3</v>
      </c>
      <c r="F206" t="s">
        <v>4</v>
      </c>
      <c r="G206" s="1">
        <v>44013</v>
      </c>
      <c r="H206" t="s">
        <v>83</v>
      </c>
      <c r="L206" t="str">
        <f t="shared" si="7"/>
        <v>2020-07-01_d</v>
      </c>
      <c r="M206" s="2">
        <f t="shared" si="6"/>
        <v>2.099609375E-2</v>
      </c>
      <c r="P206" t="s">
        <v>432</v>
      </c>
      <c r="Q206" s="3">
        <v>4.0644531249999998E-2</v>
      </c>
    </row>
    <row r="207" spans="3:17" x14ac:dyDescent="0.25">
      <c r="C207" s="3">
        <v>20.87</v>
      </c>
      <c r="D207" t="s">
        <v>2</v>
      </c>
      <c r="E207" t="s">
        <v>3</v>
      </c>
      <c r="F207" t="s">
        <v>4</v>
      </c>
      <c r="G207" s="1">
        <v>43983</v>
      </c>
      <c r="H207" t="s">
        <v>65</v>
      </c>
      <c r="L207" t="str">
        <f t="shared" si="7"/>
        <v>2020-06-01_s</v>
      </c>
      <c r="M207" s="2">
        <f t="shared" si="6"/>
        <v>2.0380859375000001E-2</v>
      </c>
      <c r="P207" t="s">
        <v>525</v>
      </c>
      <c r="Q207" s="3">
        <v>7.1777343749999997E-3</v>
      </c>
    </row>
    <row r="208" spans="3:17" x14ac:dyDescent="0.25">
      <c r="C208" s="3">
        <v>20.23</v>
      </c>
      <c r="D208" t="s">
        <v>2</v>
      </c>
      <c r="E208" t="s">
        <v>3</v>
      </c>
      <c r="F208" t="s">
        <v>4</v>
      </c>
      <c r="G208" s="1">
        <v>43986</v>
      </c>
      <c r="H208" t="s">
        <v>65</v>
      </c>
      <c r="L208" t="str">
        <f t="shared" si="7"/>
        <v>2020-06-04_s</v>
      </c>
      <c r="M208" s="2">
        <f t="shared" si="6"/>
        <v>1.9755859375E-2</v>
      </c>
      <c r="P208" t="s">
        <v>279</v>
      </c>
      <c r="Q208" s="3">
        <v>2.8274023437500002</v>
      </c>
    </row>
    <row r="209" spans="3:17" x14ac:dyDescent="0.25">
      <c r="C209" s="3">
        <v>20.16</v>
      </c>
      <c r="D209" t="s">
        <v>2</v>
      </c>
      <c r="E209" t="s">
        <v>3</v>
      </c>
      <c r="F209" t="s">
        <v>4</v>
      </c>
      <c r="G209" s="1">
        <v>44036</v>
      </c>
      <c r="H209" t="s">
        <v>65</v>
      </c>
      <c r="L209" t="str">
        <f t="shared" si="7"/>
        <v>2020-07-24_s</v>
      </c>
      <c r="M209" s="2">
        <f t="shared" si="6"/>
        <v>1.96875E-2</v>
      </c>
      <c r="P209" t="s">
        <v>485</v>
      </c>
      <c r="Q209" s="3">
        <v>1.6386718750000001E-2</v>
      </c>
    </row>
    <row r="210" spans="3:17" x14ac:dyDescent="0.25">
      <c r="C210" s="3">
        <v>19.440000000000001</v>
      </c>
      <c r="D210" t="s">
        <v>2</v>
      </c>
      <c r="E210" t="s">
        <v>3</v>
      </c>
      <c r="F210" t="s">
        <v>4</v>
      </c>
      <c r="G210" s="1">
        <v>44015</v>
      </c>
      <c r="H210" t="s">
        <v>65</v>
      </c>
      <c r="L210" t="str">
        <f t="shared" si="7"/>
        <v>2020-07-03_s</v>
      </c>
      <c r="M210" s="2">
        <f t="shared" si="6"/>
        <v>1.8984375000000001E-2</v>
      </c>
      <c r="P210" t="s">
        <v>327</v>
      </c>
      <c r="Q210" s="3">
        <v>0.51979492187499998</v>
      </c>
    </row>
    <row r="211" spans="3:17" x14ac:dyDescent="0.25">
      <c r="C211" s="3">
        <v>18.89</v>
      </c>
      <c r="D211" t="s">
        <v>2</v>
      </c>
      <c r="E211" t="s">
        <v>3</v>
      </c>
      <c r="F211" t="s">
        <v>4</v>
      </c>
      <c r="G211" s="1">
        <v>43942</v>
      </c>
      <c r="H211" t="s">
        <v>65</v>
      </c>
      <c r="L211" t="str">
        <f t="shared" si="7"/>
        <v>2020-04-21_s</v>
      </c>
      <c r="M211" s="2">
        <f t="shared" si="6"/>
        <v>1.8447265625000001E-2</v>
      </c>
      <c r="P211" t="s">
        <v>454</v>
      </c>
      <c r="Q211" s="3">
        <v>2.6083984375000001E-2</v>
      </c>
    </row>
    <row r="212" spans="3:17" x14ac:dyDescent="0.25">
      <c r="C212" s="3">
        <v>18.54</v>
      </c>
      <c r="D212" t="s">
        <v>2</v>
      </c>
      <c r="E212" t="s">
        <v>3</v>
      </c>
      <c r="F212" t="s">
        <v>4</v>
      </c>
      <c r="G212" s="1">
        <v>43866</v>
      </c>
      <c r="H212" t="s">
        <v>65</v>
      </c>
      <c r="L212" t="str">
        <f t="shared" si="7"/>
        <v>2020-02-05_s</v>
      </c>
      <c r="M212" s="2">
        <f t="shared" si="6"/>
        <v>1.8105468749999999E-2</v>
      </c>
      <c r="P212" t="s">
        <v>277</v>
      </c>
      <c r="Q212" s="3">
        <v>4.01900390625</v>
      </c>
    </row>
    <row r="213" spans="3:17" x14ac:dyDescent="0.25">
      <c r="C213" s="3">
        <v>18.5</v>
      </c>
      <c r="D213" t="s">
        <v>2</v>
      </c>
      <c r="E213" t="s">
        <v>3</v>
      </c>
      <c r="F213" t="s">
        <v>4</v>
      </c>
      <c r="G213" s="1">
        <v>43903</v>
      </c>
      <c r="H213" t="s">
        <v>65</v>
      </c>
      <c r="L213" t="str">
        <f t="shared" si="7"/>
        <v>2020-03-13_s</v>
      </c>
      <c r="M213" s="2">
        <f t="shared" si="6"/>
        <v>1.806640625E-2</v>
      </c>
      <c r="P213" t="s">
        <v>568</v>
      </c>
      <c r="Q213" s="3">
        <v>2.0507812500000001E-3</v>
      </c>
    </row>
    <row r="214" spans="3:17" x14ac:dyDescent="0.25">
      <c r="C214" s="3">
        <v>18.29</v>
      </c>
      <c r="D214" t="s">
        <v>2</v>
      </c>
      <c r="E214" t="s">
        <v>3</v>
      </c>
      <c r="F214" t="s">
        <v>4</v>
      </c>
      <c r="G214" s="1">
        <v>44079</v>
      </c>
      <c r="H214" t="s">
        <v>65</v>
      </c>
      <c r="L214" t="str">
        <f t="shared" si="7"/>
        <v>2020-09-05_s</v>
      </c>
      <c r="M214" s="2">
        <f t="shared" si="6"/>
        <v>1.7861328124999999E-2</v>
      </c>
      <c r="P214" t="s">
        <v>319</v>
      </c>
      <c r="Q214" s="3">
        <v>0.65466796875</v>
      </c>
    </row>
    <row r="215" spans="3:17" x14ac:dyDescent="0.25">
      <c r="C215" s="3">
        <v>18.03</v>
      </c>
      <c r="D215" t="s">
        <v>2</v>
      </c>
      <c r="E215" t="s">
        <v>3</v>
      </c>
      <c r="F215" t="s">
        <v>4</v>
      </c>
      <c r="G215" s="1">
        <v>44124</v>
      </c>
      <c r="H215" t="s">
        <v>65</v>
      </c>
      <c r="L215" t="str">
        <f t="shared" si="7"/>
        <v>2020-10-20_s</v>
      </c>
      <c r="M215" s="2">
        <f t="shared" si="6"/>
        <v>1.7607421875000001E-2</v>
      </c>
      <c r="P215" t="s">
        <v>561</v>
      </c>
      <c r="Q215" s="3">
        <v>2.8027343750000001E-3</v>
      </c>
    </row>
    <row r="216" spans="3:17" x14ac:dyDescent="0.25">
      <c r="C216" s="3">
        <v>16.78</v>
      </c>
      <c r="D216" t="s">
        <v>2</v>
      </c>
      <c r="E216" t="s">
        <v>3</v>
      </c>
      <c r="F216" t="s">
        <v>4</v>
      </c>
      <c r="G216" s="1">
        <v>44027</v>
      </c>
      <c r="H216" t="s">
        <v>65</v>
      </c>
      <c r="L216" t="str">
        <f t="shared" si="7"/>
        <v>2020-07-15_s</v>
      </c>
      <c r="M216" s="2">
        <f t="shared" si="6"/>
        <v>1.6386718750000001E-2</v>
      </c>
      <c r="P216" t="s">
        <v>347</v>
      </c>
      <c r="Q216" s="3">
        <v>0.31180664062500002</v>
      </c>
    </row>
    <row r="217" spans="3:17" x14ac:dyDescent="0.25">
      <c r="C217" s="3">
        <v>16.29</v>
      </c>
      <c r="D217" t="s">
        <v>2</v>
      </c>
      <c r="E217" t="s">
        <v>3</v>
      </c>
      <c r="F217" t="s">
        <v>4</v>
      </c>
      <c r="G217" s="1">
        <v>44039</v>
      </c>
      <c r="H217" t="s">
        <v>65</v>
      </c>
      <c r="L217" t="str">
        <f t="shared" si="7"/>
        <v>2020-07-27_s</v>
      </c>
      <c r="M217" s="2">
        <f t="shared" si="6"/>
        <v>1.5908203124999999E-2</v>
      </c>
      <c r="P217" t="s">
        <v>425</v>
      </c>
      <c r="Q217" s="3">
        <v>4.5283203124999998E-2</v>
      </c>
    </row>
    <row r="218" spans="3:17" x14ac:dyDescent="0.25">
      <c r="C218" s="3">
        <v>16.239999999999998</v>
      </c>
      <c r="D218" t="s">
        <v>2</v>
      </c>
      <c r="E218" t="s">
        <v>3</v>
      </c>
      <c r="F218" t="s">
        <v>4</v>
      </c>
      <c r="G218" s="1">
        <v>43998</v>
      </c>
      <c r="H218" t="s">
        <v>65</v>
      </c>
      <c r="L218" t="str">
        <f t="shared" si="7"/>
        <v>2020-06-16_s</v>
      </c>
      <c r="M218" s="2">
        <f t="shared" si="6"/>
        <v>1.5859374999999998E-2</v>
      </c>
      <c r="P218" t="s">
        <v>521</v>
      </c>
      <c r="Q218" s="3">
        <v>7.9589843750000003E-3</v>
      </c>
    </row>
    <row r="219" spans="3:17" x14ac:dyDescent="0.25">
      <c r="C219" s="3">
        <v>16.23</v>
      </c>
      <c r="D219" t="s">
        <v>2</v>
      </c>
      <c r="E219" t="s">
        <v>3</v>
      </c>
      <c r="F219" t="s">
        <v>4</v>
      </c>
      <c r="G219" s="1">
        <v>44009</v>
      </c>
      <c r="H219" t="s">
        <v>65</v>
      </c>
      <c r="L219" t="str">
        <f t="shared" si="7"/>
        <v>2020-06-27_s</v>
      </c>
      <c r="M219" s="2">
        <f t="shared" si="6"/>
        <v>1.5849609375E-2</v>
      </c>
      <c r="P219" t="s">
        <v>408</v>
      </c>
      <c r="Q219" s="3">
        <v>6.4580078124999996E-2</v>
      </c>
    </row>
    <row r="220" spans="3:17" x14ac:dyDescent="0.25">
      <c r="C220" s="3">
        <v>15.84</v>
      </c>
      <c r="D220" t="s">
        <v>2</v>
      </c>
      <c r="E220" t="s">
        <v>3</v>
      </c>
      <c r="F220" t="s">
        <v>4</v>
      </c>
      <c r="G220" s="1">
        <v>43991</v>
      </c>
      <c r="H220" t="s">
        <v>65</v>
      </c>
      <c r="L220" t="str">
        <f t="shared" si="7"/>
        <v>2020-06-09_s</v>
      </c>
      <c r="M220" s="2">
        <f t="shared" si="6"/>
        <v>1.546875E-2</v>
      </c>
      <c r="P220" t="s">
        <v>563</v>
      </c>
      <c r="Q220" s="3">
        <v>2.48046875E-3</v>
      </c>
    </row>
    <row r="221" spans="3:17" x14ac:dyDescent="0.25">
      <c r="C221" s="3">
        <v>15.55</v>
      </c>
      <c r="D221" t="s">
        <v>2</v>
      </c>
      <c r="E221" t="s">
        <v>3</v>
      </c>
      <c r="F221" t="s">
        <v>4</v>
      </c>
      <c r="G221" s="1">
        <v>43956</v>
      </c>
      <c r="H221" t="s">
        <v>8</v>
      </c>
      <c r="L221" t="str">
        <f t="shared" si="7"/>
        <v>2020-05-05_r</v>
      </c>
      <c r="M221" s="2">
        <f t="shared" si="6"/>
        <v>1.5185546875000001E-2</v>
      </c>
      <c r="P221" t="s">
        <v>292</v>
      </c>
      <c r="Q221" s="3">
        <v>1.6270703124999999</v>
      </c>
    </row>
    <row r="222" spans="3:17" x14ac:dyDescent="0.25">
      <c r="C222" s="3">
        <v>15.2</v>
      </c>
      <c r="D222" t="s">
        <v>2</v>
      </c>
      <c r="E222" t="s">
        <v>3</v>
      </c>
      <c r="F222" t="s">
        <v>4</v>
      </c>
      <c r="G222" s="1">
        <v>43970</v>
      </c>
      <c r="H222" t="s">
        <v>65</v>
      </c>
      <c r="L222" t="str">
        <f t="shared" si="7"/>
        <v>2020-05-19_s</v>
      </c>
      <c r="M222" s="2">
        <f t="shared" si="6"/>
        <v>1.4843749999999999E-2</v>
      </c>
      <c r="P222" t="s">
        <v>355</v>
      </c>
      <c r="Q222" s="3">
        <v>0.24513671875000001</v>
      </c>
    </row>
    <row r="223" spans="3:17" x14ac:dyDescent="0.25">
      <c r="C223" s="3">
        <v>14.4</v>
      </c>
      <c r="D223" t="s">
        <v>2</v>
      </c>
      <c r="E223" t="s">
        <v>3</v>
      </c>
      <c r="F223" t="s">
        <v>4</v>
      </c>
      <c r="G223" s="1">
        <v>44080</v>
      </c>
      <c r="H223" t="s">
        <v>83</v>
      </c>
      <c r="L223" t="str">
        <f t="shared" si="7"/>
        <v>2020-09-06_d</v>
      </c>
      <c r="M223" s="2">
        <f t="shared" si="6"/>
        <v>1.40625E-2</v>
      </c>
      <c r="P223" t="s">
        <v>422</v>
      </c>
      <c r="Q223" s="3">
        <v>5.1523437499999998E-2</v>
      </c>
    </row>
    <row r="224" spans="3:17" x14ac:dyDescent="0.25">
      <c r="C224" s="3">
        <v>14.28</v>
      </c>
      <c r="D224" t="s">
        <v>2</v>
      </c>
      <c r="E224" t="s">
        <v>3</v>
      </c>
      <c r="F224" t="s">
        <v>4</v>
      </c>
      <c r="G224" s="1">
        <v>43972</v>
      </c>
      <c r="H224" t="s">
        <v>65</v>
      </c>
      <c r="L224" t="str">
        <f t="shared" si="7"/>
        <v>2020-05-21_s</v>
      </c>
      <c r="M224" s="2">
        <f t="shared" si="6"/>
        <v>1.3945312499999999E-2</v>
      </c>
      <c r="P224" t="s">
        <v>478</v>
      </c>
      <c r="Q224" s="3">
        <v>1.96875E-2</v>
      </c>
    </row>
    <row r="225" spans="3:17" x14ac:dyDescent="0.25">
      <c r="C225" s="3">
        <v>14.24</v>
      </c>
      <c r="D225" t="s">
        <v>2</v>
      </c>
      <c r="E225" t="s">
        <v>3</v>
      </c>
      <c r="F225" t="s">
        <v>4</v>
      </c>
      <c r="G225" s="1">
        <v>43972</v>
      </c>
      <c r="H225" t="s">
        <v>83</v>
      </c>
      <c r="L225" t="str">
        <f t="shared" si="7"/>
        <v>2020-05-21_d</v>
      </c>
      <c r="M225" s="2">
        <f t="shared" si="6"/>
        <v>1.390625E-2</v>
      </c>
      <c r="P225" t="s">
        <v>551</v>
      </c>
      <c r="Q225" s="3">
        <v>3.8378906250000002E-3</v>
      </c>
    </row>
    <row r="226" spans="3:17" x14ac:dyDescent="0.25">
      <c r="C226" s="3">
        <v>14.15</v>
      </c>
      <c r="D226" t="s">
        <v>2</v>
      </c>
      <c r="E226" t="s">
        <v>3</v>
      </c>
      <c r="F226" t="s">
        <v>4</v>
      </c>
      <c r="G226" s="1">
        <v>43956</v>
      </c>
      <c r="H226" t="s">
        <v>65</v>
      </c>
      <c r="L226" t="str">
        <f t="shared" si="7"/>
        <v>2020-05-05_s</v>
      </c>
      <c r="M226" s="2">
        <f t="shared" si="6"/>
        <v>1.3818359375E-2</v>
      </c>
      <c r="P226" t="s">
        <v>323</v>
      </c>
      <c r="Q226" s="3">
        <v>0.569951171875</v>
      </c>
    </row>
    <row r="227" spans="3:17" x14ac:dyDescent="0.25">
      <c r="C227" s="3">
        <v>14.05</v>
      </c>
      <c r="D227" t="s">
        <v>2</v>
      </c>
      <c r="E227" t="s">
        <v>3</v>
      </c>
      <c r="F227" t="s">
        <v>4</v>
      </c>
      <c r="G227" s="1">
        <v>43888</v>
      </c>
      <c r="H227" t="s">
        <v>65</v>
      </c>
      <c r="L227" t="str">
        <f t="shared" si="7"/>
        <v>2020-02-27_s</v>
      </c>
      <c r="M227" s="2">
        <f t="shared" si="6"/>
        <v>1.3720703125000001E-2</v>
      </c>
      <c r="P227" t="s">
        <v>468</v>
      </c>
      <c r="Q227" s="3">
        <v>2.2499999999999999E-2</v>
      </c>
    </row>
    <row r="228" spans="3:17" x14ac:dyDescent="0.25">
      <c r="C228" s="3">
        <v>13.75</v>
      </c>
      <c r="D228" t="s">
        <v>2</v>
      </c>
      <c r="E228" t="s">
        <v>3</v>
      </c>
      <c r="F228" t="s">
        <v>4</v>
      </c>
      <c r="G228" s="1">
        <v>44018</v>
      </c>
      <c r="H228" t="s">
        <v>65</v>
      </c>
      <c r="L228" t="str">
        <f t="shared" si="7"/>
        <v>2020-07-06_s</v>
      </c>
      <c r="M228" s="2">
        <f t="shared" si="6"/>
        <v>1.3427734375E-2</v>
      </c>
      <c r="P228" t="s">
        <v>503</v>
      </c>
      <c r="Q228" s="3">
        <v>1.2392578125E-2</v>
      </c>
    </row>
    <row r="229" spans="3:17" x14ac:dyDescent="0.25">
      <c r="C229" s="3">
        <v>13.56</v>
      </c>
      <c r="D229" t="s">
        <v>2</v>
      </c>
      <c r="E229" t="s">
        <v>3</v>
      </c>
      <c r="F229" t="s">
        <v>4</v>
      </c>
      <c r="G229" s="1">
        <v>43978</v>
      </c>
      <c r="H229" t="s">
        <v>65</v>
      </c>
      <c r="L229" t="str">
        <f t="shared" si="7"/>
        <v>2020-05-27_s</v>
      </c>
      <c r="M229" s="2">
        <f t="shared" si="6"/>
        <v>1.32421875E-2</v>
      </c>
      <c r="P229" t="s">
        <v>382</v>
      </c>
      <c r="Q229" s="3">
        <v>0.13071289062499999</v>
      </c>
    </row>
    <row r="230" spans="3:17" x14ac:dyDescent="0.25">
      <c r="C230" s="3">
        <v>13.47</v>
      </c>
      <c r="D230" t="s">
        <v>2</v>
      </c>
      <c r="E230" t="s">
        <v>3</v>
      </c>
      <c r="F230" t="s">
        <v>4</v>
      </c>
      <c r="G230" s="1">
        <v>43881</v>
      </c>
      <c r="H230" t="s">
        <v>65</v>
      </c>
      <c r="L230" t="str">
        <f t="shared" si="7"/>
        <v>2020-02-20_s</v>
      </c>
      <c r="M230" s="2">
        <f t="shared" si="6"/>
        <v>1.3154296875000001E-2</v>
      </c>
      <c r="P230" t="s">
        <v>486</v>
      </c>
      <c r="Q230" s="3">
        <v>1.5908203124999999E-2</v>
      </c>
    </row>
    <row r="231" spans="3:17" x14ac:dyDescent="0.25">
      <c r="C231" s="3">
        <v>13.21</v>
      </c>
      <c r="D231" t="s">
        <v>2</v>
      </c>
      <c r="E231" t="s">
        <v>3</v>
      </c>
      <c r="F231" t="s">
        <v>4</v>
      </c>
      <c r="G231" s="1">
        <v>43865</v>
      </c>
      <c r="H231" t="s">
        <v>65</v>
      </c>
      <c r="L231" t="str">
        <f t="shared" si="7"/>
        <v>2020-02-04_s</v>
      </c>
      <c r="M231" s="2">
        <f t="shared" si="6"/>
        <v>1.2900390625000001E-2</v>
      </c>
      <c r="P231" t="s">
        <v>343</v>
      </c>
      <c r="Q231" s="3">
        <v>0.33120117187499998</v>
      </c>
    </row>
    <row r="232" spans="3:17" x14ac:dyDescent="0.25">
      <c r="C232" s="3">
        <v>13.1</v>
      </c>
      <c r="D232" t="s">
        <v>2</v>
      </c>
      <c r="E232" t="s">
        <v>3</v>
      </c>
      <c r="F232" t="s">
        <v>4</v>
      </c>
      <c r="G232" s="1">
        <v>43989</v>
      </c>
      <c r="H232" t="s">
        <v>65</v>
      </c>
      <c r="L232" t="str">
        <f t="shared" si="7"/>
        <v>2020-06-07_s</v>
      </c>
      <c r="M232" s="2">
        <f t="shared" si="6"/>
        <v>1.279296875E-2</v>
      </c>
      <c r="P232" t="s">
        <v>467</v>
      </c>
      <c r="Q232" s="3">
        <v>2.2587890624999999E-2</v>
      </c>
    </row>
    <row r="233" spans="3:17" x14ac:dyDescent="0.25">
      <c r="C233" s="3">
        <v>12.93</v>
      </c>
      <c r="D233" t="s">
        <v>2</v>
      </c>
      <c r="E233" t="s">
        <v>3</v>
      </c>
      <c r="F233" t="s">
        <v>4</v>
      </c>
      <c r="G233" s="1">
        <v>43959</v>
      </c>
      <c r="H233" t="s">
        <v>65</v>
      </c>
      <c r="L233" t="str">
        <f t="shared" si="7"/>
        <v>2020-05-08_s</v>
      </c>
      <c r="M233" s="2">
        <f t="shared" si="6"/>
        <v>1.2626953125E-2</v>
      </c>
      <c r="P233" t="s">
        <v>334</v>
      </c>
      <c r="Q233" s="3">
        <v>0.47172851562500001</v>
      </c>
    </row>
    <row r="234" spans="3:17" x14ac:dyDescent="0.25">
      <c r="C234" s="3">
        <v>12.69</v>
      </c>
      <c r="D234" t="s">
        <v>2</v>
      </c>
      <c r="E234" t="s">
        <v>3</v>
      </c>
      <c r="F234" t="s">
        <v>4</v>
      </c>
      <c r="G234" s="1">
        <v>44038</v>
      </c>
      <c r="H234" t="s">
        <v>39</v>
      </c>
      <c r="L234" t="str">
        <f t="shared" si="7"/>
        <v>2020-07-26_w</v>
      </c>
      <c r="M234" s="2">
        <f t="shared" si="6"/>
        <v>1.2392578125E-2</v>
      </c>
      <c r="P234" t="s">
        <v>411</v>
      </c>
      <c r="Q234" s="3">
        <v>6.3271484375000006E-2</v>
      </c>
    </row>
    <row r="235" spans="3:17" x14ac:dyDescent="0.25">
      <c r="C235" s="3">
        <v>12.64</v>
      </c>
      <c r="D235" t="s">
        <v>2</v>
      </c>
      <c r="E235" t="s">
        <v>3</v>
      </c>
      <c r="F235" t="s">
        <v>4</v>
      </c>
      <c r="G235" s="1">
        <v>44073</v>
      </c>
      <c r="H235" t="s">
        <v>65</v>
      </c>
      <c r="L235" t="str">
        <f t="shared" si="7"/>
        <v>2020-08-30_s</v>
      </c>
      <c r="M235" s="2">
        <f t="shared" si="6"/>
        <v>1.2343750000000001E-2</v>
      </c>
      <c r="P235" t="s">
        <v>350</v>
      </c>
      <c r="Q235" s="3">
        <v>0.293583984375</v>
      </c>
    </row>
    <row r="236" spans="3:17" x14ac:dyDescent="0.25">
      <c r="C236" s="3">
        <v>12.5</v>
      </c>
      <c r="D236" t="s">
        <v>2</v>
      </c>
      <c r="E236" t="s">
        <v>3</v>
      </c>
      <c r="F236" t="s">
        <v>4</v>
      </c>
      <c r="G236" s="1">
        <v>43993</v>
      </c>
      <c r="H236" t="s">
        <v>65</v>
      </c>
      <c r="L236" t="str">
        <f t="shared" si="7"/>
        <v>2020-06-11_s</v>
      </c>
      <c r="M236" s="2">
        <f t="shared" si="6"/>
        <v>1.220703125E-2</v>
      </c>
      <c r="P236" t="s">
        <v>513</v>
      </c>
      <c r="Q236" s="3">
        <v>9.2285156249999993E-3</v>
      </c>
    </row>
    <row r="237" spans="3:17" x14ac:dyDescent="0.25">
      <c r="C237" s="3">
        <v>11.35</v>
      </c>
      <c r="D237" t="s">
        <v>2</v>
      </c>
      <c r="E237" t="s">
        <v>3</v>
      </c>
      <c r="F237" t="s">
        <v>4</v>
      </c>
      <c r="G237" s="1">
        <v>44054</v>
      </c>
      <c r="H237" t="s">
        <v>65</v>
      </c>
      <c r="L237" t="str">
        <f t="shared" si="7"/>
        <v>2020-08-11_s</v>
      </c>
      <c r="M237" s="2">
        <f t="shared" si="6"/>
        <v>1.1083984375E-2</v>
      </c>
      <c r="P237" t="s">
        <v>536</v>
      </c>
      <c r="Q237" s="3">
        <v>5.859375E-3</v>
      </c>
    </row>
    <row r="238" spans="3:17" x14ac:dyDescent="0.25">
      <c r="C238" s="3">
        <v>11.26</v>
      </c>
      <c r="D238" t="s">
        <v>2</v>
      </c>
      <c r="E238" t="s">
        <v>3</v>
      </c>
      <c r="F238" t="s">
        <v>4</v>
      </c>
      <c r="G238" s="1">
        <v>44115</v>
      </c>
      <c r="H238" t="s">
        <v>65</v>
      </c>
      <c r="L238" t="str">
        <f t="shared" si="7"/>
        <v>2020-10-11_s</v>
      </c>
      <c r="M238" s="2">
        <f t="shared" si="6"/>
        <v>1.099609375E-2</v>
      </c>
      <c r="P238" t="s">
        <v>448</v>
      </c>
      <c r="Q238" s="3">
        <v>2.9726562500000001E-2</v>
      </c>
    </row>
    <row r="239" spans="3:17" x14ac:dyDescent="0.25">
      <c r="C239" s="3">
        <v>10.93</v>
      </c>
      <c r="D239" t="s">
        <v>2</v>
      </c>
      <c r="E239" t="s">
        <v>3</v>
      </c>
      <c r="F239" t="s">
        <v>4</v>
      </c>
      <c r="G239" s="1">
        <v>43951</v>
      </c>
      <c r="H239" t="s">
        <v>65</v>
      </c>
      <c r="L239" t="str">
        <f t="shared" si="7"/>
        <v>2020-04-30_s</v>
      </c>
      <c r="M239" s="2">
        <f t="shared" si="6"/>
        <v>1.0673828125E-2</v>
      </c>
      <c r="P239" t="s">
        <v>309</v>
      </c>
      <c r="Q239" s="3">
        <v>0.87491210937499997</v>
      </c>
    </row>
    <row r="240" spans="3:17" x14ac:dyDescent="0.25">
      <c r="C240" s="3">
        <v>10.88</v>
      </c>
      <c r="D240" t="s">
        <v>2</v>
      </c>
      <c r="E240" t="s">
        <v>3</v>
      </c>
      <c r="F240" t="s">
        <v>4</v>
      </c>
      <c r="G240" s="1">
        <v>43856</v>
      </c>
      <c r="H240" t="s">
        <v>65</v>
      </c>
      <c r="L240" t="str">
        <f t="shared" si="7"/>
        <v>2020-01-26_s</v>
      </c>
      <c r="M240" s="2">
        <f t="shared" si="6"/>
        <v>1.0625000000000001E-2</v>
      </c>
      <c r="P240" t="s">
        <v>419</v>
      </c>
      <c r="Q240" s="3">
        <v>5.9101562500000003E-2</v>
      </c>
    </row>
    <row r="241" spans="3:17" x14ac:dyDescent="0.25">
      <c r="C241" s="3">
        <v>10.88</v>
      </c>
      <c r="D241" t="s">
        <v>2</v>
      </c>
      <c r="E241" t="s">
        <v>3</v>
      </c>
      <c r="F241" t="s">
        <v>4</v>
      </c>
      <c r="G241" s="1">
        <v>43894</v>
      </c>
      <c r="H241" t="s">
        <v>65</v>
      </c>
      <c r="L241" t="str">
        <f t="shared" si="7"/>
        <v>2020-03-04_s</v>
      </c>
      <c r="M241" s="2">
        <f t="shared" si="6"/>
        <v>1.0625000000000001E-2</v>
      </c>
      <c r="P241" t="s">
        <v>581</v>
      </c>
      <c r="Q241" s="3">
        <v>7.5195312500000002E-4</v>
      </c>
    </row>
    <row r="242" spans="3:17" x14ac:dyDescent="0.25">
      <c r="C242" s="3">
        <v>10.4</v>
      </c>
      <c r="D242" t="s">
        <v>2</v>
      </c>
      <c r="E242" t="s">
        <v>3</v>
      </c>
      <c r="F242" t="s">
        <v>4</v>
      </c>
      <c r="G242" s="1">
        <v>43920</v>
      </c>
      <c r="H242" t="s">
        <v>65</v>
      </c>
      <c r="L242" t="str">
        <f t="shared" si="7"/>
        <v>2020-03-30_s</v>
      </c>
      <c r="M242" s="2">
        <f t="shared" si="6"/>
        <v>1.015625E-2</v>
      </c>
      <c r="P242" t="s">
        <v>348</v>
      </c>
      <c r="Q242" s="3">
        <v>0.30360351562499999</v>
      </c>
    </row>
    <row r="243" spans="3:17" x14ac:dyDescent="0.25">
      <c r="C243" s="3">
        <v>9.94</v>
      </c>
      <c r="D243" t="s">
        <v>2</v>
      </c>
      <c r="E243" t="s">
        <v>3</v>
      </c>
      <c r="F243" t="s">
        <v>4</v>
      </c>
      <c r="G243" s="1">
        <v>43980</v>
      </c>
      <c r="H243" t="s">
        <v>39</v>
      </c>
      <c r="L243" t="str">
        <f t="shared" si="7"/>
        <v>2020-05-29_w</v>
      </c>
      <c r="M243" s="2">
        <f t="shared" si="6"/>
        <v>9.7070312499999995E-3</v>
      </c>
      <c r="P243" t="s">
        <v>570</v>
      </c>
      <c r="Q243" s="3">
        <v>1.9628906249999998E-3</v>
      </c>
    </row>
    <row r="244" spans="3:17" x14ac:dyDescent="0.25">
      <c r="C244" s="3">
        <v>9.4499999999999993</v>
      </c>
      <c r="D244" t="s">
        <v>2</v>
      </c>
      <c r="E244" t="s">
        <v>3</v>
      </c>
      <c r="F244" t="s">
        <v>4</v>
      </c>
      <c r="G244" s="1">
        <v>44043</v>
      </c>
      <c r="H244" t="s">
        <v>65</v>
      </c>
      <c r="L244" t="str">
        <f t="shared" si="7"/>
        <v>2020-07-31_s</v>
      </c>
      <c r="M244" s="2">
        <f t="shared" si="6"/>
        <v>9.2285156249999993E-3</v>
      </c>
      <c r="P244" t="s">
        <v>576</v>
      </c>
      <c r="Q244" s="3">
        <v>1.8066406250000001E-3</v>
      </c>
    </row>
    <row r="245" spans="3:17" x14ac:dyDescent="0.25">
      <c r="C245" s="3">
        <v>9.4</v>
      </c>
      <c r="D245" t="s">
        <v>2</v>
      </c>
      <c r="E245" t="s">
        <v>3</v>
      </c>
      <c r="F245" t="s">
        <v>4</v>
      </c>
      <c r="G245" s="1">
        <v>43832</v>
      </c>
      <c r="H245" t="s">
        <v>65</v>
      </c>
      <c r="L245" t="str">
        <f t="shared" si="7"/>
        <v>2020-01-02_s</v>
      </c>
      <c r="M245" s="2">
        <f t="shared" si="6"/>
        <v>9.1796875000000003E-3</v>
      </c>
      <c r="P245" t="s">
        <v>332</v>
      </c>
      <c r="Q245" s="3">
        <v>0.480830078125</v>
      </c>
    </row>
    <row r="246" spans="3:17" x14ac:dyDescent="0.25">
      <c r="C246" s="3">
        <v>9.2899999999999991</v>
      </c>
      <c r="D246" t="s">
        <v>2</v>
      </c>
      <c r="E246" t="s">
        <v>3</v>
      </c>
      <c r="F246" t="s">
        <v>4</v>
      </c>
      <c r="G246" s="1">
        <v>43969</v>
      </c>
      <c r="H246" t="s">
        <v>65</v>
      </c>
      <c r="L246" t="str">
        <f t="shared" si="7"/>
        <v>2020-05-18_s</v>
      </c>
      <c r="M246" s="2">
        <f t="shared" si="6"/>
        <v>9.0722656249999992E-3</v>
      </c>
      <c r="P246" t="s">
        <v>566</v>
      </c>
      <c r="Q246" s="3">
        <v>2.0996093749999999E-3</v>
      </c>
    </row>
    <row r="247" spans="3:17" x14ac:dyDescent="0.25">
      <c r="C247" s="3">
        <v>9.23</v>
      </c>
      <c r="D247" t="s">
        <v>2</v>
      </c>
      <c r="E247" t="s">
        <v>3</v>
      </c>
      <c r="F247" t="s">
        <v>4</v>
      </c>
      <c r="G247" s="1">
        <v>44021</v>
      </c>
      <c r="H247" t="s">
        <v>65</v>
      </c>
      <c r="L247" t="str">
        <f t="shared" si="7"/>
        <v>2020-07-09_s</v>
      </c>
      <c r="M247" s="2">
        <f t="shared" si="6"/>
        <v>9.0136718750000004E-3</v>
      </c>
      <c r="P247" t="s">
        <v>377</v>
      </c>
      <c r="Q247" s="3">
        <v>0.135859375</v>
      </c>
    </row>
    <row r="248" spans="3:17" x14ac:dyDescent="0.25">
      <c r="C248" s="3">
        <v>9.08</v>
      </c>
      <c r="D248" t="s">
        <v>2</v>
      </c>
      <c r="E248" t="s">
        <v>3</v>
      </c>
      <c r="F248" t="s">
        <v>4</v>
      </c>
      <c r="G248" s="1">
        <v>43911</v>
      </c>
      <c r="H248" t="s">
        <v>65</v>
      </c>
      <c r="L248" t="str">
        <f t="shared" si="7"/>
        <v>2020-03-21_s</v>
      </c>
      <c r="M248" s="2">
        <f t="shared" si="6"/>
        <v>8.8671875000000001E-3</v>
      </c>
      <c r="P248" t="s">
        <v>534</v>
      </c>
      <c r="Q248" s="3">
        <v>6.2402343749999997E-3</v>
      </c>
    </row>
    <row r="249" spans="3:17" x14ac:dyDescent="0.25">
      <c r="C249" s="3">
        <v>8.2899999999999991</v>
      </c>
      <c r="D249" t="s">
        <v>2</v>
      </c>
      <c r="E249" t="s">
        <v>3</v>
      </c>
      <c r="F249" t="s">
        <v>4</v>
      </c>
      <c r="G249" s="1">
        <v>43873</v>
      </c>
      <c r="H249" t="s">
        <v>65</v>
      </c>
      <c r="L249" t="str">
        <f t="shared" si="7"/>
        <v>2020-02-12_s</v>
      </c>
      <c r="M249" s="2">
        <f t="shared" si="6"/>
        <v>8.0957031249999992E-3</v>
      </c>
      <c r="P249" t="s">
        <v>288</v>
      </c>
      <c r="Q249" s="3">
        <v>1.932158203125</v>
      </c>
    </row>
    <row r="250" spans="3:17" x14ac:dyDescent="0.25">
      <c r="C250" s="3">
        <v>8.26</v>
      </c>
      <c r="D250" t="s">
        <v>2</v>
      </c>
      <c r="E250" t="s">
        <v>3</v>
      </c>
      <c r="F250" t="s">
        <v>4</v>
      </c>
      <c r="G250" s="1">
        <v>43847</v>
      </c>
      <c r="H250" t="s">
        <v>65</v>
      </c>
      <c r="L250" t="str">
        <f t="shared" si="7"/>
        <v>2020-01-17_s</v>
      </c>
      <c r="M250" s="2">
        <f t="shared" si="6"/>
        <v>8.0664062499999998E-3</v>
      </c>
      <c r="P250" t="s">
        <v>431</v>
      </c>
      <c r="Q250" s="3">
        <v>4.0927734374999997E-2</v>
      </c>
    </row>
    <row r="251" spans="3:17" x14ac:dyDescent="0.25">
      <c r="C251" s="3">
        <v>8.19</v>
      </c>
      <c r="D251" t="s">
        <v>2</v>
      </c>
      <c r="E251" t="s">
        <v>3</v>
      </c>
      <c r="F251" t="s">
        <v>4</v>
      </c>
      <c r="G251" s="1">
        <v>43932</v>
      </c>
      <c r="H251" t="s">
        <v>65</v>
      </c>
      <c r="L251" t="str">
        <f t="shared" si="7"/>
        <v>2020-04-11_s</v>
      </c>
      <c r="M251" s="2">
        <f t="shared" si="6"/>
        <v>7.9980468749999995E-3</v>
      </c>
      <c r="P251" t="s">
        <v>571</v>
      </c>
      <c r="Q251" s="3">
        <v>1.953125E-3</v>
      </c>
    </row>
    <row r="252" spans="3:17" x14ac:dyDescent="0.25">
      <c r="C252" s="3">
        <v>8.15</v>
      </c>
      <c r="D252" t="s">
        <v>2</v>
      </c>
      <c r="E252" t="s">
        <v>3</v>
      </c>
      <c r="F252" t="s">
        <v>4</v>
      </c>
      <c r="G252" s="1">
        <v>44032</v>
      </c>
      <c r="H252" t="s">
        <v>65</v>
      </c>
      <c r="L252" t="str">
        <f t="shared" si="7"/>
        <v>2020-07-20_s</v>
      </c>
      <c r="M252" s="2">
        <f t="shared" si="6"/>
        <v>7.9589843750000003E-3</v>
      </c>
      <c r="P252" t="s">
        <v>572</v>
      </c>
      <c r="Q252" s="3">
        <v>1.943359375E-3</v>
      </c>
    </row>
    <row r="253" spans="3:17" x14ac:dyDescent="0.25">
      <c r="C253" s="3">
        <v>8.08</v>
      </c>
      <c r="D253" t="s">
        <v>2</v>
      </c>
      <c r="E253" t="s">
        <v>3</v>
      </c>
      <c r="F253" t="s">
        <v>4</v>
      </c>
      <c r="G253" s="1">
        <v>43916</v>
      </c>
      <c r="H253" t="s">
        <v>83</v>
      </c>
      <c r="L253" t="str">
        <f t="shared" si="7"/>
        <v>2020-03-26_d</v>
      </c>
      <c r="M253" s="2">
        <f t="shared" si="6"/>
        <v>7.8906250000000001E-3</v>
      </c>
      <c r="P253" t="s">
        <v>506</v>
      </c>
      <c r="Q253" s="3">
        <v>1.1083984375E-2</v>
      </c>
    </row>
    <row r="254" spans="3:17" x14ac:dyDescent="0.25">
      <c r="C254" s="3">
        <v>7.84</v>
      </c>
      <c r="D254" t="s">
        <v>2</v>
      </c>
      <c r="E254" t="s">
        <v>3</v>
      </c>
      <c r="F254" t="s">
        <v>4</v>
      </c>
      <c r="G254" s="1">
        <v>44085</v>
      </c>
      <c r="H254" t="s">
        <v>65</v>
      </c>
      <c r="L254" t="str">
        <f t="shared" si="7"/>
        <v>2020-09-11_s</v>
      </c>
      <c r="M254" s="2">
        <f t="shared" si="6"/>
        <v>7.6562499999999999E-3</v>
      </c>
      <c r="P254" t="s">
        <v>555</v>
      </c>
      <c r="Q254" s="3">
        <v>3.4863281249999998E-3</v>
      </c>
    </row>
    <row r="255" spans="3:17" x14ac:dyDescent="0.25">
      <c r="C255" s="3">
        <v>7.64</v>
      </c>
      <c r="D255" t="s">
        <v>2</v>
      </c>
      <c r="E255" t="s">
        <v>3</v>
      </c>
      <c r="F255" t="s">
        <v>4</v>
      </c>
      <c r="G255" s="1">
        <v>43916</v>
      </c>
      <c r="H255" t="s">
        <v>65</v>
      </c>
      <c r="L255" t="str">
        <f t="shared" si="7"/>
        <v>2020-03-26_s</v>
      </c>
      <c r="M255" s="2">
        <f t="shared" si="6"/>
        <v>7.4609374999999997E-3</v>
      </c>
      <c r="P255" t="s">
        <v>406</v>
      </c>
      <c r="Q255" s="3">
        <v>6.8242187499999996E-2</v>
      </c>
    </row>
    <row r="256" spans="3:17" x14ac:dyDescent="0.25">
      <c r="C256" s="3">
        <v>7.35</v>
      </c>
      <c r="D256" t="s">
        <v>2</v>
      </c>
      <c r="E256" t="s">
        <v>3</v>
      </c>
      <c r="F256" t="s">
        <v>4</v>
      </c>
      <c r="G256" s="1">
        <v>44026</v>
      </c>
      <c r="H256" t="s">
        <v>65</v>
      </c>
      <c r="L256" t="str">
        <f t="shared" si="7"/>
        <v>2020-07-14_s</v>
      </c>
      <c r="M256" s="2">
        <f t="shared" si="6"/>
        <v>7.1777343749999997E-3</v>
      </c>
      <c r="P256" t="s">
        <v>564</v>
      </c>
      <c r="Q256" s="3">
        <v>2.40234375E-3</v>
      </c>
    </row>
    <row r="257" spans="3:17" x14ac:dyDescent="0.25">
      <c r="C257" s="3">
        <v>7.23</v>
      </c>
      <c r="D257" t="s">
        <v>2</v>
      </c>
      <c r="E257" t="s">
        <v>3</v>
      </c>
      <c r="F257" t="s">
        <v>4</v>
      </c>
      <c r="G257" s="1">
        <v>43894</v>
      </c>
      <c r="H257" t="s">
        <v>8</v>
      </c>
      <c r="L257" t="str">
        <f t="shared" si="7"/>
        <v>2020-03-04_r</v>
      </c>
      <c r="M257" s="2">
        <f t="shared" si="6"/>
        <v>7.0605468750000004E-3</v>
      </c>
      <c r="P257" t="s">
        <v>573</v>
      </c>
      <c r="Q257" s="3">
        <v>1.8847656249999999E-3</v>
      </c>
    </row>
    <row r="258" spans="3:17" x14ac:dyDescent="0.25">
      <c r="C258" s="3">
        <v>7</v>
      </c>
      <c r="D258" t="s">
        <v>2</v>
      </c>
      <c r="E258" t="s">
        <v>3</v>
      </c>
      <c r="F258" t="s">
        <v>4</v>
      </c>
      <c r="G258" s="1">
        <v>43859</v>
      </c>
      <c r="H258" t="s">
        <v>65</v>
      </c>
      <c r="L258" t="str">
        <f t="shared" si="7"/>
        <v>2020-01-29_s</v>
      </c>
      <c r="M258" s="2">
        <f t="shared" si="6"/>
        <v>6.8359375E-3</v>
      </c>
      <c r="P258" t="s">
        <v>472</v>
      </c>
      <c r="Q258" s="3">
        <v>2.1533203125000001E-2</v>
      </c>
    </row>
    <row r="259" spans="3:17" x14ac:dyDescent="0.25">
      <c r="C259" s="3">
        <v>6.96</v>
      </c>
      <c r="D259" t="s">
        <v>2</v>
      </c>
      <c r="E259" t="s">
        <v>3</v>
      </c>
      <c r="F259" t="s">
        <v>4</v>
      </c>
      <c r="G259" s="1">
        <v>44014</v>
      </c>
      <c r="H259" t="s">
        <v>65</v>
      </c>
      <c r="L259" t="str">
        <f t="shared" si="7"/>
        <v>2020-07-02_s</v>
      </c>
      <c r="M259" s="2">
        <f t="shared" si="6"/>
        <v>6.796875E-3</v>
      </c>
      <c r="P259" t="s">
        <v>545</v>
      </c>
      <c r="Q259" s="3">
        <v>4.4042968749999998E-3</v>
      </c>
    </row>
    <row r="260" spans="3:17" x14ac:dyDescent="0.25">
      <c r="C260" s="3">
        <v>6.9</v>
      </c>
      <c r="D260" t="s">
        <v>2</v>
      </c>
      <c r="E260" t="s">
        <v>3</v>
      </c>
      <c r="F260" t="s">
        <v>4</v>
      </c>
      <c r="G260" s="1">
        <v>43879</v>
      </c>
      <c r="H260" t="s">
        <v>65</v>
      </c>
      <c r="L260" t="str">
        <f t="shared" si="7"/>
        <v>2020-02-18_s</v>
      </c>
      <c r="M260" s="2">
        <f t="shared" si="6"/>
        <v>6.7382812500000003E-3</v>
      </c>
      <c r="P260" t="s">
        <v>560</v>
      </c>
      <c r="Q260" s="3">
        <v>3.0761718749999999E-3</v>
      </c>
    </row>
    <row r="261" spans="3:17" x14ac:dyDescent="0.25">
      <c r="C261" s="3">
        <v>6.86</v>
      </c>
      <c r="D261" t="s">
        <v>2</v>
      </c>
      <c r="E261" t="s">
        <v>3</v>
      </c>
      <c r="F261" t="s">
        <v>4</v>
      </c>
      <c r="G261" s="1">
        <v>44081</v>
      </c>
      <c r="H261" t="s">
        <v>65</v>
      </c>
      <c r="L261" t="str">
        <f t="shared" si="7"/>
        <v>2020-09-07_s</v>
      </c>
      <c r="M261" s="2">
        <f t="shared" si="6"/>
        <v>6.6992187500000003E-3</v>
      </c>
      <c r="P261" t="s">
        <v>296</v>
      </c>
      <c r="Q261" s="3">
        <v>1.36376953125</v>
      </c>
    </row>
    <row r="262" spans="3:17" x14ac:dyDescent="0.25">
      <c r="C262" s="3">
        <v>6.55</v>
      </c>
      <c r="D262" t="s">
        <v>2</v>
      </c>
      <c r="E262" t="s">
        <v>3</v>
      </c>
      <c r="F262" t="s">
        <v>4</v>
      </c>
      <c r="G262" s="1">
        <v>43896</v>
      </c>
      <c r="H262" t="s">
        <v>65</v>
      </c>
      <c r="L262" t="str">
        <f t="shared" si="7"/>
        <v>2020-03-06_s</v>
      </c>
      <c r="M262" s="2">
        <f t="shared" ref="M262:M318" si="8">C262/1024</f>
        <v>6.3964843749999998E-3</v>
      </c>
      <c r="P262" t="s">
        <v>356</v>
      </c>
      <c r="Q262" s="3">
        <v>0.24225585937499999</v>
      </c>
    </row>
    <row r="263" spans="3:17" x14ac:dyDescent="0.25">
      <c r="C263" s="3">
        <v>6.53</v>
      </c>
      <c r="D263" t="s">
        <v>2</v>
      </c>
      <c r="E263" t="s">
        <v>3</v>
      </c>
      <c r="F263" t="s">
        <v>4</v>
      </c>
      <c r="G263" s="1">
        <v>44007</v>
      </c>
      <c r="H263" t="s">
        <v>65</v>
      </c>
      <c r="L263" t="str">
        <f t="shared" si="7"/>
        <v>2020-06-25_s</v>
      </c>
      <c r="M263" s="2">
        <f t="shared" si="8"/>
        <v>6.3769531250000002E-3</v>
      </c>
      <c r="P263" t="s">
        <v>387</v>
      </c>
      <c r="Q263" s="3">
        <v>0.11244140625</v>
      </c>
    </row>
    <row r="264" spans="3:17" x14ac:dyDescent="0.25">
      <c r="C264" s="3">
        <v>6.43</v>
      </c>
      <c r="D264" t="s">
        <v>2</v>
      </c>
      <c r="E264" t="s">
        <v>3</v>
      </c>
      <c r="F264" t="s">
        <v>4</v>
      </c>
      <c r="G264" s="1">
        <v>43875</v>
      </c>
      <c r="H264" t="s">
        <v>65</v>
      </c>
      <c r="L264" t="str">
        <f t="shared" ref="L264:L318" si="9">_xlfn.CONCAT(TEXT(G264,"yyyy-mm-dd"),"_",H264)</f>
        <v>2020-02-14_s</v>
      </c>
      <c r="M264" s="2">
        <f t="shared" si="8"/>
        <v>6.2792968749999997E-3</v>
      </c>
      <c r="P264" t="s">
        <v>470</v>
      </c>
      <c r="Q264" s="3">
        <v>2.1806640624999998E-2</v>
      </c>
    </row>
    <row r="265" spans="3:17" x14ac:dyDescent="0.25">
      <c r="C265" s="3">
        <v>6.39</v>
      </c>
      <c r="D265" t="s">
        <v>2</v>
      </c>
      <c r="E265" t="s">
        <v>3</v>
      </c>
      <c r="F265" t="s">
        <v>4</v>
      </c>
      <c r="G265" s="1">
        <v>44049</v>
      </c>
      <c r="H265" t="s">
        <v>65</v>
      </c>
      <c r="L265" t="str">
        <f t="shared" si="9"/>
        <v>2020-08-06_s</v>
      </c>
      <c r="M265" s="2">
        <f t="shared" si="8"/>
        <v>6.2402343749999997E-3</v>
      </c>
      <c r="P265" t="s">
        <v>378</v>
      </c>
      <c r="Q265" s="3">
        <v>0.135625</v>
      </c>
    </row>
    <row r="266" spans="3:17" x14ac:dyDescent="0.25">
      <c r="C266" s="3">
        <v>6.19</v>
      </c>
      <c r="D266" t="s">
        <v>2</v>
      </c>
      <c r="E266" t="s">
        <v>3</v>
      </c>
      <c r="F266" t="s">
        <v>4</v>
      </c>
      <c r="G266" s="1">
        <v>44076</v>
      </c>
      <c r="H266" t="s">
        <v>83</v>
      </c>
      <c r="L266" t="str">
        <f t="shared" si="9"/>
        <v>2020-09-02_d</v>
      </c>
      <c r="M266" s="2">
        <f t="shared" si="8"/>
        <v>6.0449218750000004E-3</v>
      </c>
      <c r="P266" t="s">
        <v>585</v>
      </c>
      <c r="Q266" s="3">
        <v>2.44140625E-4</v>
      </c>
    </row>
    <row r="267" spans="3:17" x14ac:dyDescent="0.25">
      <c r="C267" s="3">
        <v>6</v>
      </c>
      <c r="D267" t="s">
        <v>2</v>
      </c>
      <c r="E267" t="s">
        <v>3</v>
      </c>
      <c r="F267" t="s">
        <v>4</v>
      </c>
      <c r="G267" s="1">
        <v>44044</v>
      </c>
      <c r="H267" t="s">
        <v>83</v>
      </c>
      <c r="L267" t="str">
        <f t="shared" si="9"/>
        <v>2020-08-01_d</v>
      </c>
      <c r="M267" s="2">
        <f t="shared" si="8"/>
        <v>5.859375E-3</v>
      </c>
      <c r="P267" t="s">
        <v>285</v>
      </c>
      <c r="Q267" s="3">
        <v>2.260458984375</v>
      </c>
    </row>
    <row r="268" spans="3:17" x14ac:dyDescent="0.25">
      <c r="C268" s="3">
        <v>5.73</v>
      </c>
      <c r="D268" t="s">
        <v>2</v>
      </c>
      <c r="E268" t="s">
        <v>3</v>
      </c>
      <c r="F268" t="s">
        <v>4</v>
      </c>
      <c r="G268" s="1">
        <v>43995</v>
      </c>
      <c r="H268" t="s">
        <v>83</v>
      </c>
      <c r="L268" t="str">
        <f t="shared" si="9"/>
        <v>2020-06-13_d</v>
      </c>
      <c r="M268" s="2">
        <f t="shared" si="8"/>
        <v>5.5957031250000004E-3</v>
      </c>
      <c r="P268" t="s">
        <v>463</v>
      </c>
      <c r="Q268" s="3">
        <v>2.326171875E-2</v>
      </c>
    </row>
    <row r="269" spans="3:17" x14ac:dyDescent="0.25">
      <c r="C269" s="3">
        <v>5.46</v>
      </c>
      <c r="D269" t="s">
        <v>2</v>
      </c>
      <c r="E269" t="s">
        <v>3</v>
      </c>
      <c r="F269" t="s">
        <v>4</v>
      </c>
      <c r="G269" s="1">
        <v>43964</v>
      </c>
      <c r="H269" t="s">
        <v>65</v>
      </c>
      <c r="L269" t="str">
        <f t="shared" si="9"/>
        <v>2020-05-13_s</v>
      </c>
      <c r="M269" s="2">
        <f t="shared" si="8"/>
        <v>5.33203125E-3</v>
      </c>
      <c r="P269" t="s">
        <v>428</v>
      </c>
      <c r="Q269" s="3">
        <v>4.3701171875E-2</v>
      </c>
    </row>
    <row r="270" spans="3:17" x14ac:dyDescent="0.25">
      <c r="C270" s="3">
        <v>5.4</v>
      </c>
      <c r="D270" t="s">
        <v>2</v>
      </c>
      <c r="E270" t="s">
        <v>3</v>
      </c>
      <c r="F270" t="s">
        <v>4</v>
      </c>
      <c r="G270" s="1">
        <v>43848</v>
      </c>
      <c r="H270" t="s">
        <v>39</v>
      </c>
      <c r="L270" t="str">
        <f t="shared" si="9"/>
        <v>2020-01-18_w</v>
      </c>
      <c r="M270" s="2">
        <f t="shared" si="8"/>
        <v>5.2734375000000003E-3</v>
      </c>
      <c r="P270" t="s">
        <v>276</v>
      </c>
      <c r="Q270" s="3">
        <v>7.707236328125</v>
      </c>
    </row>
    <row r="271" spans="3:17" x14ac:dyDescent="0.25">
      <c r="C271" s="3">
        <v>5.21</v>
      </c>
      <c r="D271" t="s">
        <v>2</v>
      </c>
      <c r="E271" t="s">
        <v>3</v>
      </c>
      <c r="F271" t="s">
        <v>4</v>
      </c>
      <c r="G271" s="1">
        <v>43878</v>
      </c>
      <c r="H271" t="s">
        <v>65</v>
      </c>
      <c r="L271" t="str">
        <f t="shared" si="9"/>
        <v>2020-02-17_s</v>
      </c>
      <c r="M271" s="2">
        <f t="shared" si="8"/>
        <v>5.087890625E-3</v>
      </c>
      <c r="P271" t="s">
        <v>391</v>
      </c>
      <c r="Q271" s="3">
        <v>0.1036328125</v>
      </c>
    </row>
    <row r="272" spans="3:17" x14ac:dyDescent="0.25">
      <c r="C272" s="3">
        <v>5.14</v>
      </c>
      <c r="D272" t="s">
        <v>2</v>
      </c>
      <c r="E272" t="s">
        <v>3</v>
      </c>
      <c r="F272" t="s">
        <v>4</v>
      </c>
      <c r="G272" s="1">
        <v>43849</v>
      </c>
      <c r="H272" t="s">
        <v>65</v>
      </c>
      <c r="L272" t="str">
        <f t="shared" si="9"/>
        <v>2020-01-19_s</v>
      </c>
      <c r="M272" s="2">
        <f t="shared" si="8"/>
        <v>5.0195312499999997E-3</v>
      </c>
      <c r="P272" t="s">
        <v>397</v>
      </c>
      <c r="Q272" s="3">
        <v>8.7890625E-2</v>
      </c>
    </row>
    <row r="273" spans="3:17" x14ac:dyDescent="0.25">
      <c r="C273" s="3">
        <v>5.12</v>
      </c>
      <c r="D273" t="s">
        <v>2</v>
      </c>
      <c r="E273" t="s">
        <v>3</v>
      </c>
      <c r="F273" t="s">
        <v>4</v>
      </c>
      <c r="G273" s="1">
        <v>44077</v>
      </c>
      <c r="H273" t="s">
        <v>65</v>
      </c>
      <c r="L273" t="str">
        <f t="shared" si="9"/>
        <v>2020-09-03_s</v>
      </c>
      <c r="M273" s="2">
        <f t="shared" si="8"/>
        <v>5.0000000000000001E-3</v>
      </c>
      <c r="P273" t="s">
        <v>504</v>
      </c>
      <c r="Q273" s="3">
        <v>1.2343750000000001E-2</v>
      </c>
    </row>
    <row r="274" spans="3:17" x14ac:dyDescent="0.25">
      <c r="C274" s="3">
        <v>5.05</v>
      </c>
      <c r="D274" t="s">
        <v>2</v>
      </c>
      <c r="E274" t="s">
        <v>3</v>
      </c>
      <c r="F274" t="s">
        <v>4</v>
      </c>
      <c r="G274" s="1">
        <v>43958</v>
      </c>
      <c r="H274" t="s">
        <v>65</v>
      </c>
      <c r="L274" t="str">
        <f t="shared" si="9"/>
        <v>2020-05-07_s</v>
      </c>
      <c r="M274" s="2">
        <f t="shared" si="8"/>
        <v>4.9316406249999998E-3</v>
      </c>
      <c r="P274" t="s">
        <v>460</v>
      </c>
      <c r="Q274" s="3">
        <v>2.4140624999999999E-2</v>
      </c>
    </row>
    <row r="275" spans="3:17" x14ac:dyDescent="0.25">
      <c r="C275" s="3">
        <v>4.53</v>
      </c>
      <c r="D275" t="s">
        <v>2</v>
      </c>
      <c r="E275" t="s">
        <v>3</v>
      </c>
      <c r="F275" t="s">
        <v>4</v>
      </c>
      <c r="G275" s="1">
        <v>43839</v>
      </c>
      <c r="H275" t="s">
        <v>65</v>
      </c>
      <c r="L275" t="str">
        <f t="shared" si="9"/>
        <v>2020-01-09_s</v>
      </c>
      <c r="M275" s="2">
        <f t="shared" si="8"/>
        <v>4.4238281250000002E-3</v>
      </c>
      <c r="P275" t="s">
        <v>456</v>
      </c>
      <c r="Q275" s="3">
        <v>2.5253906249999999E-2</v>
      </c>
    </row>
    <row r="276" spans="3:17" x14ac:dyDescent="0.25">
      <c r="C276" s="3">
        <v>4.51</v>
      </c>
      <c r="D276" t="s">
        <v>2</v>
      </c>
      <c r="E276" t="s">
        <v>3</v>
      </c>
      <c r="F276" t="s">
        <v>4</v>
      </c>
      <c r="G276" s="1">
        <v>44064</v>
      </c>
      <c r="H276" t="s">
        <v>65</v>
      </c>
      <c r="L276" t="str">
        <f t="shared" si="9"/>
        <v>2020-08-21_s</v>
      </c>
      <c r="M276" s="2">
        <f t="shared" si="8"/>
        <v>4.4042968749999998E-3</v>
      </c>
      <c r="P276" t="s">
        <v>535</v>
      </c>
      <c r="Q276" s="3">
        <v>6.0449218750000004E-3</v>
      </c>
    </row>
    <row r="277" spans="3:17" x14ac:dyDescent="0.25">
      <c r="C277" s="3">
        <v>4.4400000000000004</v>
      </c>
      <c r="D277" t="s">
        <v>2</v>
      </c>
      <c r="E277" t="s">
        <v>3</v>
      </c>
      <c r="F277" t="s">
        <v>4</v>
      </c>
      <c r="G277" s="1">
        <v>43887</v>
      </c>
      <c r="H277" t="s">
        <v>65</v>
      </c>
      <c r="L277" t="str">
        <f t="shared" si="9"/>
        <v>2020-02-26_s</v>
      </c>
      <c r="M277" s="2">
        <f t="shared" si="8"/>
        <v>4.3359375000000004E-3</v>
      </c>
      <c r="P277" t="s">
        <v>284</v>
      </c>
      <c r="Q277" s="3">
        <v>2.510517578125</v>
      </c>
    </row>
    <row r="278" spans="3:17" x14ac:dyDescent="0.25">
      <c r="C278" s="3">
        <v>4.41</v>
      </c>
      <c r="D278" t="s">
        <v>2</v>
      </c>
      <c r="E278" t="s">
        <v>3</v>
      </c>
      <c r="F278" t="s">
        <v>4</v>
      </c>
      <c r="G278" s="1">
        <v>43858</v>
      </c>
      <c r="H278" t="s">
        <v>65</v>
      </c>
      <c r="L278" t="str">
        <f t="shared" si="9"/>
        <v>2020-01-28_s</v>
      </c>
      <c r="M278" s="2">
        <f t="shared" si="8"/>
        <v>4.3066406250000001E-3</v>
      </c>
      <c r="P278" t="s">
        <v>542</v>
      </c>
      <c r="Q278" s="3">
        <v>5.0000000000000001E-3</v>
      </c>
    </row>
    <row r="279" spans="3:17" x14ac:dyDescent="0.25">
      <c r="C279" s="3">
        <v>4.26</v>
      </c>
      <c r="D279" t="s">
        <v>2</v>
      </c>
      <c r="E279" t="s">
        <v>3</v>
      </c>
      <c r="F279" t="s">
        <v>4</v>
      </c>
      <c r="G279" s="1">
        <v>43902</v>
      </c>
      <c r="H279" t="s">
        <v>65</v>
      </c>
      <c r="L279" t="str">
        <f t="shared" si="9"/>
        <v>2020-03-12_s</v>
      </c>
      <c r="M279" s="2">
        <f t="shared" si="8"/>
        <v>4.1601562499999998E-3</v>
      </c>
      <c r="P279" t="s">
        <v>447</v>
      </c>
      <c r="Q279" s="3">
        <v>3.0351562499999998E-2</v>
      </c>
    </row>
    <row r="280" spans="3:17" x14ac:dyDescent="0.25">
      <c r="C280" s="3">
        <v>4.2300000000000004</v>
      </c>
      <c r="D280" t="s">
        <v>2</v>
      </c>
      <c r="E280" t="s">
        <v>3</v>
      </c>
      <c r="F280" t="s">
        <v>4</v>
      </c>
      <c r="G280" s="1">
        <v>43866</v>
      </c>
      <c r="H280" t="s">
        <v>39</v>
      </c>
      <c r="L280" t="str">
        <f t="shared" si="9"/>
        <v>2020-02-05_w</v>
      </c>
      <c r="M280" s="2">
        <f t="shared" si="8"/>
        <v>4.1308593750000004E-3</v>
      </c>
      <c r="P280" t="s">
        <v>405</v>
      </c>
      <c r="Q280" s="3">
        <v>6.8486328124999996E-2</v>
      </c>
    </row>
    <row r="281" spans="3:17" x14ac:dyDescent="0.25">
      <c r="C281" s="3">
        <v>4.08</v>
      </c>
      <c r="D281" t="s">
        <v>2</v>
      </c>
      <c r="E281" t="s">
        <v>3</v>
      </c>
      <c r="F281" t="s">
        <v>4</v>
      </c>
      <c r="G281" s="1">
        <v>43907</v>
      </c>
      <c r="H281" t="s">
        <v>65</v>
      </c>
      <c r="L281" t="str">
        <f t="shared" si="9"/>
        <v>2020-03-17_s</v>
      </c>
      <c r="M281" s="2">
        <f t="shared" si="8"/>
        <v>3.9843750000000001E-3</v>
      </c>
      <c r="P281" t="s">
        <v>483</v>
      </c>
      <c r="Q281" s="3">
        <v>1.7861328124999999E-2</v>
      </c>
    </row>
    <row r="282" spans="3:17" x14ac:dyDescent="0.25">
      <c r="C282" s="3">
        <v>3.93</v>
      </c>
      <c r="D282" t="s">
        <v>2</v>
      </c>
      <c r="E282" t="s">
        <v>3</v>
      </c>
      <c r="F282" t="s">
        <v>4</v>
      </c>
      <c r="G282" s="1">
        <v>44037</v>
      </c>
      <c r="H282" t="s">
        <v>65</v>
      </c>
      <c r="L282" t="str">
        <f t="shared" si="9"/>
        <v>2020-07-25_s</v>
      </c>
      <c r="M282" s="2">
        <f t="shared" si="8"/>
        <v>3.8378906250000002E-3</v>
      </c>
      <c r="P282" t="s">
        <v>492</v>
      </c>
      <c r="Q282" s="3">
        <v>1.40625E-2</v>
      </c>
    </row>
    <row r="283" spans="3:17" x14ac:dyDescent="0.25">
      <c r="C283" s="3">
        <v>3.91</v>
      </c>
      <c r="D283" t="s">
        <v>2</v>
      </c>
      <c r="E283" t="s">
        <v>3</v>
      </c>
      <c r="F283" t="s">
        <v>4</v>
      </c>
      <c r="G283" s="1">
        <v>44008</v>
      </c>
      <c r="H283" t="s">
        <v>65</v>
      </c>
      <c r="L283" t="str">
        <f t="shared" si="9"/>
        <v>2020-06-26_s</v>
      </c>
      <c r="M283" s="2">
        <f t="shared" si="8"/>
        <v>3.8183593750000001E-3</v>
      </c>
      <c r="P283" t="s">
        <v>302</v>
      </c>
      <c r="Q283" s="3">
        <v>1.1300585937500001</v>
      </c>
    </row>
    <row r="284" spans="3:17" x14ac:dyDescent="0.25">
      <c r="C284" s="3">
        <v>3.66</v>
      </c>
      <c r="D284" t="s">
        <v>2</v>
      </c>
      <c r="E284" t="s">
        <v>3</v>
      </c>
      <c r="F284" t="s">
        <v>4</v>
      </c>
      <c r="G284" s="1">
        <v>43891</v>
      </c>
      <c r="H284" t="s">
        <v>39</v>
      </c>
      <c r="L284" t="str">
        <f t="shared" si="9"/>
        <v>2020-03-01_w</v>
      </c>
      <c r="M284" s="2">
        <f t="shared" si="8"/>
        <v>3.5742187500000001E-3</v>
      </c>
      <c r="P284" t="s">
        <v>427</v>
      </c>
      <c r="Q284" s="3">
        <v>4.4238281249999997E-2</v>
      </c>
    </row>
    <row r="285" spans="3:17" x14ac:dyDescent="0.25">
      <c r="C285" s="3">
        <v>3.66</v>
      </c>
      <c r="D285" t="s">
        <v>2</v>
      </c>
      <c r="E285" t="s">
        <v>3</v>
      </c>
      <c r="F285" t="s">
        <v>4</v>
      </c>
      <c r="G285" s="1">
        <v>43988</v>
      </c>
      <c r="H285" t="s">
        <v>65</v>
      </c>
      <c r="L285" t="str">
        <f t="shared" si="9"/>
        <v>2020-06-06_s</v>
      </c>
      <c r="M285" s="2">
        <f t="shared" si="8"/>
        <v>3.5742187500000001E-3</v>
      </c>
      <c r="P285" t="s">
        <v>530</v>
      </c>
      <c r="Q285" s="3">
        <v>6.6992187500000003E-3</v>
      </c>
    </row>
    <row r="286" spans="3:17" x14ac:dyDescent="0.25">
      <c r="C286" s="3">
        <v>3.57</v>
      </c>
      <c r="D286" t="s">
        <v>2</v>
      </c>
      <c r="E286" t="s">
        <v>3</v>
      </c>
      <c r="F286" t="s">
        <v>4</v>
      </c>
      <c r="G286" s="1">
        <v>44057</v>
      </c>
      <c r="H286" t="s">
        <v>65</v>
      </c>
      <c r="L286" t="str">
        <f t="shared" si="9"/>
        <v>2020-08-14_s</v>
      </c>
      <c r="M286" s="2">
        <f t="shared" si="8"/>
        <v>3.4863281249999998E-3</v>
      </c>
      <c r="P286" t="s">
        <v>459</v>
      </c>
      <c r="Q286" s="3">
        <v>2.4179687500000002E-2</v>
      </c>
    </row>
    <row r="287" spans="3:17" x14ac:dyDescent="0.25">
      <c r="C287" s="3">
        <v>3.51</v>
      </c>
      <c r="D287" t="s">
        <v>2</v>
      </c>
      <c r="E287" t="s">
        <v>3</v>
      </c>
      <c r="F287" t="s">
        <v>4</v>
      </c>
      <c r="G287" s="1">
        <v>43842</v>
      </c>
      <c r="H287" t="s">
        <v>8</v>
      </c>
      <c r="L287" t="str">
        <f t="shared" si="9"/>
        <v>2020-01-12_r</v>
      </c>
      <c r="M287" s="2">
        <f t="shared" si="8"/>
        <v>3.4277343749999998E-3</v>
      </c>
      <c r="P287" t="s">
        <v>396</v>
      </c>
      <c r="Q287" s="3">
        <v>8.7939453124999997E-2</v>
      </c>
    </row>
    <row r="288" spans="3:17" x14ac:dyDescent="0.25">
      <c r="C288" s="3">
        <v>3.49</v>
      </c>
      <c r="D288" t="s">
        <v>2</v>
      </c>
      <c r="E288" t="s">
        <v>3</v>
      </c>
      <c r="F288" t="s">
        <v>4</v>
      </c>
      <c r="G288" s="1">
        <v>44004</v>
      </c>
      <c r="H288" t="s">
        <v>65</v>
      </c>
      <c r="L288" t="str">
        <f t="shared" si="9"/>
        <v>2020-06-22_s</v>
      </c>
      <c r="M288" s="2">
        <f t="shared" si="8"/>
        <v>3.4082031250000002E-3</v>
      </c>
      <c r="P288" t="s">
        <v>360</v>
      </c>
      <c r="Q288" s="3">
        <v>0.21677734374999999</v>
      </c>
    </row>
    <row r="289" spans="3:17" x14ac:dyDescent="0.25">
      <c r="C289" s="3">
        <v>3.44</v>
      </c>
      <c r="D289" t="s">
        <v>2</v>
      </c>
      <c r="E289" t="s">
        <v>3</v>
      </c>
      <c r="F289" t="s">
        <v>4</v>
      </c>
      <c r="G289" s="1">
        <v>43873</v>
      </c>
      <c r="H289" t="s">
        <v>8</v>
      </c>
      <c r="L289" t="str">
        <f t="shared" si="9"/>
        <v>2020-02-12_r</v>
      </c>
      <c r="M289" s="2">
        <f t="shared" si="8"/>
        <v>3.3593749999999999E-3</v>
      </c>
      <c r="P289" t="s">
        <v>523</v>
      </c>
      <c r="Q289" s="3">
        <v>7.6562499999999999E-3</v>
      </c>
    </row>
    <row r="290" spans="3:17" x14ac:dyDescent="0.25">
      <c r="C290" s="3">
        <v>3.32</v>
      </c>
      <c r="D290" t="s">
        <v>2</v>
      </c>
      <c r="E290" t="s">
        <v>3</v>
      </c>
      <c r="F290" t="s">
        <v>4</v>
      </c>
      <c r="G290" s="1">
        <v>43882</v>
      </c>
      <c r="H290" t="s">
        <v>8</v>
      </c>
      <c r="L290" t="str">
        <f t="shared" si="9"/>
        <v>2020-02-21_r</v>
      </c>
      <c r="M290" s="2">
        <f t="shared" si="8"/>
        <v>3.2421874999999998E-3</v>
      </c>
      <c r="P290" t="s">
        <v>399</v>
      </c>
      <c r="Q290" s="3">
        <v>7.5986328125000002E-2</v>
      </c>
    </row>
    <row r="291" spans="3:17" x14ac:dyDescent="0.25">
      <c r="C291" s="3">
        <v>3.15</v>
      </c>
      <c r="D291" t="s">
        <v>2</v>
      </c>
      <c r="E291" t="s">
        <v>3</v>
      </c>
      <c r="F291" t="s">
        <v>4</v>
      </c>
      <c r="G291" s="1">
        <v>44065</v>
      </c>
      <c r="H291" t="s">
        <v>65</v>
      </c>
      <c r="L291" t="str">
        <f t="shared" si="9"/>
        <v>2020-08-22_s</v>
      </c>
      <c r="M291" s="2">
        <f t="shared" si="8"/>
        <v>3.0761718749999999E-3</v>
      </c>
      <c r="P291" t="s">
        <v>357</v>
      </c>
      <c r="Q291" s="3">
        <v>0.24140624999999999</v>
      </c>
    </row>
    <row r="292" spans="3:17" x14ac:dyDescent="0.25">
      <c r="C292" s="3">
        <v>2.87</v>
      </c>
      <c r="D292" t="s">
        <v>2</v>
      </c>
      <c r="E292" t="s">
        <v>3</v>
      </c>
      <c r="F292" t="s">
        <v>4</v>
      </c>
      <c r="G292" s="1">
        <v>44030</v>
      </c>
      <c r="H292" t="s">
        <v>65</v>
      </c>
      <c r="L292" t="str">
        <f t="shared" si="9"/>
        <v>2020-07-18_s</v>
      </c>
      <c r="M292" s="2">
        <f t="shared" si="8"/>
        <v>2.8027343750000001E-3</v>
      </c>
      <c r="P292" t="s">
        <v>390</v>
      </c>
      <c r="Q292" s="3">
        <v>0.108486328125</v>
      </c>
    </row>
    <row r="293" spans="3:17" x14ac:dyDescent="0.25">
      <c r="C293" s="3">
        <v>2.79</v>
      </c>
      <c r="D293" t="s">
        <v>2</v>
      </c>
      <c r="E293" t="s">
        <v>3</v>
      </c>
      <c r="F293" t="s">
        <v>4</v>
      </c>
      <c r="G293" s="1">
        <v>43971</v>
      </c>
      <c r="H293" t="s">
        <v>83</v>
      </c>
      <c r="L293" t="str">
        <f t="shared" si="9"/>
        <v>2020-05-20_d</v>
      </c>
      <c r="M293" s="2">
        <f t="shared" si="8"/>
        <v>2.724609375E-3</v>
      </c>
      <c r="P293" t="s">
        <v>339</v>
      </c>
      <c r="Q293" s="3">
        <v>0.42316406249999999</v>
      </c>
    </row>
    <row r="294" spans="3:17" x14ac:dyDescent="0.25">
      <c r="C294" s="3">
        <v>2.54</v>
      </c>
      <c r="D294" t="s">
        <v>2</v>
      </c>
      <c r="E294" t="s">
        <v>3</v>
      </c>
      <c r="F294" t="s">
        <v>4</v>
      </c>
      <c r="G294" s="1">
        <v>44033</v>
      </c>
      <c r="H294" t="s">
        <v>65</v>
      </c>
      <c r="L294" t="str">
        <f t="shared" si="9"/>
        <v>2020-07-21_s</v>
      </c>
      <c r="M294" s="2">
        <f t="shared" si="8"/>
        <v>2.48046875E-3</v>
      </c>
      <c r="P294" t="s">
        <v>305</v>
      </c>
      <c r="Q294" s="3">
        <v>1.0232714843749999</v>
      </c>
    </row>
    <row r="295" spans="3:17" x14ac:dyDescent="0.25">
      <c r="C295" s="3">
        <v>2.46</v>
      </c>
      <c r="D295" t="s">
        <v>2</v>
      </c>
      <c r="E295" t="s">
        <v>3</v>
      </c>
      <c r="F295" t="s">
        <v>4</v>
      </c>
      <c r="G295" s="1">
        <v>44058</v>
      </c>
      <c r="H295" t="s">
        <v>65</v>
      </c>
      <c r="L295" t="str">
        <f t="shared" si="9"/>
        <v>2020-08-15_s</v>
      </c>
      <c r="M295" s="2">
        <f t="shared" si="8"/>
        <v>2.40234375E-3</v>
      </c>
      <c r="P295" t="s">
        <v>362</v>
      </c>
      <c r="Q295" s="3">
        <v>0.20241210937500001</v>
      </c>
    </row>
    <row r="296" spans="3:17" x14ac:dyDescent="0.25">
      <c r="C296" s="3">
        <v>2.17</v>
      </c>
      <c r="D296" t="s">
        <v>2</v>
      </c>
      <c r="E296" t="s">
        <v>3</v>
      </c>
      <c r="F296" t="s">
        <v>4</v>
      </c>
      <c r="G296" s="1">
        <v>44024</v>
      </c>
      <c r="H296" t="s">
        <v>65</v>
      </c>
      <c r="L296" t="str">
        <f t="shared" si="9"/>
        <v>2020-07-12_s</v>
      </c>
      <c r="M296" s="2">
        <f t="shared" si="8"/>
        <v>2.1191406249999999E-3</v>
      </c>
      <c r="P296" t="s">
        <v>451</v>
      </c>
      <c r="Q296" s="3">
        <v>2.685546875E-2</v>
      </c>
    </row>
    <row r="297" spans="3:17" x14ac:dyDescent="0.25">
      <c r="C297" s="3">
        <v>2.15</v>
      </c>
      <c r="D297" t="s">
        <v>2</v>
      </c>
      <c r="E297" t="s">
        <v>3</v>
      </c>
      <c r="F297" t="s">
        <v>4</v>
      </c>
      <c r="G297" s="1">
        <v>44048</v>
      </c>
      <c r="H297" t="s">
        <v>65</v>
      </c>
      <c r="L297" t="str">
        <f t="shared" si="9"/>
        <v>2020-08-05_s</v>
      </c>
      <c r="M297" s="2">
        <f t="shared" si="8"/>
        <v>2.0996093749999999E-3</v>
      </c>
      <c r="P297" t="s">
        <v>578</v>
      </c>
      <c r="Q297" s="3">
        <v>1.5625000000000001E-3</v>
      </c>
    </row>
    <row r="298" spans="3:17" x14ac:dyDescent="0.25">
      <c r="C298" s="3">
        <v>2.1</v>
      </c>
      <c r="D298" t="s">
        <v>2</v>
      </c>
      <c r="E298" t="s">
        <v>3</v>
      </c>
      <c r="F298" t="s">
        <v>4</v>
      </c>
      <c r="G298" s="1">
        <v>43955</v>
      </c>
      <c r="H298" t="s">
        <v>65</v>
      </c>
      <c r="L298" t="str">
        <f t="shared" si="9"/>
        <v>2020-05-04_s</v>
      </c>
      <c r="M298" s="2">
        <f t="shared" si="8"/>
        <v>2.0507812500000001E-3</v>
      </c>
      <c r="P298" t="s">
        <v>341</v>
      </c>
      <c r="Q298" s="3">
        <v>0.377197265625</v>
      </c>
    </row>
    <row r="299" spans="3:17" x14ac:dyDescent="0.25">
      <c r="C299" s="3">
        <v>2.1</v>
      </c>
      <c r="D299" t="s">
        <v>2</v>
      </c>
      <c r="E299" t="s">
        <v>3</v>
      </c>
      <c r="F299" t="s">
        <v>4</v>
      </c>
      <c r="G299" s="1">
        <v>44029</v>
      </c>
      <c r="H299" t="s">
        <v>65</v>
      </c>
      <c r="L299" t="str">
        <f t="shared" si="9"/>
        <v>2020-07-17_s</v>
      </c>
      <c r="M299" s="2">
        <f t="shared" si="8"/>
        <v>2.0507812500000001E-3</v>
      </c>
      <c r="P299" t="s">
        <v>300</v>
      </c>
      <c r="Q299" s="3">
        <v>1.201435546875</v>
      </c>
    </row>
    <row r="300" spans="3:17" x14ac:dyDescent="0.25">
      <c r="C300" s="3">
        <v>2.06</v>
      </c>
      <c r="D300" t="s">
        <v>2</v>
      </c>
      <c r="E300" t="s">
        <v>3</v>
      </c>
      <c r="F300" t="s">
        <v>4</v>
      </c>
      <c r="G300" s="1">
        <v>44022</v>
      </c>
      <c r="H300" t="s">
        <v>65</v>
      </c>
      <c r="L300" t="str">
        <f t="shared" si="9"/>
        <v>2020-07-10_s</v>
      </c>
      <c r="M300" s="2">
        <f t="shared" si="8"/>
        <v>2.0117187500000001E-3</v>
      </c>
      <c r="P300" t="s">
        <v>281</v>
      </c>
      <c r="Q300" s="3">
        <v>2.7882324218750001</v>
      </c>
    </row>
    <row r="301" spans="3:17" x14ac:dyDescent="0.25">
      <c r="C301" s="3">
        <v>2.0099999999999998</v>
      </c>
      <c r="D301" t="s">
        <v>2</v>
      </c>
      <c r="E301" t="s">
        <v>3</v>
      </c>
      <c r="F301" t="s">
        <v>4</v>
      </c>
      <c r="G301" s="1">
        <v>44046</v>
      </c>
      <c r="H301" t="s">
        <v>65</v>
      </c>
      <c r="L301" t="str">
        <f t="shared" si="9"/>
        <v>2020-08-03_s</v>
      </c>
      <c r="M301" s="2">
        <f t="shared" si="8"/>
        <v>1.9628906249999998E-3</v>
      </c>
      <c r="P301" t="s">
        <v>380</v>
      </c>
      <c r="Q301" s="3">
        <v>0.133701171875</v>
      </c>
    </row>
    <row r="302" spans="3:17" x14ac:dyDescent="0.25">
      <c r="C302" s="3">
        <v>2</v>
      </c>
      <c r="D302" t="s">
        <v>2</v>
      </c>
      <c r="E302" t="s">
        <v>3</v>
      </c>
      <c r="F302" t="s">
        <v>4</v>
      </c>
      <c r="G302" s="1">
        <v>44051</v>
      </c>
      <c r="H302" t="s">
        <v>65</v>
      </c>
      <c r="L302" t="str">
        <f t="shared" si="9"/>
        <v>2020-08-08_s</v>
      </c>
      <c r="M302" s="2">
        <f t="shared" si="8"/>
        <v>1.953125E-3</v>
      </c>
      <c r="P302" t="s">
        <v>457</v>
      </c>
      <c r="Q302" s="3">
        <v>2.5146484375E-2</v>
      </c>
    </row>
    <row r="303" spans="3:17" x14ac:dyDescent="0.25">
      <c r="C303" s="3">
        <v>1.99</v>
      </c>
      <c r="D303" t="s">
        <v>2</v>
      </c>
      <c r="E303" t="s">
        <v>3</v>
      </c>
      <c r="F303" t="s">
        <v>4</v>
      </c>
      <c r="G303" s="1">
        <v>44053</v>
      </c>
      <c r="H303" t="s">
        <v>65</v>
      </c>
      <c r="L303" t="str">
        <f t="shared" si="9"/>
        <v>2020-08-10_s</v>
      </c>
      <c r="M303" s="2">
        <f t="shared" si="8"/>
        <v>1.943359375E-3</v>
      </c>
      <c r="P303" t="s">
        <v>311</v>
      </c>
      <c r="Q303" s="3">
        <v>0.8388671875</v>
      </c>
    </row>
    <row r="304" spans="3:17" x14ac:dyDescent="0.25">
      <c r="C304" s="3">
        <v>1.93</v>
      </c>
      <c r="D304" t="s">
        <v>2</v>
      </c>
      <c r="E304" t="s">
        <v>3</v>
      </c>
      <c r="F304" t="s">
        <v>4</v>
      </c>
      <c r="G304" s="1">
        <v>44060</v>
      </c>
      <c r="H304" t="s">
        <v>65</v>
      </c>
      <c r="L304" t="str">
        <f t="shared" si="9"/>
        <v>2020-08-17_s</v>
      </c>
      <c r="M304" s="2">
        <f t="shared" si="8"/>
        <v>1.8847656249999999E-3</v>
      </c>
      <c r="P304" t="s">
        <v>337</v>
      </c>
      <c r="Q304" s="3">
        <v>0.42927734374999998</v>
      </c>
    </row>
    <row r="305" spans="3:17" x14ac:dyDescent="0.25">
      <c r="C305" s="3">
        <v>1.89</v>
      </c>
      <c r="D305" t="s">
        <v>2</v>
      </c>
      <c r="E305" t="s">
        <v>3</v>
      </c>
      <c r="F305" t="s">
        <v>4</v>
      </c>
      <c r="G305" s="1">
        <v>44020</v>
      </c>
      <c r="H305" t="s">
        <v>65</v>
      </c>
      <c r="L305" t="str">
        <f t="shared" si="9"/>
        <v>2020-07-08_s</v>
      </c>
      <c r="M305" s="2">
        <f t="shared" si="8"/>
        <v>1.8457031249999999E-3</v>
      </c>
      <c r="P305" t="s">
        <v>410</v>
      </c>
      <c r="Q305" s="3">
        <v>6.3330078124999994E-2</v>
      </c>
    </row>
    <row r="306" spans="3:17" x14ac:dyDescent="0.25">
      <c r="C306" s="3">
        <v>1.88</v>
      </c>
      <c r="D306" t="s">
        <v>2</v>
      </c>
      <c r="E306" t="s">
        <v>3</v>
      </c>
      <c r="F306" t="s">
        <v>4</v>
      </c>
      <c r="G306" s="1">
        <v>44010</v>
      </c>
      <c r="H306" t="s">
        <v>65</v>
      </c>
      <c r="L306" t="str">
        <f t="shared" si="9"/>
        <v>2020-06-28_s</v>
      </c>
      <c r="M306" s="2">
        <f t="shared" si="8"/>
        <v>1.8359374999999999E-3</v>
      </c>
      <c r="P306" t="s">
        <v>446</v>
      </c>
      <c r="Q306" s="3">
        <v>3.07421875E-2</v>
      </c>
    </row>
    <row r="307" spans="3:17" x14ac:dyDescent="0.25">
      <c r="C307" s="3">
        <v>1.85</v>
      </c>
      <c r="D307" t="s">
        <v>2</v>
      </c>
      <c r="E307" t="s">
        <v>3</v>
      </c>
      <c r="F307" t="s">
        <v>4</v>
      </c>
      <c r="G307" s="1">
        <v>44047</v>
      </c>
      <c r="H307" t="s">
        <v>65</v>
      </c>
      <c r="L307" t="str">
        <f t="shared" si="9"/>
        <v>2020-08-04_s</v>
      </c>
      <c r="M307" s="2">
        <f t="shared" si="8"/>
        <v>1.8066406250000001E-3</v>
      </c>
      <c r="P307" t="s">
        <v>335</v>
      </c>
      <c r="Q307" s="3">
        <v>0.44362304687499998</v>
      </c>
    </row>
    <row r="308" spans="3:17" x14ac:dyDescent="0.25">
      <c r="C308" s="3">
        <v>1.61</v>
      </c>
      <c r="D308" t="s">
        <v>2</v>
      </c>
      <c r="E308" t="s">
        <v>3</v>
      </c>
      <c r="F308" t="s">
        <v>4</v>
      </c>
      <c r="G308" s="1">
        <v>44019</v>
      </c>
      <c r="H308" t="s">
        <v>65</v>
      </c>
      <c r="L308" t="str">
        <f t="shared" si="9"/>
        <v>2020-07-07_s</v>
      </c>
      <c r="M308" s="2">
        <f t="shared" si="8"/>
        <v>1.5722656250000001E-3</v>
      </c>
      <c r="P308" t="s">
        <v>388</v>
      </c>
      <c r="Q308" s="3">
        <v>0.11232421875</v>
      </c>
    </row>
    <row r="309" spans="3:17" x14ac:dyDescent="0.25">
      <c r="C309" s="3">
        <v>1.6</v>
      </c>
      <c r="D309" t="s">
        <v>2</v>
      </c>
      <c r="E309" t="s">
        <v>3</v>
      </c>
      <c r="F309" t="s">
        <v>4</v>
      </c>
      <c r="G309" s="1">
        <v>44094</v>
      </c>
      <c r="H309" t="s">
        <v>39</v>
      </c>
      <c r="L309" t="str">
        <f t="shared" si="9"/>
        <v>2020-09-20_w</v>
      </c>
      <c r="M309" s="2">
        <f t="shared" si="8"/>
        <v>1.5625000000000001E-3</v>
      </c>
      <c r="P309" t="s">
        <v>507</v>
      </c>
      <c r="Q309" s="3">
        <v>1.099609375E-2</v>
      </c>
    </row>
    <row r="310" spans="3:17" x14ac:dyDescent="0.25">
      <c r="C310" s="3">
        <v>1.31</v>
      </c>
      <c r="D310" t="s">
        <v>2</v>
      </c>
      <c r="E310" t="s">
        <v>3</v>
      </c>
      <c r="F310" t="s">
        <v>4</v>
      </c>
      <c r="G310" s="1">
        <v>43925</v>
      </c>
      <c r="H310" t="s">
        <v>39</v>
      </c>
      <c r="L310" t="str">
        <f t="shared" si="9"/>
        <v>2020-04-04_w</v>
      </c>
      <c r="M310" s="2">
        <f t="shared" si="8"/>
        <v>1.2792968750000001E-3</v>
      </c>
      <c r="P310" t="s">
        <v>398</v>
      </c>
      <c r="Q310" s="3">
        <v>8.7529296874999996E-2</v>
      </c>
    </row>
    <row r="311" spans="3:17" x14ac:dyDescent="0.25">
      <c r="C311" s="3">
        <v>0.79</v>
      </c>
      <c r="D311" t="s">
        <v>2</v>
      </c>
      <c r="E311" t="s">
        <v>3</v>
      </c>
      <c r="F311" t="s">
        <v>4</v>
      </c>
      <c r="G311" s="1">
        <v>44000</v>
      </c>
      <c r="H311" t="s">
        <v>39</v>
      </c>
      <c r="L311" t="str">
        <f t="shared" si="9"/>
        <v>2020-06-18_w</v>
      </c>
      <c r="M311" s="2">
        <f t="shared" si="8"/>
        <v>7.7148437500000003E-4</v>
      </c>
      <c r="P311" t="s">
        <v>458</v>
      </c>
      <c r="Q311" s="3">
        <v>2.4677734375E-2</v>
      </c>
    </row>
    <row r="312" spans="3:17" x14ac:dyDescent="0.25">
      <c r="C312" s="3">
        <v>0.77</v>
      </c>
      <c r="D312" t="s">
        <v>2</v>
      </c>
      <c r="E312" t="s">
        <v>3</v>
      </c>
      <c r="F312" t="s">
        <v>4</v>
      </c>
      <c r="G312" s="1">
        <v>44045</v>
      </c>
      <c r="H312" t="s">
        <v>39</v>
      </c>
      <c r="L312" t="str">
        <f t="shared" si="9"/>
        <v>2020-08-02_w</v>
      </c>
      <c r="M312" s="2">
        <f t="shared" si="8"/>
        <v>7.5195312500000002E-4</v>
      </c>
      <c r="P312" t="s">
        <v>394</v>
      </c>
      <c r="Q312" s="3">
        <v>9.9560546875000003E-2</v>
      </c>
    </row>
    <row r="313" spans="3:17" x14ac:dyDescent="0.25">
      <c r="C313" s="3">
        <v>0.62</v>
      </c>
      <c r="D313" t="s">
        <v>2</v>
      </c>
      <c r="E313" t="s">
        <v>3</v>
      </c>
      <c r="F313" t="s">
        <v>4</v>
      </c>
      <c r="G313" s="1">
        <v>43947</v>
      </c>
      <c r="H313" t="s">
        <v>39</v>
      </c>
      <c r="L313" t="str">
        <f t="shared" si="9"/>
        <v>2020-04-26_w</v>
      </c>
      <c r="M313" s="2">
        <f t="shared" si="8"/>
        <v>6.0546875E-4</v>
      </c>
      <c r="P313" t="s">
        <v>318</v>
      </c>
      <c r="Q313" s="3">
        <v>0.65608398437500004</v>
      </c>
    </row>
    <row r="314" spans="3:17" x14ac:dyDescent="0.25">
      <c r="C314" s="3">
        <v>0.5</v>
      </c>
      <c r="D314" t="s">
        <v>2</v>
      </c>
      <c r="E314" t="s">
        <v>3</v>
      </c>
      <c r="F314" t="s">
        <v>4</v>
      </c>
      <c r="G314" s="1">
        <v>43975</v>
      </c>
      <c r="H314" t="s">
        <v>39</v>
      </c>
      <c r="L314" t="str">
        <f t="shared" si="9"/>
        <v>2020-05-24_w</v>
      </c>
      <c r="M314" s="2">
        <f t="shared" si="8"/>
        <v>4.8828125E-4</v>
      </c>
      <c r="P314" t="s">
        <v>484</v>
      </c>
      <c r="Q314" s="3">
        <v>1.7607421875000001E-2</v>
      </c>
    </row>
    <row r="315" spans="3:17" x14ac:dyDescent="0.25">
      <c r="C315" s="3">
        <v>0.26</v>
      </c>
      <c r="D315" t="s">
        <v>2</v>
      </c>
      <c r="E315" t="s">
        <v>3</v>
      </c>
      <c r="F315" t="s">
        <v>4</v>
      </c>
      <c r="G315" s="1">
        <v>43972</v>
      </c>
      <c r="H315" t="s">
        <v>39</v>
      </c>
      <c r="L315" t="str">
        <f t="shared" si="9"/>
        <v>2020-05-21_w</v>
      </c>
      <c r="M315" s="2">
        <f t="shared" si="8"/>
        <v>2.5390625000000001E-4</v>
      </c>
      <c r="P315" t="s">
        <v>338</v>
      </c>
      <c r="Q315" s="3">
        <v>0.42409179687499998</v>
      </c>
    </row>
    <row r="316" spans="3:17" x14ac:dyDescent="0.25">
      <c r="C316" s="3">
        <v>0.25</v>
      </c>
      <c r="D316" t="s">
        <v>2</v>
      </c>
      <c r="E316" t="s">
        <v>3</v>
      </c>
      <c r="F316" t="s">
        <v>4</v>
      </c>
      <c r="G316" s="1">
        <v>44069</v>
      </c>
      <c r="H316" t="s">
        <v>65</v>
      </c>
      <c r="L316" t="str">
        <f t="shared" si="9"/>
        <v>2020-08-26_s</v>
      </c>
      <c r="M316" s="2">
        <f t="shared" si="8"/>
        <v>2.44140625E-4</v>
      </c>
      <c r="P316" t="s">
        <v>282</v>
      </c>
      <c r="Q316" s="3">
        <v>2.7609374999999998</v>
      </c>
    </row>
    <row r="317" spans="3:17" x14ac:dyDescent="0.25">
      <c r="C317" s="3">
        <v>0.16</v>
      </c>
      <c r="D317" t="s">
        <v>2</v>
      </c>
      <c r="E317" t="s">
        <v>3</v>
      </c>
      <c r="F317" t="s">
        <v>4</v>
      </c>
      <c r="G317" s="1">
        <v>43859</v>
      </c>
      <c r="H317" t="s">
        <v>39</v>
      </c>
      <c r="L317" t="str">
        <f t="shared" si="9"/>
        <v>2020-01-29_w</v>
      </c>
      <c r="M317" s="2">
        <f t="shared" si="8"/>
        <v>1.5625E-4</v>
      </c>
      <c r="P317" t="s">
        <v>5</v>
      </c>
      <c r="Q317" s="3">
        <v>435.03767578125002</v>
      </c>
    </row>
    <row r="318" spans="3:17" x14ac:dyDescent="0.25">
      <c r="C318" s="3">
        <v>0.09</v>
      </c>
      <c r="D318" t="s">
        <v>2</v>
      </c>
      <c r="E318" t="s">
        <v>3</v>
      </c>
      <c r="F318" t="s">
        <v>4</v>
      </c>
      <c r="G318" s="1">
        <v>43967</v>
      </c>
      <c r="H318" t="s">
        <v>39</v>
      </c>
      <c r="L318" t="str">
        <f t="shared" si="9"/>
        <v>2020-05-16_w</v>
      </c>
      <c r="M318" s="2">
        <f t="shared" si="8"/>
        <v>8.7890624999999997E-5</v>
      </c>
      <c r="P318" t="s">
        <v>275</v>
      </c>
      <c r="Q318" s="3">
        <v>20.43064453125</v>
      </c>
    </row>
  </sheetData>
  <sortState xmlns:xlrd2="http://schemas.microsoft.com/office/spreadsheetml/2017/richdata2" ref="P5:Q318">
    <sortCondition ref="P5:P3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82BA8-2EB7-42B1-A27F-C4CC004E66A6}">
  <dimension ref="C3:Q318"/>
  <sheetViews>
    <sheetView topLeftCell="A281" workbookViewId="0">
      <selection activeCell="J310" sqref="J310"/>
    </sheetView>
  </sheetViews>
  <sheetFormatPr baseColWidth="10" defaultRowHeight="15" x14ac:dyDescent="0.25"/>
  <cols>
    <col min="11" max="11" width="13" bestFit="1" customWidth="1"/>
    <col min="16" max="16" width="13" bestFit="1" customWidth="1"/>
  </cols>
  <sheetData>
    <row r="3" spans="3:17" x14ac:dyDescent="0.25">
      <c r="C3" t="s">
        <v>588</v>
      </c>
      <c r="D3" t="s">
        <v>589</v>
      </c>
      <c r="E3" t="s">
        <v>590</v>
      </c>
    </row>
    <row r="4" spans="3:17" x14ac:dyDescent="0.25">
      <c r="C4" t="s">
        <v>591</v>
      </c>
      <c r="D4" t="s">
        <v>592</v>
      </c>
    </row>
    <row r="5" spans="3:17" x14ac:dyDescent="0.25">
      <c r="C5" t="s">
        <v>593</v>
      </c>
      <c r="D5" t="s">
        <v>594</v>
      </c>
      <c r="E5" t="s">
        <v>595</v>
      </c>
      <c r="F5" t="s">
        <v>596</v>
      </c>
      <c r="G5" t="s">
        <v>4</v>
      </c>
      <c r="H5" t="s">
        <v>5</v>
      </c>
      <c r="K5" t="str">
        <f>H5</f>
        <v>zArch</v>
      </c>
      <c r="L5" s="2">
        <v>445421.63</v>
      </c>
      <c r="M5" s="3">
        <f>L5/1024</f>
        <v>434.982060546875</v>
      </c>
      <c r="P5" t="s">
        <v>346</v>
      </c>
      <c r="Q5" s="3">
        <v>0.313603515625</v>
      </c>
    </row>
    <row r="6" spans="3:17" x14ac:dyDescent="0.25">
      <c r="C6" t="s">
        <v>6</v>
      </c>
      <c r="D6" t="s">
        <v>594</v>
      </c>
      <c r="E6" t="s">
        <v>595</v>
      </c>
      <c r="F6" t="s">
        <v>596</v>
      </c>
      <c r="G6" t="s">
        <v>4</v>
      </c>
      <c r="H6" t="s">
        <v>7</v>
      </c>
      <c r="K6" t="str">
        <f>H6</f>
        <v>zRecibido</v>
      </c>
      <c r="L6" s="2">
        <v>20920.98</v>
      </c>
      <c r="M6" s="3">
        <f t="shared" ref="M6:M69" si="0">L6/1024</f>
        <v>20.43064453125</v>
      </c>
      <c r="P6" t="s">
        <v>393</v>
      </c>
      <c r="Q6" s="3">
        <v>0.10051757812500001</v>
      </c>
    </row>
    <row r="7" spans="3:17" x14ac:dyDescent="0.25">
      <c r="C7" t="s">
        <v>9</v>
      </c>
      <c r="D7" t="s">
        <v>594</v>
      </c>
      <c r="E7" t="s">
        <v>595</v>
      </c>
      <c r="F7" t="s">
        <v>596</v>
      </c>
      <c r="G7" t="s">
        <v>4</v>
      </c>
      <c r="H7" s="1">
        <v>44029</v>
      </c>
      <c r="I7" t="s">
        <v>8</v>
      </c>
      <c r="K7" t="str">
        <f>_xlfn.CONCAT(TEXT(H7,"yyyy-mm-dd"),"_",I7)</f>
        <v>2020-07-17_r</v>
      </c>
      <c r="L7" s="2">
        <v>4115.46</v>
      </c>
      <c r="M7" s="3">
        <f t="shared" si="0"/>
        <v>4.01900390625</v>
      </c>
      <c r="P7" t="s">
        <v>514</v>
      </c>
      <c r="Q7" s="3">
        <v>9.1796875000000003E-3</v>
      </c>
    </row>
    <row r="8" spans="3:17" x14ac:dyDescent="0.25">
      <c r="C8" t="s">
        <v>597</v>
      </c>
      <c r="D8" t="s">
        <v>594</v>
      </c>
      <c r="E8" t="s">
        <v>595</v>
      </c>
      <c r="F8" t="s">
        <v>596</v>
      </c>
      <c r="G8" t="s">
        <v>4</v>
      </c>
      <c r="H8" s="1">
        <v>44072</v>
      </c>
      <c r="I8" t="s">
        <v>8</v>
      </c>
      <c r="K8" t="str">
        <f t="shared" ref="K8:K71" si="1">_xlfn.CONCAT(TEXT(H8,"yyyy-mm-dd"),"_",I8)</f>
        <v>2020-08-29_r</v>
      </c>
      <c r="L8" s="2">
        <v>4045.72</v>
      </c>
      <c r="M8" s="3">
        <f t="shared" si="0"/>
        <v>3.9508984374999998</v>
      </c>
      <c r="P8" t="s">
        <v>544</v>
      </c>
      <c r="Q8" s="3">
        <v>4.4238281250000002E-3</v>
      </c>
    </row>
    <row r="9" spans="3:17" x14ac:dyDescent="0.25">
      <c r="C9" t="s">
        <v>10</v>
      </c>
      <c r="D9" t="s">
        <v>594</v>
      </c>
      <c r="E9" t="s">
        <v>595</v>
      </c>
      <c r="F9" t="s">
        <v>596</v>
      </c>
      <c r="G9" t="s">
        <v>4</v>
      </c>
      <c r="H9" s="1">
        <v>43977</v>
      </c>
      <c r="I9" t="s">
        <v>8</v>
      </c>
      <c r="K9" t="str">
        <f t="shared" si="1"/>
        <v>2020-05-26_r</v>
      </c>
      <c r="L9" s="2">
        <v>3914.25</v>
      </c>
      <c r="M9" s="3">
        <f t="shared" si="0"/>
        <v>3.822509765625</v>
      </c>
      <c r="P9" t="s">
        <v>556</v>
      </c>
      <c r="Q9" s="3">
        <v>3.4277343749999998E-3</v>
      </c>
    </row>
    <row r="10" spans="3:17" x14ac:dyDescent="0.25">
      <c r="C10" t="s">
        <v>11</v>
      </c>
      <c r="D10" t="s">
        <v>594</v>
      </c>
      <c r="E10" t="s">
        <v>595</v>
      </c>
      <c r="F10" t="s">
        <v>596</v>
      </c>
      <c r="G10" t="s">
        <v>4</v>
      </c>
      <c r="H10" s="1">
        <v>44027</v>
      </c>
      <c r="I10" t="s">
        <v>8</v>
      </c>
      <c r="K10" t="str">
        <f t="shared" si="1"/>
        <v>2020-07-15_r</v>
      </c>
      <c r="L10" s="2">
        <v>2895.26</v>
      </c>
      <c r="M10" s="3">
        <f t="shared" si="0"/>
        <v>2.8274023437500002</v>
      </c>
      <c r="P10" t="s">
        <v>439</v>
      </c>
      <c r="Q10" s="3">
        <v>3.6054687500000002E-2</v>
      </c>
    </row>
    <row r="11" spans="3:17" x14ac:dyDescent="0.25">
      <c r="C11" t="s">
        <v>12</v>
      </c>
      <c r="D11" t="s">
        <v>594</v>
      </c>
      <c r="E11" t="s">
        <v>595</v>
      </c>
      <c r="F11" t="s">
        <v>596</v>
      </c>
      <c r="G11" t="s">
        <v>4</v>
      </c>
      <c r="H11" s="1">
        <v>43942</v>
      </c>
      <c r="I11" t="s">
        <v>8</v>
      </c>
      <c r="K11" t="str">
        <f t="shared" si="1"/>
        <v>2020-04-21_r</v>
      </c>
      <c r="L11" s="2">
        <v>2883.99</v>
      </c>
      <c r="M11" s="3">
        <f t="shared" si="0"/>
        <v>2.8163964843749998</v>
      </c>
      <c r="P11" t="s">
        <v>381</v>
      </c>
      <c r="Q11" s="3">
        <v>0.13283203125000001</v>
      </c>
    </row>
    <row r="12" spans="3:17" x14ac:dyDescent="0.25">
      <c r="C12" t="s">
        <v>13</v>
      </c>
      <c r="D12" t="s">
        <v>594</v>
      </c>
      <c r="E12" t="s">
        <v>595</v>
      </c>
      <c r="F12" t="s">
        <v>596</v>
      </c>
      <c r="G12" t="s">
        <v>4</v>
      </c>
      <c r="H12" s="1">
        <v>43979</v>
      </c>
      <c r="I12" t="s">
        <v>8</v>
      </c>
      <c r="K12" t="str">
        <f t="shared" si="1"/>
        <v>2020-05-28_r</v>
      </c>
      <c r="L12" s="2">
        <v>2674.13</v>
      </c>
      <c r="M12" s="3">
        <f t="shared" si="0"/>
        <v>2.6114550781250001</v>
      </c>
      <c r="P12" t="s">
        <v>426</v>
      </c>
      <c r="Q12" s="3">
        <v>4.4404296874999999E-2</v>
      </c>
    </row>
    <row r="13" spans="3:17" x14ac:dyDescent="0.25">
      <c r="C13" t="s">
        <v>14</v>
      </c>
      <c r="D13" t="s">
        <v>594</v>
      </c>
      <c r="E13" t="s">
        <v>595</v>
      </c>
      <c r="F13" t="s">
        <v>596</v>
      </c>
      <c r="G13" t="s">
        <v>4</v>
      </c>
      <c r="H13" s="1">
        <v>44005</v>
      </c>
      <c r="I13" t="s">
        <v>8</v>
      </c>
      <c r="K13" t="str">
        <f t="shared" si="1"/>
        <v>2020-06-23_r</v>
      </c>
      <c r="L13" s="2">
        <v>2275.1799999999998</v>
      </c>
      <c r="M13" s="3">
        <f t="shared" si="0"/>
        <v>2.2218554687499998</v>
      </c>
      <c r="P13" t="s">
        <v>322</v>
      </c>
      <c r="Q13" s="3">
        <v>0.58087890625000005</v>
      </c>
    </row>
    <row r="14" spans="3:17" x14ac:dyDescent="0.25">
      <c r="C14" t="s">
        <v>15</v>
      </c>
      <c r="D14" t="s">
        <v>594</v>
      </c>
      <c r="E14" t="s">
        <v>595</v>
      </c>
      <c r="F14" t="s">
        <v>596</v>
      </c>
      <c r="G14" t="s">
        <v>4</v>
      </c>
      <c r="H14" s="1">
        <v>43975</v>
      </c>
      <c r="I14" t="s">
        <v>8</v>
      </c>
      <c r="K14" t="str">
        <f t="shared" si="1"/>
        <v>2020-05-24_r</v>
      </c>
      <c r="L14" s="2">
        <v>2183.4</v>
      </c>
      <c r="M14" s="3">
        <f t="shared" si="0"/>
        <v>2.1322265625000001</v>
      </c>
      <c r="P14" t="s">
        <v>345</v>
      </c>
      <c r="Q14" s="3">
        <v>0.32087890624999998</v>
      </c>
    </row>
    <row r="15" spans="3:17" x14ac:dyDescent="0.25">
      <c r="C15" t="s">
        <v>16</v>
      </c>
      <c r="D15" t="s">
        <v>594</v>
      </c>
      <c r="E15" t="s">
        <v>595</v>
      </c>
      <c r="F15" t="s">
        <v>596</v>
      </c>
      <c r="G15" t="s">
        <v>4</v>
      </c>
      <c r="H15" s="1">
        <v>44050</v>
      </c>
      <c r="I15" t="s">
        <v>8</v>
      </c>
      <c r="K15" t="str">
        <f t="shared" si="1"/>
        <v>2020-08-07_r</v>
      </c>
      <c r="L15" s="2">
        <v>1978.53</v>
      </c>
      <c r="M15" s="3">
        <f t="shared" si="0"/>
        <v>1.932158203125</v>
      </c>
      <c r="P15" t="s">
        <v>299</v>
      </c>
      <c r="Q15" s="3">
        <v>1.2037988281250001</v>
      </c>
    </row>
    <row r="16" spans="3:17" x14ac:dyDescent="0.25">
      <c r="C16" t="s">
        <v>17</v>
      </c>
      <c r="D16" t="s">
        <v>594</v>
      </c>
      <c r="E16" t="s">
        <v>595</v>
      </c>
      <c r="F16" t="s">
        <v>596</v>
      </c>
      <c r="G16" t="s">
        <v>4</v>
      </c>
      <c r="H16" s="1">
        <v>44002</v>
      </c>
      <c r="I16" t="s">
        <v>8</v>
      </c>
      <c r="K16" t="str">
        <f t="shared" si="1"/>
        <v>2020-06-20_r</v>
      </c>
      <c r="L16" s="2">
        <v>1939.78</v>
      </c>
      <c r="M16" s="3">
        <f t="shared" si="0"/>
        <v>1.89431640625</v>
      </c>
      <c r="P16" t="s">
        <v>436</v>
      </c>
      <c r="Q16" s="3">
        <v>3.8095703124999998E-2</v>
      </c>
    </row>
    <row r="17" spans="3:17" x14ac:dyDescent="0.25">
      <c r="C17" t="s">
        <v>18</v>
      </c>
      <c r="D17" t="s">
        <v>594</v>
      </c>
      <c r="E17" t="s">
        <v>595</v>
      </c>
      <c r="F17" t="s">
        <v>596</v>
      </c>
      <c r="G17" t="s">
        <v>4</v>
      </c>
      <c r="H17" s="1">
        <v>43848</v>
      </c>
      <c r="I17" t="s">
        <v>19</v>
      </c>
      <c r="K17" t="str">
        <f t="shared" si="1"/>
        <v>2020-01-18_j</v>
      </c>
      <c r="L17" s="2">
        <v>1714.6</v>
      </c>
      <c r="M17" s="3">
        <f t="shared" si="0"/>
        <v>1.6744140624999999</v>
      </c>
      <c r="P17" t="s">
        <v>314</v>
      </c>
      <c r="Q17" s="3">
        <v>0.79102539062499999</v>
      </c>
    </row>
    <row r="18" spans="3:17" x14ac:dyDescent="0.25">
      <c r="C18" t="s">
        <v>20</v>
      </c>
      <c r="D18" t="s">
        <v>594</v>
      </c>
      <c r="E18" t="s">
        <v>595</v>
      </c>
      <c r="F18" t="s">
        <v>596</v>
      </c>
      <c r="G18" t="s">
        <v>4</v>
      </c>
      <c r="H18" s="1">
        <v>43997</v>
      </c>
      <c r="I18" t="s">
        <v>8</v>
      </c>
      <c r="K18" t="str">
        <f t="shared" si="1"/>
        <v>2020-06-15_r</v>
      </c>
      <c r="L18" s="2">
        <v>1668.78</v>
      </c>
      <c r="M18" s="3">
        <f t="shared" si="0"/>
        <v>1.62966796875</v>
      </c>
      <c r="P18" t="s">
        <v>519</v>
      </c>
      <c r="Q18" s="3">
        <v>8.0664062499999998E-3</v>
      </c>
    </row>
    <row r="19" spans="3:17" x14ac:dyDescent="0.25">
      <c r="C19" t="s">
        <v>21</v>
      </c>
      <c r="D19" t="s">
        <v>594</v>
      </c>
      <c r="E19" t="s">
        <v>595</v>
      </c>
      <c r="F19" t="s">
        <v>596</v>
      </c>
      <c r="G19" t="s">
        <v>4</v>
      </c>
      <c r="H19" s="1">
        <v>44034</v>
      </c>
      <c r="I19" t="s">
        <v>8</v>
      </c>
      <c r="K19" t="str">
        <f t="shared" si="1"/>
        <v>2020-07-22_r</v>
      </c>
      <c r="L19" s="2">
        <v>1666.12</v>
      </c>
      <c r="M19" s="3">
        <f t="shared" si="0"/>
        <v>1.6270703124999999</v>
      </c>
      <c r="P19" t="s">
        <v>290</v>
      </c>
      <c r="Q19" s="3">
        <v>1.6744140624999999</v>
      </c>
    </row>
    <row r="20" spans="3:17" x14ac:dyDescent="0.25">
      <c r="C20" t="s">
        <v>22</v>
      </c>
      <c r="D20" t="s">
        <v>594</v>
      </c>
      <c r="E20" t="s">
        <v>595</v>
      </c>
      <c r="F20" t="s">
        <v>596</v>
      </c>
      <c r="G20" t="s">
        <v>4</v>
      </c>
      <c r="H20" s="1">
        <v>43980</v>
      </c>
      <c r="I20" t="s">
        <v>8</v>
      </c>
      <c r="K20" t="str">
        <f t="shared" si="1"/>
        <v>2020-05-29_r</v>
      </c>
      <c r="L20" s="2">
        <v>1496.09</v>
      </c>
      <c r="M20" s="3">
        <f t="shared" si="0"/>
        <v>1.4610253906249999</v>
      </c>
      <c r="P20" t="s">
        <v>539</v>
      </c>
      <c r="Q20" s="3">
        <v>5.2734375000000003E-3</v>
      </c>
    </row>
    <row r="21" spans="3:17" x14ac:dyDescent="0.25">
      <c r="C21" t="s">
        <v>23</v>
      </c>
      <c r="D21" t="s">
        <v>594</v>
      </c>
      <c r="E21" t="s">
        <v>595</v>
      </c>
      <c r="F21" t="s">
        <v>596</v>
      </c>
      <c r="G21" t="s">
        <v>4</v>
      </c>
      <c r="H21" s="1">
        <v>43982</v>
      </c>
      <c r="I21" t="s">
        <v>8</v>
      </c>
      <c r="K21" t="str">
        <f t="shared" si="1"/>
        <v>2020-05-31_r</v>
      </c>
      <c r="L21" s="2">
        <v>1445.68</v>
      </c>
      <c r="M21" s="3">
        <f t="shared" si="0"/>
        <v>1.4117968750000001</v>
      </c>
      <c r="P21" t="s">
        <v>359</v>
      </c>
      <c r="Q21" s="3">
        <v>0.22760742187499999</v>
      </c>
    </row>
    <row r="22" spans="3:17" x14ac:dyDescent="0.25">
      <c r="C22" t="s">
        <v>24</v>
      </c>
      <c r="D22" t="s">
        <v>594</v>
      </c>
      <c r="E22" t="s">
        <v>595</v>
      </c>
      <c r="F22" t="s">
        <v>596</v>
      </c>
      <c r="G22" t="s">
        <v>4</v>
      </c>
      <c r="H22" s="1">
        <v>44016</v>
      </c>
      <c r="I22" t="s">
        <v>8</v>
      </c>
      <c r="K22" t="str">
        <f t="shared" si="1"/>
        <v>2020-07-04_r</v>
      </c>
      <c r="L22" s="2">
        <v>1423.05</v>
      </c>
      <c r="M22" s="3">
        <f t="shared" si="0"/>
        <v>1.389697265625</v>
      </c>
      <c r="P22" t="s">
        <v>541</v>
      </c>
      <c r="Q22" s="3">
        <v>5.0195312499999997E-3</v>
      </c>
    </row>
    <row r="23" spans="3:17" x14ac:dyDescent="0.25">
      <c r="C23" t="s">
        <v>598</v>
      </c>
      <c r="D23" t="s">
        <v>594</v>
      </c>
      <c r="E23" t="s">
        <v>595</v>
      </c>
      <c r="F23" t="s">
        <v>596</v>
      </c>
      <c r="G23" t="s">
        <v>4</v>
      </c>
      <c r="H23" s="1">
        <v>44066</v>
      </c>
      <c r="I23" t="s">
        <v>8</v>
      </c>
      <c r="K23" t="str">
        <f t="shared" si="1"/>
        <v>2020-08-23_r</v>
      </c>
      <c r="L23" s="2">
        <v>1385.67</v>
      </c>
      <c r="M23" s="3">
        <f t="shared" si="0"/>
        <v>1.3531933593750001</v>
      </c>
      <c r="P23" t="s">
        <v>438</v>
      </c>
      <c r="Q23" s="3">
        <v>3.6777343749999997E-2</v>
      </c>
    </row>
    <row r="24" spans="3:17" x14ac:dyDescent="0.25">
      <c r="C24" t="s">
        <v>25</v>
      </c>
      <c r="D24" t="s">
        <v>594</v>
      </c>
      <c r="E24" t="s">
        <v>595</v>
      </c>
      <c r="F24" t="s">
        <v>596</v>
      </c>
      <c r="G24" t="s">
        <v>4</v>
      </c>
      <c r="H24" s="1">
        <v>43998</v>
      </c>
      <c r="I24" t="s">
        <v>8</v>
      </c>
      <c r="K24" t="str">
        <f t="shared" si="1"/>
        <v>2020-06-16_r</v>
      </c>
      <c r="L24" s="2">
        <v>1353.91</v>
      </c>
      <c r="M24" s="3">
        <f t="shared" si="0"/>
        <v>1.3221777343750001</v>
      </c>
      <c r="P24" t="s">
        <v>509</v>
      </c>
      <c r="Q24" s="3">
        <v>1.0625000000000001E-2</v>
      </c>
    </row>
    <row r="25" spans="3:17" x14ac:dyDescent="0.25">
      <c r="C25" t="s">
        <v>26</v>
      </c>
      <c r="D25" t="s">
        <v>594</v>
      </c>
      <c r="E25" t="s">
        <v>595</v>
      </c>
      <c r="F25" t="s">
        <v>596</v>
      </c>
      <c r="G25" t="s">
        <v>4</v>
      </c>
      <c r="H25" s="1">
        <v>43992</v>
      </c>
      <c r="I25" t="s">
        <v>8</v>
      </c>
      <c r="K25" t="str">
        <f t="shared" si="1"/>
        <v>2020-06-10_r</v>
      </c>
      <c r="L25" s="2">
        <v>1330.21</v>
      </c>
      <c r="M25" s="3">
        <f t="shared" si="0"/>
        <v>1.299033203125</v>
      </c>
      <c r="P25" t="s">
        <v>547</v>
      </c>
      <c r="Q25" s="3">
        <v>4.3066406250000001E-3</v>
      </c>
    </row>
    <row r="26" spans="3:17" x14ac:dyDescent="0.25">
      <c r="C26" t="s">
        <v>27</v>
      </c>
      <c r="D26" t="s">
        <v>594</v>
      </c>
      <c r="E26" t="s">
        <v>595</v>
      </c>
      <c r="F26" t="s">
        <v>596</v>
      </c>
      <c r="G26" t="s">
        <v>4</v>
      </c>
      <c r="H26" s="1">
        <v>43845</v>
      </c>
      <c r="I26" t="s">
        <v>8</v>
      </c>
      <c r="K26" t="str">
        <f t="shared" si="1"/>
        <v>2020-01-15_r</v>
      </c>
      <c r="L26" s="2">
        <v>1232.69</v>
      </c>
      <c r="M26" s="3">
        <f t="shared" si="0"/>
        <v>1.2037988281250001</v>
      </c>
      <c r="P26" t="s">
        <v>461</v>
      </c>
      <c r="Q26" s="3">
        <v>2.3642578125000001E-2</v>
      </c>
    </row>
    <row r="27" spans="3:17" x14ac:dyDescent="0.25">
      <c r="C27" t="s">
        <v>28</v>
      </c>
      <c r="D27" t="s">
        <v>594</v>
      </c>
      <c r="E27" t="s">
        <v>595</v>
      </c>
      <c r="F27" t="s">
        <v>596</v>
      </c>
      <c r="G27" t="s">
        <v>4</v>
      </c>
      <c r="H27" s="1">
        <v>43978</v>
      </c>
      <c r="I27" t="s">
        <v>8</v>
      </c>
      <c r="K27" t="str">
        <f t="shared" si="1"/>
        <v>2020-05-27_r</v>
      </c>
      <c r="L27" s="2">
        <v>1214.28</v>
      </c>
      <c r="M27" s="3">
        <f t="shared" si="0"/>
        <v>1.1858203125</v>
      </c>
      <c r="P27" t="s">
        <v>527</v>
      </c>
      <c r="Q27" s="3">
        <v>6.8359375E-3</v>
      </c>
    </row>
    <row r="28" spans="3:17" x14ac:dyDescent="0.25">
      <c r="C28" t="s">
        <v>29</v>
      </c>
      <c r="D28" t="s">
        <v>594</v>
      </c>
      <c r="E28" t="s">
        <v>595</v>
      </c>
      <c r="F28" t="s">
        <v>596</v>
      </c>
      <c r="G28" t="s">
        <v>4</v>
      </c>
      <c r="H28" s="1">
        <v>43969</v>
      </c>
      <c r="I28" t="s">
        <v>8</v>
      </c>
      <c r="K28" t="str">
        <f t="shared" si="1"/>
        <v>2020-05-18_r</v>
      </c>
      <c r="L28" s="2">
        <v>1144.8499999999999</v>
      </c>
      <c r="M28" s="3">
        <f t="shared" si="0"/>
        <v>1.1180175781249999</v>
      </c>
      <c r="P28" t="s">
        <v>586</v>
      </c>
      <c r="Q28" s="3">
        <v>1.5625E-4</v>
      </c>
    </row>
    <row r="29" spans="3:17" x14ac:dyDescent="0.25">
      <c r="C29" t="s">
        <v>30</v>
      </c>
      <c r="D29" t="s">
        <v>594</v>
      </c>
      <c r="E29" t="s">
        <v>595</v>
      </c>
      <c r="F29" t="s">
        <v>596</v>
      </c>
      <c r="G29" t="s">
        <v>4</v>
      </c>
      <c r="H29" s="1">
        <v>43990</v>
      </c>
      <c r="I29" t="s">
        <v>8</v>
      </c>
      <c r="K29" t="str">
        <f t="shared" si="1"/>
        <v>2020-06-08_r</v>
      </c>
      <c r="L29" s="2">
        <v>1086.51</v>
      </c>
      <c r="M29" s="3">
        <f t="shared" si="0"/>
        <v>1.061044921875</v>
      </c>
      <c r="P29" t="s">
        <v>424</v>
      </c>
      <c r="Q29" s="3">
        <v>4.5498046875000003E-2</v>
      </c>
    </row>
    <row r="30" spans="3:17" x14ac:dyDescent="0.25">
      <c r="C30" t="s">
        <v>31</v>
      </c>
      <c r="D30" t="s">
        <v>594</v>
      </c>
      <c r="E30" t="s">
        <v>595</v>
      </c>
      <c r="F30" t="s">
        <v>596</v>
      </c>
      <c r="G30" t="s">
        <v>4</v>
      </c>
      <c r="H30" s="1">
        <v>43944</v>
      </c>
      <c r="I30" t="s">
        <v>8</v>
      </c>
      <c r="K30" t="str">
        <f t="shared" si="1"/>
        <v>2020-04-23_r</v>
      </c>
      <c r="L30" s="2">
        <v>1002.65</v>
      </c>
      <c r="M30" s="3">
        <f t="shared" si="0"/>
        <v>0.97915039062499998</v>
      </c>
      <c r="P30" t="s">
        <v>500</v>
      </c>
      <c r="Q30" s="3">
        <v>1.2900390625000001E-2</v>
      </c>
    </row>
    <row r="31" spans="3:17" x14ac:dyDescent="0.25">
      <c r="C31" t="s">
        <v>32</v>
      </c>
      <c r="D31" t="s">
        <v>594</v>
      </c>
      <c r="E31" t="s">
        <v>595</v>
      </c>
      <c r="F31" t="s">
        <v>596</v>
      </c>
      <c r="G31" t="s">
        <v>4</v>
      </c>
      <c r="H31" s="1">
        <v>43959</v>
      </c>
      <c r="I31" t="s">
        <v>8</v>
      </c>
      <c r="K31" t="str">
        <f t="shared" si="1"/>
        <v>2020-05-08_r</v>
      </c>
      <c r="L31" s="2">
        <v>979.01</v>
      </c>
      <c r="M31" s="3">
        <f t="shared" si="0"/>
        <v>0.95606445312499999</v>
      </c>
      <c r="P31" t="s">
        <v>481</v>
      </c>
      <c r="Q31" s="3">
        <v>1.8105468749999999E-2</v>
      </c>
    </row>
    <row r="32" spans="3:17" x14ac:dyDescent="0.25">
      <c r="C32" t="s">
        <v>33</v>
      </c>
      <c r="D32" t="s">
        <v>594</v>
      </c>
      <c r="E32" t="s">
        <v>595</v>
      </c>
      <c r="F32" t="s">
        <v>596</v>
      </c>
      <c r="G32" t="s">
        <v>4</v>
      </c>
      <c r="H32" s="1">
        <v>43951</v>
      </c>
      <c r="I32" t="s">
        <v>8</v>
      </c>
      <c r="K32" t="str">
        <f t="shared" si="1"/>
        <v>2020-04-30_r</v>
      </c>
      <c r="L32" s="2">
        <v>906.16</v>
      </c>
      <c r="M32" s="3">
        <f t="shared" si="0"/>
        <v>0.88492187499999997</v>
      </c>
      <c r="P32" t="s">
        <v>549</v>
      </c>
      <c r="Q32" s="3">
        <v>4.1308593750000004E-3</v>
      </c>
    </row>
    <row r="33" spans="3:17" x14ac:dyDescent="0.25">
      <c r="C33" t="s">
        <v>34</v>
      </c>
      <c r="D33" t="s">
        <v>594</v>
      </c>
      <c r="E33" t="s">
        <v>595</v>
      </c>
      <c r="F33" t="s">
        <v>596</v>
      </c>
      <c r="G33" t="s">
        <v>4</v>
      </c>
      <c r="H33" s="1">
        <v>44045</v>
      </c>
      <c r="I33" t="s">
        <v>8</v>
      </c>
      <c r="K33" t="str">
        <f t="shared" si="1"/>
        <v>2020-08-02_r</v>
      </c>
      <c r="L33" s="2">
        <v>895.91</v>
      </c>
      <c r="M33" s="3">
        <f t="shared" si="0"/>
        <v>0.87491210937499997</v>
      </c>
      <c r="P33" t="s">
        <v>395</v>
      </c>
      <c r="Q33" s="3">
        <v>9.9443359374999998E-2</v>
      </c>
    </row>
    <row r="34" spans="3:17" x14ac:dyDescent="0.25">
      <c r="C34" t="s">
        <v>35</v>
      </c>
      <c r="D34" t="s">
        <v>594</v>
      </c>
      <c r="E34" t="s">
        <v>595</v>
      </c>
      <c r="F34" t="s">
        <v>596</v>
      </c>
      <c r="G34" t="s">
        <v>4</v>
      </c>
      <c r="H34" s="1">
        <v>43933</v>
      </c>
      <c r="I34" t="s">
        <v>8</v>
      </c>
      <c r="K34" t="str">
        <f t="shared" si="1"/>
        <v>2020-04-12_r</v>
      </c>
      <c r="L34" s="2">
        <v>886.88</v>
      </c>
      <c r="M34" s="3">
        <f t="shared" si="0"/>
        <v>0.86609375</v>
      </c>
      <c r="P34" t="s">
        <v>434</v>
      </c>
      <c r="Q34" s="3">
        <v>3.8330078125E-2</v>
      </c>
    </row>
    <row r="35" spans="3:17" x14ac:dyDescent="0.25">
      <c r="C35" t="s">
        <v>36</v>
      </c>
      <c r="D35" t="s">
        <v>594</v>
      </c>
      <c r="E35" t="s">
        <v>595</v>
      </c>
      <c r="F35" t="s">
        <v>596</v>
      </c>
      <c r="G35" t="s">
        <v>4</v>
      </c>
      <c r="H35" s="1">
        <v>43884</v>
      </c>
      <c r="I35" t="s">
        <v>8</v>
      </c>
      <c r="K35" t="str">
        <f t="shared" si="1"/>
        <v>2020-02-23_r</v>
      </c>
      <c r="L35" s="2">
        <v>823.64</v>
      </c>
      <c r="M35" s="3">
        <f t="shared" si="0"/>
        <v>0.80433593749999999</v>
      </c>
      <c r="P35" t="s">
        <v>383</v>
      </c>
      <c r="Q35" s="3">
        <v>0.12980468749999999</v>
      </c>
    </row>
    <row r="36" spans="3:17" x14ac:dyDescent="0.25">
      <c r="C36" t="s">
        <v>37</v>
      </c>
      <c r="D36" t="s">
        <v>594</v>
      </c>
      <c r="E36" t="s">
        <v>595</v>
      </c>
      <c r="F36" t="s">
        <v>596</v>
      </c>
      <c r="G36" t="s">
        <v>4</v>
      </c>
      <c r="H36" s="1">
        <v>43967</v>
      </c>
      <c r="I36" t="s">
        <v>8</v>
      </c>
      <c r="K36" t="str">
        <f t="shared" si="1"/>
        <v>2020-05-16_r</v>
      </c>
      <c r="L36" s="2">
        <v>814.7</v>
      </c>
      <c r="M36" s="3">
        <f t="shared" si="0"/>
        <v>0.79560546875000004</v>
      </c>
      <c r="P36" t="s">
        <v>558</v>
      </c>
      <c r="Q36" s="3">
        <v>3.3593749999999999E-3</v>
      </c>
    </row>
    <row r="37" spans="3:17" x14ac:dyDescent="0.25">
      <c r="C37" t="s">
        <v>38</v>
      </c>
      <c r="D37" t="s">
        <v>594</v>
      </c>
      <c r="E37" t="s">
        <v>595</v>
      </c>
      <c r="F37" t="s">
        <v>596</v>
      </c>
      <c r="G37" t="s">
        <v>4</v>
      </c>
      <c r="H37" s="1">
        <v>43845</v>
      </c>
      <c r="I37" t="s">
        <v>39</v>
      </c>
      <c r="K37" t="str">
        <f t="shared" si="1"/>
        <v>2020-01-15_w</v>
      </c>
      <c r="L37" s="2">
        <v>810.01</v>
      </c>
      <c r="M37" s="3">
        <f t="shared" si="0"/>
        <v>0.79102539062499999</v>
      </c>
      <c r="P37" t="s">
        <v>518</v>
      </c>
      <c r="Q37" s="3">
        <v>8.0957031249999992E-3</v>
      </c>
    </row>
    <row r="38" spans="3:17" x14ac:dyDescent="0.25">
      <c r="C38" t="s">
        <v>40</v>
      </c>
      <c r="D38" t="s">
        <v>594</v>
      </c>
      <c r="E38" t="s">
        <v>595</v>
      </c>
      <c r="F38" t="s">
        <v>596</v>
      </c>
      <c r="G38" t="s">
        <v>4</v>
      </c>
      <c r="H38" s="1">
        <v>43947</v>
      </c>
      <c r="I38" t="s">
        <v>8</v>
      </c>
      <c r="K38" t="str">
        <f t="shared" si="1"/>
        <v>2020-04-26_r</v>
      </c>
      <c r="L38" s="2">
        <v>742.06</v>
      </c>
      <c r="M38" s="3">
        <f t="shared" si="0"/>
        <v>0.72466796874999995</v>
      </c>
      <c r="P38" t="s">
        <v>533</v>
      </c>
      <c r="Q38" s="3">
        <v>6.2792968749999997E-3</v>
      </c>
    </row>
    <row r="39" spans="3:17" x14ac:dyDescent="0.25">
      <c r="C39" t="s">
        <v>41</v>
      </c>
      <c r="D39" t="s">
        <v>594</v>
      </c>
      <c r="E39" t="s">
        <v>595</v>
      </c>
      <c r="F39" t="s">
        <v>596</v>
      </c>
      <c r="G39" t="s">
        <v>4</v>
      </c>
      <c r="H39" s="1">
        <v>44001</v>
      </c>
      <c r="I39" t="s">
        <v>8</v>
      </c>
      <c r="K39" t="str">
        <f t="shared" si="1"/>
        <v>2020-06-19_r</v>
      </c>
      <c r="L39" s="2">
        <v>725.39</v>
      </c>
      <c r="M39" s="3">
        <f t="shared" si="0"/>
        <v>0.70838867187499999</v>
      </c>
      <c r="P39" t="s">
        <v>344</v>
      </c>
      <c r="Q39" s="3">
        <v>0.32291015625000002</v>
      </c>
    </row>
    <row r="40" spans="3:17" x14ac:dyDescent="0.25">
      <c r="C40" t="s">
        <v>42</v>
      </c>
      <c r="D40" t="s">
        <v>594</v>
      </c>
      <c r="E40" t="s">
        <v>595</v>
      </c>
      <c r="F40" t="s">
        <v>596</v>
      </c>
      <c r="G40" t="s">
        <v>4</v>
      </c>
      <c r="H40" s="1">
        <v>43965</v>
      </c>
      <c r="I40" t="s">
        <v>8</v>
      </c>
      <c r="K40" t="str">
        <f t="shared" si="1"/>
        <v>2020-05-14_r</v>
      </c>
      <c r="L40" s="2">
        <v>704.41</v>
      </c>
      <c r="M40" s="3">
        <f t="shared" si="0"/>
        <v>0.68790039062499997</v>
      </c>
      <c r="P40" t="s">
        <v>444</v>
      </c>
      <c r="Q40" s="3">
        <v>3.3310546874999999E-2</v>
      </c>
    </row>
    <row r="41" spans="3:17" x14ac:dyDescent="0.25">
      <c r="C41" t="s">
        <v>43</v>
      </c>
      <c r="D41" t="s">
        <v>594</v>
      </c>
      <c r="E41" t="s">
        <v>595</v>
      </c>
      <c r="F41" t="s">
        <v>596</v>
      </c>
      <c r="G41" t="s">
        <v>4</v>
      </c>
      <c r="H41" s="1">
        <v>44030</v>
      </c>
      <c r="I41" t="s">
        <v>8</v>
      </c>
      <c r="K41" t="str">
        <f t="shared" si="1"/>
        <v>2020-07-18_r</v>
      </c>
      <c r="L41" s="2">
        <v>670.38</v>
      </c>
      <c r="M41" s="3">
        <f t="shared" si="0"/>
        <v>0.65466796875</v>
      </c>
      <c r="P41" t="s">
        <v>414</v>
      </c>
      <c r="Q41" s="3">
        <v>6.21875E-2</v>
      </c>
    </row>
    <row r="42" spans="3:17" x14ac:dyDescent="0.25">
      <c r="C42" t="s">
        <v>44</v>
      </c>
      <c r="D42" t="s">
        <v>594</v>
      </c>
      <c r="E42" t="s">
        <v>595</v>
      </c>
      <c r="F42" t="s">
        <v>596</v>
      </c>
      <c r="G42" t="s">
        <v>4</v>
      </c>
      <c r="H42" s="1">
        <v>43993</v>
      </c>
      <c r="I42" t="s">
        <v>8</v>
      </c>
      <c r="K42" t="str">
        <f t="shared" si="1"/>
        <v>2020-06-11_r</v>
      </c>
      <c r="L42" s="2">
        <v>652.54999999999995</v>
      </c>
      <c r="M42" s="3">
        <f t="shared" si="0"/>
        <v>0.63725585937499996</v>
      </c>
      <c r="P42" t="s">
        <v>540</v>
      </c>
      <c r="Q42" s="3">
        <v>5.087890625E-3</v>
      </c>
    </row>
    <row r="43" spans="3:17" x14ac:dyDescent="0.25">
      <c r="C43" t="s">
        <v>45</v>
      </c>
      <c r="D43" t="s">
        <v>594</v>
      </c>
      <c r="E43" t="s">
        <v>595</v>
      </c>
      <c r="F43" t="s">
        <v>596</v>
      </c>
      <c r="G43" t="s">
        <v>4</v>
      </c>
      <c r="H43" s="1">
        <v>43931</v>
      </c>
      <c r="I43" t="s">
        <v>8</v>
      </c>
      <c r="K43" t="str">
        <f t="shared" si="1"/>
        <v>2020-04-10_r</v>
      </c>
      <c r="L43" s="2">
        <v>598.25</v>
      </c>
      <c r="M43" s="3">
        <f t="shared" si="0"/>
        <v>0.584228515625</v>
      </c>
      <c r="P43" t="s">
        <v>529</v>
      </c>
      <c r="Q43" s="3">
        <v>6.7382812500000003E-3</v>
      </c>
    </row>
    <row r="44" spans="3:17" x14ac:dyDescent="0.25">
      <c r="C44" t="s">
        <v>46</v>
      </c>
      <c r="D44" t="s">
        <v>594</v>
      </c>
      <c r="E44" t="s">
        <v>595</v>
      </c>
      <c r="F44" t="s">
        <v>596</v>
      </c>
      <c r="G44" t="s">
        <v>4</v>
      </c>
      <c r="H44" s="1">
        <v>43844</v>
      </c>
      <c r="I44" t="s">
        <v>8</v>
      </c>
      <c r="K44" t="str">
        <f t="shared" si="1"/>
        <v>2020-01-14_r</v>
      </c>
      <c r="L44" s="2">
        <v>594.82000000000005</v>
      </c>
      <c r="M44" s="3">
        <f t="shared" si="0"/>
        <v>0.58087890625000005</v>
      </c>
      <c r="P44" t="s">
        <v>353</v>
      </c>
      <c r="Q44" s="3">
        <v>0.259150390625</v>
      </c>
    </row>
    <row r="45" spans="3:17" x14ac:dyDescent="0.25">
      <c r="C45" t="s">
        <v>47</v>
      </c>
      <c r="D45" t="s">
        <v>594</v>
      </c>
      <c r="E45" t="s">
        <v>595</v>
      </c>
      <c r="F45" t="s">
        <v>596</v>
      </c>
      <c r="G45" t="s">
        <v>4</v>
      </c>
      <c r="H45" s="1">
        <v>44038</v>
      </c>
      <c r="I45" t="s">
        <v>8</v>
      </c>
      <c r="K45" t="str">
        <f t="shared" si="1"/>
        <v>2020-07-26_r</v>
      </c>
      <c r="L45" s="2">
        <v>583.63</v>
      </c>
      <c r="M45" s="3">
        <f t="shared" si="0"/>
        <v>0.569951171875</v>
      </c>
      <c r="P45" t="s">
        <v>499</v>
      </c>
      <c r="Q45" s="3">
        <v>1.3154296875000001E-2</v>
      </c>
    </row>
    <row r="46" spans="3:17" x14ac:dyDescent="0.25">
      <c r="C46" t="s">
        <v>48</v>
      </c>
      <c r="D46" t="s">
        <v>594</v>
      </c>
      <c r="E46" t="s">
        <v>595</v>
      </c>
      <c r="F46" t="s">
        <v>596</v>
      </c>
      <c r="G46" t="s">
        <v>4</v>
      </c>
      <c r="H46" s="1">
        <v>43955</v>
      </c>
      <c r="I46" t="s">
        <v>8</v>
      </c>
      <c r="K46" t="str">
        <f t="shared" si="1"/>
        <v>2020-05-04_r</v>
      </c>
      <c r="L46" s="2">
        <v>554.32000000000005</v>
      </c>
      <c r="M46" s="3">
        <f t="shared" si="0"/>
        <v>0.54132812500000005</v>
      </c>
      <c r="P46" t="s">
        <v>559</v>
      </c>
      <c r="Q46" s="3">
        <v>3.2421874999999998E-3</v>
      </c>
    </row>
    <row r="47" spans="3:17" x14ac:dyDescent="0.25">
      <c r="C47" t="s">
        <v>49</v>
      </c>
      <c r="D47" t="s">
        <v>594</v>
      </c>
      <c r="E47" t="s">
        <v>595</v>
      </c>
      <c r="F47" t="s">
        <v>596</v>
      </c>
      <c r="G47" t="s">
        <v>4</v>
      </c>
      <c r="H47" s="1">
        <v>43944</v>
      </c>
      <c r="I47" t="s">
        <v>19</v>
      </c>
      <c r="K47" t="str">
        <f t="shared" si="1"/>
        <v>2020-04-23_j</v>
      </c>
      <c r="L47" s="2">
        <v>544.84</v>
      </c>
      <c r="M47" s="3">
        <f t="shared" si="0"/>
        <v>0.53207031250000003</v>
      </c>
      <c r="P47" t="s">
        <v>333</v>
      </c>
      <c r="Q47" s="3">
        <v>0.4761328125</v>
      </c>
    </row>
    <row r="48" spans="3:17" x14ac:dyDescent="0.25">
      <c r="C48" t="s">
        <v>50</v>
      </c>
      <c r="D48" t="s">
        <v>594</v>
      </c>
      <c r="E48" t="s">
        <v>595</v>
      </c>
      <c r="F48" t="s">
        <v>596</v>
      </c>
      <c r="G48" t="s">
        <v>4</v>
      </c>
      <c r="H48" s="1">
        <v>43971</v>
      </c>
      <c r="I48" t="s">
        <v>8</v>
      </c>
      <c r="K48" t="str">
        <f t="shared" si="1"/>
        <v>2020-05-20_r</v>
      </c>
      <c r="L48" s="2">
        <v>537.49</v>
      </c>
      <c r="M48" s="3">
        <f t="shared" si="0"/>
        <v>0.52489257812500001</v>
      </c>
      <c r="P48" t="s">
        <v>376</v>
      </c>
      <c r="Q48" s="3">
        <v>0.137080078125</v>
      </c>
    </row>
    <row r="49" spans="3:17" x14ac:dyDescent="0.25">
      <c r="C49" t="s">
        <v>51</v>
      </c>
      <c r="D49" t="s">
        <v>594</v>
      </c>
      <c r="E49" t="s">
        <v>595</v>
      </c>
      <c r="F49" t="s">
        <v>596</v>
      </c>
      <c r="G49" t="s">
        <v>4</v>
      </c>
      <c r="H49" s="1">
        <v>44028</v>
      </c>
      <c r="I49" t="s">
        <v>8</v>
      </c>
      <c r="K49" t="str">
        <f>_xlfn.CONCAT(TEXT(H49,"yyyy-mm-dd"),"_",I49)</f>
        <v>2020-07-16_r</v>
      </c>
      <c r="L49" s="2">
        <v>532.27</v>
      </c>
      <c r="M49" s="3">
        <f t="shared" si="0"/>
        <v>0.51979492187499998</v>
      </c>
      <c r="P49" t="s">
        <v>312</v>
      </c>
      <c r="Q49" s="3">
        <v>0.80433593749999999</v>
      </c>
    </row>
    <row r="50" spans="3:17" x14ac:dyDescent="0.25">
      <c r="C50" t="s">
        <v>52</v>
      </c>
      <c r="D50" t="s">
        <v>594</v>
      </c>
      <c r="E50" t="s">
        <v>595</v>
      </c>
      <c r="F50" t="s">
        <v>596</v>
      </c>
      <c r="G50" t="s">
        <v>4</v>
      </c>
      <c r="H50" s="1">
        <v>43891</v>
      </c>
      <c r="I50" t="s">
        <v>19</v>
      </c>
      <c r="K50" t="str">
        <f t="shared" si="1"/>
        <v>2020-03-01_j</v>
      </c>
      <c r="L50" s="2">
        <v>530.22</v>
      </c>
      <c r="M50" s="3">
        <f t="shared" si="0"/>
        <v>0.51779296875000003</v>
      </c>
      <c r="P50" t="s">
        <v>372</v>
      </c>
      <c r="Q50" s="3">
        <v>0.16389648437500001</v>
      </c>
    </row>
    <row r="51" spans="3:17" x14ac:dyDescent="0.25">
      <c r="C51" t="s">
        <v>53</v>
      </c>
      <c r="D51" t="s">
        <v>594</v>
      </c>
      <c r="E51" t="s">
        <v>595</v>
      </c>
      <c r="F51" t="s">
        <v>596</v>
      </c>
      <c r="G51" t="s">
        <v>4</v>
      </c>
      <c r="H51" s="1">
        <v>43952</v>
      </c>
      <c r="I51" t="s">
        <v>8</v>
      </c>
      <c r="K51" t="str">
        <f t="shared" si="1"/>
        <v>2020-05-01_r</v>
      </c>
      <c r="L51" s="2">
        <v>525.09</v>
      </c>
      <c r="M51" s="3">
        <f t="shared" si="0"/>
        <v>0.51278320312500003</v>
      </c>
      <c r="P51" t="s">
        <v>464</v>
      </c>
      <c r="Q51" s="3">
        <v>2.3212890625E-2</v>
      </c>
    </row>
    <row r="52" spans="3:17" x14ac:dyDescent="0.25">
      <c r="C52" t="s">
        <v>54</v>
      </c>
      <c r="D52" t="s">
        <v>594</v>
      </c>
      <c r="E52" t="s">
        <v>595</v>
      </c>
      <c r="F52" t="s">
        <v>596</v>
      </c>
      <c r="G52" t="s">
        <v>4</v>
      </c>
      <c r="H52" s="1">
        <v>44000</v>
      </c>
      <c r="I52" t="s">
        <v>8</v>
      </c>
      <c r="K52" t="str">
        <f t="shared" si="1"/>
        <v>2020-06-18_r</v>
      </c>
      <c r="L52" s="2">
        <v>519.32000000000005</v>
      </c>
      <c r="M52" s="3">
        <f t="shared" si="0"/>
        <v>0.50714843750000005</v>
      </c>
      <c r="P52" t="s">
        <v>367</v>
      </c>
      <c r="Q52" s="3">
        <v>0.17877929687499999</v>
      </c>
    </row>
    <row r="53" spans="3:17" x14ac:dyDescent="0.25">
      <c r="C53" t="s">
        <v>55</v>
      </c>
      <c r="D53" t="s">
        <v>594</v>
      </c>
      <c r="E53" t="s">
        <v>595</v>
      </c>
      <c r="F53" t="s">
        <v>596</v>
      </c>
      <c r="G53" t="s">
        <v>4</v>
      </c>
      <c r="H53" s="1">
        <v>44024</v>
      </c>
      <c r="I53" t="s">
        <v>8</v>
      </c>
      <c r="K53" t="str">
        <f t="shared" si="1"/>
        <v>2020-07-12_r</v>
      </c>
      <c r="L53" s="2">
        <v>498.77</v>
      </c>
      <c r="M53" s="3">
        <f t="shared" si="0"/>
        <v>0.48708007812499998</v>
      </c>
      <c r="P53" t="s">
        <v>354</v>
      </c>
      <c r="Q53" s="3">
        <v>0.25423828124999998</v>
      </c>
    </row>
    <row r="54" spans="3:17" x14ac:dyDescent="0.25">
      <c r="C54" t="s">
        <v>56</v>
      </c>
      <c r="D54" t="s">
        <v>594</v>
      </c>
      <c r="E54" t="s">
        <v>595</v>
      </c>
      <c r="F54" t="s">
        <v>596</v>
      </c>
      <c r="G54" t="s">
        <v>4</v>
      </c>
      <c r="H54" s="1">
        <v>44048</v>
      </c>
      <c r="I54" t="s">
        <v>8</v>
      </c>
      <c r="K54" t="str">
        <f t="shared" si="1"/>
        <v>2020-08-05_r</v>
      </c>
      <c r="L54" s="2">
        <v>492.37</v>
      </c>
      <c r="M54" s="3">
        <f t="shared" si="0"/>
        <v>0.480830078125</v>
      </c>
      <c r="P54" t="s">
        <v>546</v>
      </c>
      <c r="Q54" s="3">
        <v>4.3359375000000004E-3</v>
      </c>
    </row>
    <row r="55" spans="3:17" x14ac:dyDescent="0.25">
      <c r="C55" t="s">
        <v>57</v>
      </c>
      <c r="D55" t="s">
        <v>594</v>
      </c>
      <c r="E55" t="s">
        <v>595</v>
      </c>
      <c r="F55" t="s">
        <v>596</v>
      </c>
      <c r="G55" t="s">
        <v>4</v>
      </c>
      <c r="H55" s="1">
        <v>43883</v>
      </c>
      <c r="I55" t="s">
        <v>8</v>
      </c>
      <c r="K55" t="str">
        <f t="shared" si="1"/>
        <v>2020-02-22_r</v>
      </c>
      <c r="L55" s="2">
        <v>487.56</v>
      </c>
      <c r="M55" s="3">
        <f t="shared" si="0"/>
        <v>0.4761328125</v>
      </c>
      <c r="P55" t="s">
        <v>496</v>
      </c>
      <c r="Q55" s="3">
        <v>1.3720703125000001E-2</v>
      </c>
    </row>
    <row r="56" spans="3:17" x14ac:dyDescent="0.25">
      <c r="C56" t="s">
        <v>58</v>
      </c>
      <c r="D56" t="s">
        <v>594</v>
      </c>
      <c r="E56" t="s">
        <v>595</v>
      </c>
      <c r="F56" t="s">
        <v>596</v>
      </c>
      <c r="G56" t="s">
        <v>4</v>
      </c>
      <c r="H56" s="1">
        <v>44041</v>
      </c>
      <c r="I56" t="s">
        <v>8</v>
      </c>
      <c r="K56" t="str">
        <f t="shared" si="1"/>
        <v>2020-07-29_r</v>
      </c>
      <c r="L56" s="2">
        <v>483.05</v>
      </c>
      <c r="M56" s="3">
        <f t="shared" si="0"/>
        <v>0.47172851562500001</v>
      </c>
      <c r="P56" t="s">
        <v>328</v>
      </c>
      <c r="Q56" s="3">
        <v>0.51779296875000003</v>
      </c>
    </row>
    <row r="57" spans="3:17" x14ac:dyDescent="0.25">
      <c r="C57" t="s">
        <v>59</v>
      </c>
      <c r="D57" t="s">
        <v>594</v>
      </c>
      <c r="E57" t="s">
        <v>595</v>
      </c>
      <c r="F57" t="s">
        <v>596</v>
      </c>
      <c r="G57" t="s">
        <v>4</v>
      </c>
      <c r="H57" s="1">
        <v>43968</v>
      </c>
      <c r="I57" t="s">
        <v>8</v>
      </c>
      <c r="K57" t="str">
        <f t="shared" si="1"/>
        <v>2020-05-17_r</v>
      </c>
      <c r="L57" s="2">
        <v>446.92</v>
      </c>
      <c r="M57" s="3">
        <f t="shared" si="0"/>
        <v>0.43644531250000002</v>
      </c>
      <c r="P57" t="s">
        <v>553</v>
      </c>
      <c r="Q57" s="3">
        <v>3.5742187500000001E-3</v>
      </c>
    </row>
    <row r="58" spans="3:17" x14ac:dyDescent="0.25">
      <c r="C58" t="s">
        <v>60</v>
      </c>
      <c r="D58" t="s">
        <v>594</v>
      </c>
      <c r="E58" t="s">
        <v>595</v>
      </c>
      <c r="F58" t="s">
        <v>596</v>
      </c>
      <c r="G58" t="s">
        <v>4</v>
      </c>
      <c r="H58" s="1">
        <v>44012</v>
      </c>
      <c r="I58" t="s">
        <v>8</v>
      </c>
      <c r="K58" t="str">
        <f t="shared" si="1"/>
        <v>2020-06-30_r</v>
      </c>
      <c r="L58" s="2">
        <v>404.88</v>
      </c>
      <c r="M58" s="3">
        <f t="shared" si="0"/>
        <v>0.395390625</v>
      </c>
      <c r="P58" t="s">
        <v>526</v>
      </c>
      <c r="Q58" s="3">
        <v>7.0605468750000004E-3</v>
      </c>
    </row>
    <row r="59" spans="3:17" x14ac:dyDescent="0.25">
      <c r="C59" t="s">
        <v>61</v>
      </c>
      <c r="D59" t="s">
        <v>594</v>
      </c>
      <c r="E59" t="s">
        <v>595</v>
      </c>
      <c r="F59" t="s">
        <v>596</v>
      </c>
      <c r="G59" t="s">
        <v>4</v>
      </c>
      <c r="H59" s="1">
        <v>43954</v>
      </c>
      <c r="I59" t="s">
        <v>8</v>
      </c>
      <c r="K59" t="str">
        <f t="shared" si="1"/>
        <v>2020-05-03_r</v>
      </c>
      <c r="L59" s="2">
        <v>377.96</v>
      </c>
      <c r="M59" s="3">
        <f t="shared" si="0"/>
        <v>0.36910156249999998</v>
      </c>
      <c r="P59" t="s">
        <v>510</v>
      </c>
      <c r="Q59" s="3">
        <v>1.0625000000000001E-2</v>
      </c>
    </row>
    <row r="60" spans="3:17" x14ac:dyDescent="0.25">
      <c r="C60" t="s">
        <v>62</v>
      </c>
      <c r="D60" t="s">
        <v>594</v>
      </c>
      <c r="E60" t="s">
        <v>595</v>
      </c>
      <c r="F60" t="s">
        <v>596</v>
      </c>
      <c r="G60" t="s">
        <v>4</v>
      </c>
      <c r="H60" s="1">
        <v>44040</v>
      </c>
      <c r="I60" t="s">
        <v>8</v>
      </c>
      <c r="K60" t="str">
        <f t="shared" si="1"/>
        <v>2020-07-28_r</v>
      </c>
      <c r="L60" s="2">
        <v>339.15</v>
      </c>
      <c r="M60" s="3">
        <f t="shared" si="0"/>
        <v>0.33120117187499998</v>
      </c>
      <c r="P60" t="s">
        <v>531</v>
      </c>
      <c r="Q60" s="3">
        <v>6.3964843749999998E-3</v>
      </c>
    </row>
    <row r="61" spans="3:17" x14ac:dyDescent="0.25">
      <c r="C61" t="s">
        <v>63</v>
      </c>
      <c r="D61" t="s">
        <v>594</v>
      </c>
      <c r="E61" t="s">
        <v>595</v>
      </c>
      <c r="F61" t="s">
        <v>596</v>
      </c>
      <c r="G61" t="s">
        <v>4</v>
      </c>
      <c r="H61" s="1">
        <v>43876</v>
      </c>
      <c r="I61" t="s">
        <v>19</v>
      </c>
      <c r="K61" t="str">
        <f t="shared" si="1"/>
        <v>2020-02-15_j</v>
      </c>
      <c r="L61" s="2">
        <v>330.66</v>
      </c>
      <c r="M61" s="3">
        <f t="shared" si="0"/>
        <v>0.32291015625000002</v>
      </c>
      <c r="P61" t="s">
        <v>548</v>
      </c>
      <c r="Q61" s="3">
        <v>4.1601562499999998E-3</v>
      </c>
    </row>
    <row r="62" spans="3:17" x14ac:dyDescent="0.25">
      <c r="C62" t="s">
        <v>64</v>
      </c>
      <c r="D62" t="s">
        <v>594</v>
      </c>
      <c r="E62" t="s">
        <v>595</v>
      </c>
      <c r="F62" t="s">
        <v>596</v>
      </c>
      <c r="G62" t="s">
        <v>4</v>
      </c>
      <c r="H62" s="1">
        <v>43844</v>
      </c>
      <c r="I62" t="s">
        <v>65</v>
      </c>
      <c r="K62" t="str">
        <f t="shared" si="1"/>
        <v>2020-01-14_s</v>
      </c>
      <c r="L62" s="2">
        <v>328.58</v>
      </c>
      <c r="M62" s="3">
        <f t="shared" si="0"/>
        <v>0.32087890624999998</v>
      </c>
      <c r="P62" t="s">
        <v>482</v>
      </c>
      <c r="Q62" s="3">
        <v>1.806640625E-2</v>
      </c>
    </row>
    <row r="63" spans="3:17" x14ac:dyDescent="0.25">
      <c r="C63" t="s">
        <v>66</v>
      </c>
      <c r="D63" t="s">
        <v>594</v>
      </c>
      <c r="E63" t="s">
        <v>595</v>
      </c>
      <c r="F63" t="s">
        <v>596</v>
      </c>
      <c r="G63" t="s">
        <v>4</v>
      </c>
      <c r="H63" s="1">
        <v>43831</v>
      </c>
      <c r="I63" t="s">
        <v>8</v>
      </c>
      <c r="K63" t="str">
        <f t="shared" si="1"/>
        <v>2020-01-01_r</v>
      </c>
      <c r="L63" s="2">
        <v>321.13</v>
      </c>
      <c r="M63" s="3">
        <f t="shared" si="0"/>
        <v>0.313603515625</v>
      </c>
      <c r="P63" t="s">
        <v>375</v>
      </c>
      <c r="Q63" s="3">
        <v>0.14006835937500001</v>
      </c>
    </row>
    <row r="64" spans="3:17" x14ac:dyDescent="0.25">
      <c r="C64" t="s">
        <v>67</v>
      </c>
      <c r="D64" t="s">
        <v>594</v>
      </c>
      <c r="E64" t="s">
        <v>595</v>
      </c>
      <c r="F64" t="s">
        <v>596</v>
      </c>
      <c r="G64" t="s">
        <v>4</v>
      </c>
      <c r="H64" s="1">
        <v>44031</v>
      </c>
      <c r="I64" t="s">
        <v>8</v>
      </c>
      <c r="K64" t="str">
        <f t="shared" si="1"/>
        <v>2020-07-19_r</v>
      </c>
      <c r="L64" s="2">
        <v>319.29000000000002</v>
      </c>
      <c r="M64" s="3">
        <f t="shared" si="0"/>
        <v>0.31180664062500002</v>
      </c>
      <c r="P64" t="s">
        <v>349</v>
      </c>
      <c r="Q64" s="3">
        <v>0.30337890625000002</v>
      </c>
    </row>
    <row r="65" spans="3:17" x14ac:dyDescent="0.25">
      <c r="C65" t="s">
        <v>68</v>
      </c>
      <c r="D65" t="s">
        <v>594</v>
      </c>
      <c r="E65" t="s">
        <v>595</v>
      </c>
      <c r="F65" t="s">
        <v>596</v>
      </c>
      <c r="G65" t="s">
        <v>4</v>
      </c>
      <c r="H65" s="1">
        <v>44046</v>
      </c>
      <c r="I65" t="s">
        <v>8</v>
      </c>
      <c r="K65" t="str">
        <f t="shared" si="1"/>
        <v>2020-08-03_r</v>
      </c>
      <c r="L65" s="2">
        <v>310.89</v>
      </c>
      <c r="M65" s="3">
        <f t="shared" si="0"/>
        <v>0.30360351562499999</v>
      </c>
      <c r="P65" t="s">
        <v>550</v>
      </c>
      <c r="Q65" s="3">
        <v>3.9843750000000001E-3</v>
      </c>
    </row>
    <row r="66" spans="3:17" x14ac:dyDescent="0.25">
      <c r="C66" t="s">
        <v>69</v>
      </c>
      <c r="D66" t="s">
        <v>594</v>
      </c>
      <c r="E66" t="s">
        <v>595</v>
      </c>
      <c r="F66" t="s">
        <v>596</v>
      </c>
      <c r="G66" t="s">
        <v>4</v>
      </c>
      <c r="H66" s="1">
        <v>43905</v>
      </c>
      <c r="I66" t="s">
        <v>8</v>
      </c>
      <c r="K66" t="str">
        <f t="shared" si="1"/>
        <v>2020-03-15_r</v>
      </c>
      <c r="L66" s="2">
        <v>310.66000000000003</v>
      </c>
      <c r="M66" s="3">
        <f t="shared" si="0"/>
        <v>0.30337890625000002</v>
      </c>
      <c r="P66" t="s">
        <v>517</v>
      </c>
      <c r="Q66" s="3">
        <v>8.8671875000000001E-3</v>
      </c>
    </row>
    <row r="67" spans="3:17" x14ac:dyDescent="0.25">
      <c r="C67" t="s">
        <v>599</v>
      </c>
      <c r="D67" t="s">
        <v>594</v>
      </c>
      <c r="E67" t="s">
        <v>595</v>
      </c>
      <c r="F67" t="s">
        <v>596</v>
      </c>
      <c r="G67" t="s">
        <v>4</v>
      </c>
      <c r="H67" s="1">
        <v>44070</v>
      </c>
      <c r="I67" t="s">
        <v>8</v>
      </c>
      <c r="K67" t="str">
        <f t="shared" si="1"/>
        <v>2020-08-27_r</v>
      </c>
      <c r="L67" s="2">
        <v>308.08</v>
      </c>
      <c r="M67" s="3">
        <f t="shared" si="0"/>
        <v>0.30085937499999998</v>
      </c>
      <c r="P67" t="s">
        <v>452</v>
      </c>
      <c r="Q67" s="3">
        <v>2.6396484375000001E-2</v>
      </c>
    </row>
    <row r="68" spans="3:17" x14ac:dyDescent="0.25">
      <c r="C68" t="s">
        <v>70</v>
      </c>
      <c r="D68" t="s">
        <v>594</v>
      </c>
      <c r="E68" t="s">
        <v>595</v>
      </c>
      <c r="F68" t="s">
        <v>596</v>
      </c>
      <c r="G68" t="s">
        <v>4</v>
      </c>
      <c r="H68" s="1">
        <v>44043</v>
      </c>
      <c r="I68" t="s">
        <v>8</v>
      </c>
      <c r="K68" t="str">
        <f t="shared" si="1"/>
        <v>2020-07-31_r</v>
      </c>
      <c r="L68" s="2">
        <v>300.63</v>
      </c>
      <c r="M68" s="3">
        <f t="shared" si="0"/>
        <v>0.293583984375</v>
      </c>
      <c r="P68" t="s">
        <v>465</v>
      </c>
      <c r="Q68" s="3">
        <v>2.2753906250000001E-2</v>
      </c>
    </row>
    <row r="69" spans="3:17" x14ac:dyDescent="0.25">
      <c r="C69" t="s">
        <v>71</v>
      </c>
      <c r="D69" t="s">
        <v>594</v>
      </c>
      <c r="E69" t="s">
        <v>595</v>
      </c>
      <c r="F69" t="s">
        <v>596</v>
      </c>
      <c r="G69" t="s">
        <v>4</v>
      </c>
      <c r="H69" s="1">
        <v>44003</v>
      </c>
      <c r="I69" t="s">
        <v>8</v>
      </c>
      <c r="K69" t="str">
        <f t="shared" si="1"/>
        <v>2020-06-21_r</v>
      </c>
      <c r="L69" s="2">
        <v>295.10000000000002</v>
      </c>
      <c r="M69" s="3">
        <f t="shared" si="0"/>
        <v>0.28818359375000002</v>
      </c>
      <c r="P69" t="s">
        <v>522</v>
      </c>
      <c r="Q69" s="3">
        <v>7.8906250000000001E-3</v>
      </c>
    </row>
    <row r="70" spans="3:17" x14ac:dyDescent="0.25">
      <c r="C70" t="s">
        <v>72</v>
      </c>
      <c r="D70" t="s">
        <v>594</v>
      </c>
      <c r="E70" t="s">
        <v>595</v>
      </c>
      <c r="F70" t="s">
        <v>596</v>
      </c>
      <c r="G70" t="s">
        <v>4</v>
      </c>
      <c r="H70" s="1">
        <v>43929</v>
      </c>
      <c r="I70" t="s">
        <v>8</v>
      </c>
      <c r="K70" t="str">
        <f t="shared" si="1"/>
        <v>2020-04-08_r</v>
      </c>
      <c r="L70" s="2">
        <v>277.41000000000003</v>
      </c>
      <c r="M70" s="3">
        <f t="shared" ref="M70:M133" si="2">L70/1024</f>
        <v>0.27090820312500002</v>
      </c>
      <c r="P70" t="s">
        <v>524</v>
      </c>
      <c r="Q70" s="3">
        <v>7.4609374999999997E-3</v>
      </c>
    </row>
    <row r="71" spans="3:17" x14ac:dyDescent="0.25">
      <c r="C71" t="s">
        <v>73</v>
      </c>
      <c r="D71" t="s">
        <v>594</v>
      </c>
      <c r="E71" t="s">
        <v>595</v>
      </c>
      <c r="F71" t="s">
        <v>596</v>
      </c>
      <c r="G71" t="s">
        <v>4</v>
      </c>
      <c r="H71" s="1">
        <v>43880</v>
      </c>
      <c r="I71" t="s">
        <v>8</v>
      </c>
      <c r="K71" t="str">
        <f t="shared" si="1"/>
        <v>2020-02-19_r</v>
      </c>
      <c r="L71" s="2">
        <v>265.37</v>
      </c>
      <c r="M71" s="3">
        <f t="shared" si="2"/>
        <v>0.259150390625</v>
      </c>
      <c r="P71" t="s">
        <v>511</v>
      </c>
      <c r="Q71" s="3">
        <v>1.015625E-2</v>
      </c>
    </row>
    <row r="72" spans="3:17" x14ac:dyDescent="0.25">
      <c r="C72" t="s">
        <v>74</v>
      </c>
      <c r="D72" t="s">
        <v>594</v>
      </c>
      <c r="E72" t="s">
        <v>595</v>
      </c>
      <c r="F72" t="s">
        <v>596</v>
      </c>
      <c r="G72" t="s">
        <v>4</v>
      </c>
      <c r="H72" s="1">
        <v>43885</v>
      </c>
      <c r="I72" t="s">
        <v>65</v>
      </c>
      <c r="K72" t="str">
        <f t="shared" ref="K72" si="3">_xlfn.CONCAT(TEXT(H72,"yyyy-mm-dd"),"_",I72)</f>
        <v>2020-02-24_s</v>
      </c>
      <c r="L72" s="2">
        <v>260.33999999999997</v>
      </c>
      <c r="M72" s="3">
        <f t="shared" si="2"/>
        <v>0.25423828124999998</v>
      </c>
      <c r="P72" t="s">
        <v>379</v>
      </c>
      <c r="Q72" s="3">
        <v>0.13477539062499999</v>
      </c>
    </row>
    <row r="73" spans="3:17" x14ac:dyDescent="0.25">
      <c r="C73" t="s">
        <v>75</v>
      </c>
      <c r="D73" t="s">
        <v>594</v>
      </c>
      <c r="E73" t="s">
        <v>595</v>
      </c>
      <c r="F73" t="s">
        <v>596</v>
      </c>
      <c r="G73" t="s">
        <v>4</v>
      </c>
      <c r="H73" s="1">
        <v>44035</v>
      </c>
      <c r="I73" t="s">
        <v>8</v>
      </c>
      <c r="K73" t="str">
        <f>_xlfn.CONCAT(TEXT(H73,"yyyy-mm-dd"),"_",I73)</f>
        <v>2020-07-23_r</v>
      </c>
      <c r="L73" s="2">
        <v>251.02</v>
      </c>
      <c r="M73" s="3">
        <f t="shared" si="2"/>
        <v>0.24513671875000001</v>
      </c>
      <c r="P73" t="s">
        <v>429</v>
      </c>
      <c r="Q73" s="3">
        <v>4.1601562500000001E-2</v>
      </c>
    </row>
    <row r="74" spans="3:17" x14ac:dyDescent="0.25">
      <c r="C74" t="s">
        <v>76</v>
      </c>
      <c r="D74" t="s">
        <v>594</v>
      </c>
      <c r="E74" t="s">
        <v>595</v>
      </c>
      <c r="F74" t="s">
        <v>596</v>
      </c>
      <c r="G74" t="s">
        <v>4</v>
      </c>
      <c r="H74" s="1">
        <v>44067</v>
      </c>
      <c r="I74" t="s">
        <v>8</v>
      </c>
      <c r="K74" t="str">
        <f t="shared" ref="K74:K94" si="4">_xlfn.CONCAT(TEXT(H74,"yyyy-mm-dd"),"_",I74)</f>
        <v>2020-08-24_r</v>
      </c>
      <c r="L74" s="2">
        <v>248.07</v>
      </c>
      <c r="M74" s="3">
        <f t="shared" si="2"/>
        <v>0.24225585937499999</v>
      </c>
      <c r="P74" t="s">
        <v>404</v>
      </c>
      <c r="Q74" s="3">
        <v>6.9169921874999998E-2</v>
      </c>
    </row>
    <row r="75" spans="3:17" x14ac:dyDescent="0.25">
      <c r="C75" t="s">
        <v>77</v>
      </c>
      <c r="D75" t="s">
        <v>594</v>
      </c>
      <c r="E75" t="s">
        <v>595</v>
      </c>
      <c r="F75" t="s">
        <v>596</v>
      </c>
      <c r="G75" t="s">
        <v>4</v>
      </c>
      <c r="H75" s="1">
        <v>43991</v>
      </c>
      <c r="I75" t="s">
        <v>8</v>
      </c>
      <c r="K75" t="str">
        <f t="shared" si="4"/>
        <v>2020-06-09_r</v>
      </c>
      <c r="L75" s="2">
        <v>234.08</v>
      </c>
      <c r="M75" s="3">
        <f t="shared" si="2"/>
        <v>0.22859375000000001</v>
      </c>
      <c r="P75" t="s">
        <v>366</v>
      </c>
      <c r="Q75" s="3">
        <v>0.18776367187500001</v>
      </c>
    </row>
    <row r="76" spans="3:17" x14ac:dyDescent="0.25">
      <c r="C76" t="s">
        <v>78</v>
      </c>
      <c r="D76" t="s">
        <v>594</v>
      </c>
      <c r="E76" t="s">
        <v>595</v>
      </c>
      <c r="F76" t="s">
        <v>596</v>
      </c>
      <c r="G76" t="s">
        <v>4</v>
      </c>
      <c r="H76" s="1">
        <v>43849</v>
      </c>
      <c r="I76" t="s">
        <v>19</v>
      </c>
      <c r="K76" t="str">
        <f t="shared" si="4"/>
        <v>2020-01-19_j</v>
      </c>
      <c r="L76" s="2">
        <v>233.07</v>
      </c>
      <c r="M76" s="3">
        <f t="shared" si="2"/>
        <v>0.22760742187499999</v>
      </c>
      <c r="P76" t="s">
        <v>437</v>
      </c>
      <c r="Q76" s="3">
        <v>3.7636718749999999E-2</v>
      </c>
    </row>
    <row r="77" spans="3:17" x14ac:dyDescent="0.25">
      <c r="C77" t="s">
        <v>79</v>
      </c>
      <c r="D77" t="s">
        <v>594</v>
      </c>
      <c r="E77" t="s">
        <v>595</v>
      </c>
      <c r="F77" t="s">
        <v>596</v>
      </c>
      <c r="G77" t="s">
        <v>4</v>
      </c>
      <c r="H77" s="1">
        <v>44011</v>
      </c>
      <c r="I77" t="s">
        <v>8</v>
      </c>
      <c r="K77" t="str">
        <f t="shared" si="4"/>
        <v>2020-06-29_r</v>
      </c>
      <c r="L77" s="2">
        <v>209.69</v>
      </c>
      <c r="M77" s="3">
        <f t="shared" si="2"/>
        <v>0.204775390625</v>
      </c>
      <c r="P77" t="s">
        <v>579</v>
      </c>
      <c r="Q77" s="3">
        <v>1.2792968750000001E-3</v>
      </c>
    </row>
    <row r="78" spans="3:17" x14ac:dyDescent="0.25">
      <c r="C78" t="s">
        <v>80</v>
      </c>
      <c r="D78" t="s">
        <v>594</v>
      </c>
      <c r="E78" t="s">
        <v>595</v>
      </c>
      <c r="F78" t="s">
        <v>596</v>
      </c>
      <c r="G78" t="s">
        <v>4</v>
      </c>
      <c r="H78" s="1">
        <v>43999</v>
      </c>
      <c r="I78" t="s">
        <v>8</v>
      </c>
      <c r="K78" t="str">
        <f t="shared" si="4"/>
        <v>2020-06-17_r</v>
      </c>
      <c r="L78" s="2">
        <v>204.18</v>
      </c>
      <c r="M78" s="3">
        <f t="shared" si="2"/>
        <v>0.19939453125000001</v>
      </c>
      <c r="P78" t="s">
        <v>435</v>
      </c>
      <c r="Q78" s="3">
        <v>3.8320312500000002E-2</v>
      </c>
    </row>
    <row r="79" spans="3:17" x14ac:dyDescent="0.25">
      <c r="C79" t="s">
        <v>81</v>
      </c>
      <c r="D79" t="s">
        <v>594</v>
      </c>
      <c r="E79" t="s">
        <v>595</v>
      </c>
      <c r="F79" t="s">
        <v>596</v>
      </c>
      <c r="G79" t="s">
        <v>4</v>
      </c>
      <c r="H79" s="1">
        <v>43996</v>
      </c>
      <c r="I79" t="s">
        <v>8</v>
      </c>
      <c r="K79" t="str">
        <f t="shared" si="4"/>
        <v>2020-06-14_r</v>
      </c>
      <c r="L79" s="2">
        <v>199.28</v>
      </c>
      <c r="M79" s="3">
        <f t="shared" si="2"/>
        <v>0.194609375</v>
      </c>
      <c r="P79" t="s">
        <v>373</v>
      </c>
      <c r="Q79" s="3">
        <v>0.15236328125000001</v>
      </c>
    </row>
    <row r="80" spans="3:17" x14ac:dyDescent="0.25">
      <c r="C80" t="s">
        <v>82</v>
      </c>
      <c r="D80" t="s">
        <v>594</v>
      </c>
      <c r="E80" t="s">
        <v>595</v>
      </c>
      <c r="F80" t="s">
        <v>596</v>
      </c>
      <c r="G80" t="s">
        <v>4</v>
      </c>
      <c r="H80" s="1">
        <v>44017</v>
      </c>
      <c r="I80" t="s">
        <v>83</v>
      </c>
      <c r="K80" t="str">
        <f t="shared" si="4"/>
        <v>2020-07-05_d</v>
      </c>
      <c r="L80" s="2">
        <v>195.58</v>
      </c>
      <c r="M80" s="3">
        <f t="shared" si="2"/>
        <v>0.19099609375000001</v>
      </c>
      <c r="P80" t="s">
        <v>352</v>
      </c>
      <c r="Q80" s="3">
        <v>0.27090820312500002</v>
      </c>
    </row>
    <row r="81" spans="3:17" x14ac:dyDescent="0.25">
      <c r="C81" t="s">
        <v>84</v>
      </c>
      <c r="D81" t="s">
        <v>594</v>
      </c>
      <c r="E81" t="s">
        <v>595</v>
      </c>
      <c r="F81" t="s">
        <v>596</v>
      </c>
      <c r="G81" t="s">
        <v>4</v>
      </c>
      <c r="H81" s="1">
        <v>43925</v>
      </c>
      <c r="I81" t="s">
        <v>83</v>
      </c>
      <c r="K81" t="str">
        <f t="shared" si="4"/>
        <v>2020-04-04_d</v>
      </c>
      <c r="L81" s="2">
        <v>192.27</v>
      </c>
      <c r="M81" s="3">
        <f t="shared" si="2"/>
        <v>0.18776367187500001</v>
      </c>
      <c r="P81" t="s">
        <v>321</v>
      </c>
      <c r="Q81" s="3">
        <v>0.584228515625</v>
      </c>
    </row>
    <row r="82" spans="3:17" x14ac:dyDescent="0.25">
      <c r="C82" t="s">
        <v>85</v>
      </c>
      <c r="D82" t="s">
        <v>594</v>
      </c>
      <c r="E82" t="s">
        <v>595</v>
      </c>
      <c r="F82" t="s">
        <v>596</v>
      </c>
      <c r="G82" t="s">
        <v>4</v>
      </c>
      <c r="H82" s="1">
        <v>43885</v>
      </c>
      <c r="I82" t="s">
        <v>8</v>
      </c>
      <c r="K82" t="str">
        <f t="shared" si="4"/>
        <v>2020-02-24_r</v>
      </c>
      <c r="L82" s="2">
        <v>183.07</v>
      </c>
      <c r="M82" s="3">
        <f t="shared" si="2"/>
        <v>0.17877929687499999</v>
      </c>
      <c r="P82" t="s">
        <v>418</v>
      </c>
      <c r="Q82" s="3">
        <v>5.9658203125000003E-2</v>
      </c>
    </row>
    <row r="83" spans="3:17" x14ac:dyDescent="0.25">
      <c r="C83" t="s">
        <v>86</v>
      </c>
      <c r="D83" t="s">
        <v>594</v>
      </c>
      <c r="E83" t="s">
        <v>595</v>
      </c>
      <c r="F83" t="s">
        <v>596</v>
      </c>
      <c r="G83" t="s">
        <v>4</v>
      </c>
      <c r="H83" s="1">
        <v>43966</v>
      </c>
      <c r="I83" t="s">
        <v>8</v>
      </c>
      <c r="K83" t="str">
        <f t="shared" si="4"/>
        <v>2020-05-15_r</v>
      </c>
      <c r="L83" s="2">
        <v>181.24</v>
      </c>
      <c r="M83" s="3">
        <f t="shared" si="2"/>
        <v>0.17699218750000001</v>
      </c>
      <c r="P83" t="s">
        <v>520</v>
      </c>
      <c r="Q83" s="3">
        <v>7.9980468749999995E-3</v>
      </c>
    </row>
    <row r="84" spans="3:17" x14ac:dyDescent="0.25">
      <c r="C84" t="s">
        <v>87</v>
      </c>
      <c r="D84" t="s">
        <v>594</v>
      </c>
      <c r="E84" t="s">
        <v>595</v>
      </c>
      <c r="F84" t="s">
        <v>596</v>
      </c>
      <c r="G84" t="s">
        <v>4</v>
      </c>
      <c r="H84" s="1">
        <v>43962</v>
      </c>
      <c r="I84" t="s">
        <v>65</v>
      </c>
      <c r="K84" t="str">
        <f t="shared" si="4"/>
        <v>2020-05-11_s</v>
      </c>
      <c r="L84" s="2">
        <v>181.19</v>
      </c>
      <c r="M84" s="3">
        <f t="shared" si="2"/>
        <v>0.176943359375</v>
      </c>
      <c r="P84" t="s">
        <v>310</v>
      </c>
      <c r="Q84" s="3">
        <v>0.86609375</v>
      </c>
    </row>
    <row r="85" spans="3:17" x14ac:dyDescent="0.25">
      <c r="C85" t="s">
        <v>88</v>
      </c>
      <c r="D85" t="s">
        <v>594</v>
      </c>
      <c r="E85" t="s">
        <v>595</v>
      </c>
      <c r="F85" t="s">
        <v>596</v>
      </c>
      <c r="G85" t="s">
        <v>4</v>
      </c>
      <c r="H85" s="1">
        <v>44009</v>
      </c>
      <c r="I85" t="s">
        <v>8</v>
      </c>
      <c r="K85" t="str">
        <f t="shared" si="4"/>
        <v>2020-06-27_r</v>
      </c>
      <c r="L85" s="2">
        <v>174.65</v>
      </c>
      <c r="M85" s="3">
        <f t="shared" si="2"/>
        <v>0.17055664062500001</v>
      </c>
      <c r="P85" t="s">
        <v>371</v>
      </c>
      <c r="Q85" s="3">
        <v>0.16607421875</v>
      </c>
    </row>
    <row r="86" spans="3:17" x14ac:dyDescent="0.25">
      <c r="C86" t="s">
        <v>89</v>
      </c>
      <c r="D86" t="s">
        <v>594</v>
      </c>
      <c r="E86" t="s">
        <v>595</v>
      </c>
      <c r="F86" t="s">
        <v>596</v>
      </c>
      <c r="G86" t="s">
        <v>4</v>
      </c>
      <c r="H86" s="1">
        <v>43940</v>
      </c>
      <c r="I86" t="s">
        <v>65</v>
      </c>
      <c r="K86" t="str">
        <f t="shared" si="4"/>
        <v>2020-04-19_s</v>
      </c>
      <c r="L86" s="2">
        <v>170.06</v>
      </c>
      <c r="M86" s="3">
        <f t="shared" si="2"/>
        <v>0.16607421875</v>
      </c>
      <c r="P86" t="s">
        <v>462</v>
      </c>
      <c r="Q86" s="3">
        <v>2.3388671874999999E-2</v>
      </c>
    </row>
    <row r="87" spans="3:17" x14ac:dyDescent="0.25">
      <c r="C87" t="s">
        <v>90</v>
      </c>
      <c r="D87" t="s">
        <v>594</v>
      </c>
      <c r="E87" t="s">
        <v>595</v>
      </c>
      <c r="F87" t="s">
        <v>596</v>
      </c>
      <c r="G87" t="s">
        <v>4</v>
      </c>
      <c r="H87" s="1">
        <v>43884</v>
      </c>
      <c r="I87" t="s">
        <v>65</v>
      </c>
      <c r="K87" t="str">
        <f t="shared" si="4"/>
        <v>2020-02-23_s</v>
      </c>
      <c r="L87" s="2">
        <v>167.83</v>
      </c>
      <c r="M87" s="3">
        <f t="shared" si="2"/>
        <v>0.16389648437500001</v>
      </c>
      <c r="P87" t="s">
        <v>280</v>
      </c>
      <c r="Q87" s="3">
        <v>2.8163964843749998</v>
      </c>
    </row>
    <row r="88" spans="3:17" x14ac:dyDescent="0.25">
      <c r="C88" t="s">
        <v>91</v>
      </c>
      <c r="D88" t="s">
        <v>594</v>
      </c>
      <c r="E88" t="s">
        <v>595</v>
      </c>
      <c r="F88" t="s">
        <v>596</v>
      </c>
      <c r="G88" t="s">
        <v>4</v>
      </c>
      <c r="H88" s="1">
        <v>43928</v>
      </c>
      <c r="I88" t="s">
        <v>8</v>
      </c>
      <c r="K88" t="str">
        <f t="shared" si="4"/>
        <v>2020-04-07_r</v>
      </c>
      <c r="L88" s="2">
        <v>156.02000000000001</v>
      </c>
      <c r="M88" s="3">
        <f t="shared" si="2"/>
        <v>0.15236328125000001</v>
      </c>
      <c r="P88" t="s">
        <v>480</v>
      </c>
      <c r="Q88" s="3">
        <v>1.8447265625000001E-2</v>
      </c>
    </row>
    <row r="89" spans="3:17" x14ac:dyDescent="0.25">
      <c r="C89" t="s">
        <v>92</v>
      </c>
      <c r="D89" t="s">
        <v>594</v>
      </c>
      <c r="E89" t="s">
        <v>595</v>
      </c>
      <c r="F89" t="s">
        <v>596</v>
      </c>
      <c r="G89" t="s">
        <v>4</v>
      </c>
      <c r="H89" s="1">
        <v>43976</v>
      </c>
      <c r="I89" t="s">
        <v>8</v>
      </c>
      <c r="K89" t="str">
        <f t="shared" si="4"/>
        <v>2020-05-25_r</v>
      </c>
      <c r="L89" s="2">
        <v>145.74</v>
      </c>
      <c r="M89" s="3">
        <f t="shared" si="2"/>
        <v>0.14232421875000001</v>
      </c>
      <c r="P89" t="s">
        <v>389</v>
      </c>
      <c r="Q89" s="3">
        <v>0.109072265625</v>
      </c>
    </row>
    <row r="90" spans="3:17" x14ac:dyDescent="0.25">
      <c r="C90" t="s">
        <v>93</v>
      </c>
      <c r="D90" t="s">
        <v>594</v>
      </c>
      <c r="E90" t="s">
        <v>595</v>
      </c>
      <c r="F90" t="s">
        <v>596</v>
      </c>
      <c r="G90" t="s">
        <v>4</v>
      </c>
      <c r="H90" s="1">
        <v>43904</v>
      </c>
      <c r="I90" t="s">
        <v>8</v>
      </c>
      <c r="K90" t="str">
        <f t="shared" si="4"/>
        <v>2020-03-14_r</v>
      </c>
      <c r="L90" s="2">
        <v>143.43</v>
      </c>
      <c r="M90" s="3">
        <f t="shared" si="2"/>
        <v>0.14006835937500001</v>
      </c>
      <c r="P90" t="s">
        <v>325</v>
      </c>
      <c r="Q90" s="3">
        <v>0.53207031250000003</v>
      </c>
    </row>
    <row r="91" spans="3:17" x14ac:dyDescent="0.25">
      <c r="C91" t="s">
        <v>94</v>
      </c>
      <c r="D91" t="s">
        <v>594</v>
      </c>
      <c r="E91" t="s">
        <v>595</v>
      </c>
      <c r="F91" t="s">
        <v>596</v>
      </c>
      <c r="G91" t="s">
        <v>4</v>
      </c>
      <c r="H91" s="1">
        <v>43883</v>
      </c>
      <c r="I91" t="s">
        <v>65</v>
      </c>
      <c r="K91" t="str">
        <f t="shared" si="4"/>
        <v>2020-02-22_s</v>
      </c>
      <c r="L91" s="2">
        <v>140.37</v>
      </c>
      <c r="M91" s="3">
        <f t="shared" si="2"/>
        <v>0.137080078125</v>
      </c>
      <c r="P91" t="s">
        <v>306</v>
      </c>
      <c r="Q91" s="3">
        <v>0.97915039062499998</v>
      </c>
    </row>
    <row r="92" spans="3:17" x14ac:dyDescent="0.25">
      <c r="C92" t="s">
        <v>95</v>
      </c>
      <c r="D92" t="s">
        <v>594</v>
      </c>
      <c r="E92" t="s">
        <v>595</v>
      </c>
      <c r="F92" t="s">
        <v>596</v>
      </c>
      <c r="G92" t="s">
        <v>4</v>
      </c>
      <c r="H92" s="1">
        <v>44049</v>
      </c>
      <c r="I92" t="s">
        <v>8</v>
      </c>
      <c r="K92" t="str">
        <f t="shared" si="4"/>
        <v>2020-08-06_r</v>
      </c>
      <c r="L92" s="2">
        <v>139.12</v>
      </c>
      <c r="M92" s="3">
        <f t="shared" si="2"/>
        <v>0.135859375</v>
      </c>
      <c r="P92" t="s">
        <v>443</v>
      </c>
      <c r="Q92" s="3">
        <v>3.3837890624999999E-2</v>
      </c>
    </row>
    <row r="93" spans="3:17" x14ac:dyDescent="0.25">
      <c r="C93" t="s">
        <v>96</v>
      </c>
      <c r="D93" t="s">
        <v>594</v>
      </c>
      <c r="E93" t="s">
        <v>595</v>
      </c>
      <c r="F93" t="s">
        <v>596</v>
      </c>
      <c r="G93" t="s">
        <v>4</v>
      </c>
      <c r="H93" s="1">
        <v>44069</v>
      </c>
      <c r="I93" t="s">
        <v>8</v>
      </c>
      <c r="K93" t="str">
        <f t="shared" si="4"/>
        <v>2020-08-26_r</v>
      </c>
      <c r="L93" s="2">
        <v>138.88</v>
      </c>
      <c r="M93" s="3">
        <f t="shared" si="2"/>
        <v>0.135625</v>
      </c>
      <c r="P93" t="s">
        <v>315</v>
      </c>
      <c r="Q93" s="3">
        <v>0.72466796874999995</v>
      </c>
    </row>
    <row r="94" spans="3:17" x14ac:dyDescent="0.25">
      <c r="C94" t="s">
        <v>97</v>
      </c>
      <c r="D94" t="s">
        <v>594</v>
      </c>
      <c r="E94" t="s">
        <v>595</v>
      </c>
      <c r="F94" t="s">
        <v>596</v>
      </c>
      <c r="G94" t="s">
        <v>4</v>
      </c>
      <c r="H94" s="1">
        <v>43921</v>
      </c>
      <c r="I94" t="s">
        <v>19</v>
      </c>
      <c r="K94" t="str">
        <f t="shared" si="4"/>
        <v>2020-03-31_j</v>
      </c>
      <c r="L94" s="2">
        <v>138.01</v>
      </c>
      <c r="M94" s="3">
        <f t="shared" si="2"/>
        <v>0.13477539062499999</v>
      </c>
      <c r="P94" t="s">
        <v>416</v>
      </c>
      <c r="Q94" s="3">
        <v>6.0976562499999998E-2</v>
      </c>
    </row>
    <row r="95" spans="3:17" x14ac:dyDescent="0.25">
      <c r="C95" t="s">
        <v>98</v>
      </c>
      <c r="D95" t="s">
        <v>594</v>
      </c>
      <c r="E95" t="s">
        <v>595</v>
      </c>
      <c r="F95" t="s">
        <v>596</v>
      </c>
      <c r="G95" t="s">
        <v>4</v>
      </c>
      <c r="H95" s="1">
        <v>43843</v>
      </c>
      <c r="I95" t="s">
        <v>8</v>
      </c>
      <c r="K95" t="str">
        <f>_xlfn.CONCAT(TEXT(H95,"yyyy-mm-dd"),"_",I95)</f>
        <v>2020-01-13_r</v>
      </c>
      <c r="L95" s="2">
        <v>136.02000000000001</v>
      </c>
      <c r="M95" s="3">
        <f t="shared" si="2"/>
        <v>0.13283203125000001</v>
      </c>
      <c r="P95" t="s">
        <v>582</v>
      </c>
      <c r="Q95" s="3">
        <v>6.0546875E-4</v>
      </c>
    </row>
    <row r="96" spans="3:17" x14ac:dyDescent="0.25">
      <c r="C96" t="s">
        <v>99</v>
      </c>
      <c r="D96" t="s">
        <v>594</v>
      </c>
      <c r="E96" t="s">
        <v>595</v>
      </c>
      <c r="F96" t="s">
        <v>596</v>
      </c>
      <c r="G96" t="s">
        <v>4</v>
      </c>
      <c r="H96" s="1">
        <v>44039</v>
      </c>
      <c r="I96" t="s">
        <v>8</v>
      </c>
      <c r="K96" t="str">
        <f t="shared" ref="K96:K159" si="5">_xlfn.CONCAT(TEXT(H96,"yyyy-mm-dd"),"_",I96)</f>
        <v>2020-07-27_r</v>
      </c>
      <c r="L96" s="2">
        <v>133.85</v>
      </c>
      <c r="M96" s="3">
        <f t="shared" si="2"/>
        <v>0.13071289062499999</v>
      </c>
      <c r="P96" t="s">
        <v>412</v>
      </c>
      <c r="Q96" s="3">
        <v>6.2880859375000001E-2</v>
      </c>
    </row>
    <row r="97" spans="3:17" x14ac:dyDescent="0.25">
      <c r="C97" t="s">
        <v>100</v>
      </c>
      <c r="D97" t="s">
        <v>594</v>
      </c>
      <c r="E97" t="s">
        <v>595</v>
      </c>
      <c r="F97" t="s">
        <v>596</v>
      </c>
      <c r="G97" t="s">
        <v>4</v>
      </c>
      <c r="H97" s="1">
        <v>43870</v>
      </c>
      <c r="I97" t="s">
        <v>65</v>
      </c>
      <c r="K97" t="str">
        <f t="shared" si="5"/>
        <v>2020-02-09_s</v>
      </c>
      <c r="L97" s="2">
        <v>132.91999999999999</v>
      </c>
      <c r="M97" s="3">
        <f t="shared" si="2"/>
        <v>0.12980468749999999</v>
      </c>
      <c r="P97" t="s">
        <v>455</v>
      </c>
      <c r="Q97" s="3">
        <v>2.5517578124999999E-2</v>
      </c>
    </row>
    <row r="98" spans="3:17" x14ac:dyDescent="0.25">
      <c r="C98" t="s">
        <v>600</v>
      </c>
      <c r="D98" t="s">
        <v>594</v>
      </c>
      <c r="E98" t="s">
        <v>595</v>
      </c>
      <c r="F98" t="s">
        <v>596</v>
      </c>
      <c r="G98" t="s">
        <v>4</v>
      </c>
      <c r="H98" s="1">
        <v>44085</v>
      </c>
      <c r="I98" t="s">
        <v>8</v>
      </c>
      <c r="K98" t="str">
        <f t="shared" si="5"/>
        <v>2020-09-11_r</v>
      </c>
      <c r="L98" s="2">
        <v>132.37</v>
      </c>
      <c r="M98" s="3">
        <f t="shared" si="2"/>
        <v>0.129267578125</v>
      </c>
      <c r="P98" t="s">
        <v>308</v>
      </c>
      <c r="Q98" s="3">
        <v>0.88492187499999997</v>
      </c>
    </row>
    <row r="99" spans="3:17" x14ac:dyDescent="0.25">
      <c r="C99" t="s">
        <v>101</v>
      </c>
      <c r="D99" t="s">
        <v>594</v>
      </c>
      <c r="E99" t="s">
        <v>595</v>
      </c>
      <c r="F99" t="s">
        <v>596</v>
      </c>
      <c r="G99" t="s">
        <v>4</v>
      </c>
      <c r="H99" s="1">
        <v>44021</v>
      </c>
      <c r="I99" t="s">
        <v>8</v>
      </c>
      <c r="K99" t="str">
        <f t="shared" si="5"/>
        <v>2020-07-09_r</v>
      </c>
      <c r="L99" s="2">
        <v>130.35</v>
      </c>
      <c r="M99" s="3">
        <f t="shared" si="2"/>
        <v>0.12729492187499999</v>
      </c>
      <c r="P99" t="s">
        <v>508</v>
      </c>
      <c r="Q99" s="3">
        <v>1.0673828125E-2</v>
      </c>
    </row>
    <row r="100" spans="3:17" x14ac:dyDescent="0.25">
      <c r="C100" t="s">
        <v>102</v>
      </c>
      <c r="D100" t="s">
        <v>594</v>
      </c>
      <c r="E100" t="s">
        <v>595</v>
      </c>
      <c r="F100" t="s">
        <v>596</v>
      </c>
      <c r="G100" t="s">
        <v>4</v>
      </c>
      <c r="H100" s="1">
        <v>44022</v>
      </c>
      <c r="I100" t="s">
        <v>8</v>
      </c>
      <c r="K100" t="str">
        <f t="shared" si="5"/>
        <v>2020-07-10_r</v>
      </c>
      <c r="L100" s="2">
        <v>130.11000000000001</v>
      </c>
      <c r="M100" s="3">
        <f t="shared" si="2"/>
        <v>0.12706054687500001</v>
      </c>
      <c r="P100" t="s">
        <v>329</v>
      </c>
      <c r="Q100" s="3">
        <v>0.51278320312500003</v>
      </c>
    </row>
    <row r="101" spans="3:17" x14ac:dyDescent="0.25">
      <c r="C101" t="s">
        <v>103</v>
      </c>
      <c r="D101" t="s">
        <v>594</v>
      </c>
      <c r="E101" t="s">
        <v>595</v>
      </c>
      <c r="F101" t="s">
        <v>596</v>
      </c>
      <c r="G101" t="s">
        <v>4</v>
      </c>
      <c r="H101" s="1">
        <v>44020</v>
      </c>
      <c r="I101" t="s">
        <v>8</v>
      </c>
      <c r="K101" t="str">
        <f t="shared" si="5"/>
        <v>2020-07-08_r</v>
      </c>
      <c r="L101" s="2">
        <v>119.23</v>
      </c>
      <c r="M101" s="3">
        <f t="shared" si="2"/>
        <v>0.116435546875</v>
      </c>
      <c r="P101" t="s">
        <v>342</v>
      </c>
      <c r="Q101" s="3">
        <v>0.36910156249999998</v>
      </c>
    </row>
    <row r="102" spans="3:17" x14ac:dyDescent="0.25">
      <c r="C102" t="s">
        <v>104</v>
      </c>
      <c r="D102" t="s">
        <v>594</v>
      </c>
      <c r="E102" t="s">
        <v>595</v>
      </c>
      <c r="F102" t="s">
        <v>596</v>
      </c>
      <c r="G102" t="s">
        <v>4</v>
      </c>
      <c r="H102" s="1">
        <v>44068</v>
      </c>
      <c r="I102" t="s">
        <v>8</v>
      </c>
      <c r="K102" t="str">
        <f t="shared" si="5"/>
        <v>2020-08-25_r</v>
      </c>
      <c r="L102" s="2">
        <v>115.14</v>
      </c>
      <c r="M102" s="3">
        <f t="shared" si="2"/>
        <v>0.11244140625</v>
      </c>
      <c r="P102" t="s">
        <v>324</v>
      </c>
      <c r="Q102" s="3">
        <v>0.54132812500000005</v>
      </c>
    </row>
    <row r="103" spans="3:17" x14ac:dyDescent="0.25">
      <c r="C103" t="s">
        <v>105</v>
      </c>
      <c r="D103" t="s">
        <v>594</v>
      </c>
      <c r="E103" t="s">
        <v>595</v>
      </c>
      <c r="F103" t="s">
        <v>596</v>
      </c>
      <c r="G103" t="s">
        <v>4</v>
      </c>
      <c r="H103" s="1">
        <v>43943</v>
      </c>
      <c r="I103" t="s">
        <v>8</v>
      </c>
      <c r="K103" t="str">
        <f t="shared" si="5"/>
        <v>2020-04-22_r</v>
      </c>
      <c r="L103" s="2">
        <v>111.69</v>
      </c>
      <c r="M103" s="3">
        <f t="shared" si="2"/>
        <v>0.109072265625</v>
      </c>
      <c r="P103" t="s">
        <v>567</v>
      </c>
      <c r="Q103" s="3">
        <v>2.0507812500000001E-3</v>
      </c>
    </row>
    <row r="104" spans="3:17" x14ac:dyDescent="0.25">
      <c r="C104" t="s">
        <v>601</v>
      </c>
      <c r="D104" t="s">
        <v>594</v>
      </c>
      <c r="E104" t="s">
        <v>595</v>
      </c>
      <c r="F104" t="s">
        <v>596</v>
      </c>
      <c r="G104" t="s">
        <v>4</v>
      </c>
      <c r="H104" s="1">
        <v>44126</v>
      </c>
      <c r="I104" t="s">
        <v>8</v>
      </c>
      <c r="K104" t="str">
        <f t="shared" si="5"/>
        <v>2020-10-22_r</v>
      </c>
      <c r="L104" s="2">
        <v>108.88</v>
      </c>
      <c r="M104" s="3">
        <f t="shared" si="2"/>
        <v>0.106328125</v>
      </c>
      <c r="P104" t="s">
        <v>490</v>
      </c>
      <c r="Q104" s="3">
        <v>1.5185546875000001E-2</v>
      </c>
    </row>
    <row r="105" spans="3:17" x14ac:dyDescent="0.25">
      <c r="C105" t="s">
        <v>106</v>
      </c>
      <c r="D105" t="s">
        <v>594</v>
      </c>
      <c r="E105" t="s">
        <v>595</v>
      </c>
      <c r="F105" t="s">
        <v>596</v>
      </c>
      <c r="G105" t="s">
        <v>4</v>
      </c>
      <c r="H105" s="1">
        <v>43962</v>
      </c>
      <c r="I105" t="s">
        <v>83</v>
      </c>
      <c r="K105" t="str">
        <f t="shared" si="5"/>
        <v>2020-05-11_d</v>
      </c>
      <c r="L105" s="2">
        <v>102.99</v>
      </c>
      <c r="M105" s="3">
        <f t="shared" si="2"/>
        <v>0.100576171875</v>
      </c>
      <c r="P105" t="s">
        <v>495</v>
      </c>
      <c r="Q105" s="3">
        <v>1.3818359375E-2</v>
      </c>
    </row>
    <row r="106" spans="3:17" x14ac:dyDescent="0.25">
      <c r="C106" t="s">
        <v>107</v>
      </c>
      <c r="D106" t="s">
        <v>594</v>
      </c>
      <c r="E106" t="s">
        <v>595</v>
      </c>
      <c r="F106" t="s">
        <v>596</v>
      </c>
      <c r="G106" t="s">
        <v>4</v>
      </c>
      <c r="H106" s="1">
        <v>43831</v>
      </c>
      <c r="I106" t="s">
        <v>65</v>
      </c>
      <c r="K106" t="str">
        <f t="shared" si="5"/>
        <v>2020-01-01_s</v>
      </c>
      <c r="L106" s="2">
        <v>102.93</v>
      </c>
      <c r="M106" s="3">
        <f t="shared" si="2"/>
        <v>0.10051757812500001</v>
      </c>
      <c r="P106" t="s">
        <v>450</v>
      </c>
      <c r="Q106" s="3">
        <v>2.7939453124999999E-2</v>
      </c>
    </row>
    <row r="107" spans="3:17" x14ac:dyDescent="0.25">
      <c r="C107" t="s">
        <v>108</v>
      </c>
      <c r="D107" t="s">
        <v>594</v>
      </c>
      <c r="E107" t="s">
        <v>595</v>
      </c>
      <c r="F107" t="s">
        <v>596</v>
      </c>
      <c r="G107" t="s">
        <v>4</v>
      </c>
      <c r="H107" s="1">
        <v>43867</v>
      </c>
      <c r="I107" t="s">
        <v>8</v>
      </c>
      <c r="K107" t="str">
        <f t="shared" si="5"/>
        <v>2020-02-06_r</v>
      </c>
      <c r="L107" s="2">
        <v>101.83</v>
      </c>
      <c r="M107" s="3">
        <f t="shared" si="2"/>
        <v>9.9443359374999998E-2</v>
      </c>
      <c r="P107" t="s">
        <v>543</v>
      </c>
      <c r="Q107" s="3">
        <v>4.9316406249999998E-3</v>
      </c>
    </row>
    <row r="108" spans="3:17" x14ac:dyDescent="0.25">
      <c r="C108" t="s">
        <v>602</v>
      </c>
      <c r="D108" t="s">
        <v>594</v>
      </c>
      <c r="E108" t="s">
        <v>595</v>
      </c>
      <c r="F108" t="s">
        <v>596</v>
      </c>
      <c r="G108" t="s">
        <v>4</v>
      </c>
      <c r="H108" s="1">
        <v>44077</v>
      </c>
      <c r="I108" t="s">
        <v>8</v>
      </c>
      <c r="K108" t="str">
        <f t="shared" si="5"/>
        <v>2020-09-03_r</v>
      </c>
      <c r="L108" s="2">
        <v>87.14</v>
      </c>
      <c r="M108" s="3">
        <f t="shared" si="2"/>
        <v>8.5097656250000001E-2</v>
      </c>
      <c r="P108" t="s">
        <v>307</v>
      </c>
      <c r="Q108" s="3">
        <v>0.95606445312499999</v>
      </c>
    </row>
    <row r="109" spans="3:17" x14ac:dyDescent="0.25">
      <c r="C109" t="s">
        <v>109</v>
      </c>
      <c r="D109" t="s">
        <v>594</v>
      </c>
      <c r="E109" t="s">
        <v>595</v>
      </c>
      <c r="F109" t="s">
        <v>596</v>
      </c>
      <c r="G109" t="s">
        <v>4</v>
      </c>
      <c r="H109" s="1">
        <v>43963</v>
      </c>
      <c r="I109" t="s">
        <v>8</v>
      </c>
      <c r="K109" t="str">
        <f t="shared" si="5"/>
        <v>2020-05-12_r</v>
      </c>
      <c r="L109" s="2">
        <v>77.400000000000006</v>
      </c>
      <c r="M109" s="3">
        <f t="shared" si="2"/>
        <v>7.5585937500000006E-2</v>
      </c>
      <c r="P109" t="s">
        <v>502</v>
      </c>
      <c r="Q109" s="3">
        <v>1.2626953125E-2</v>
      </c>
    </row>
    <row r="110" spans="3:17" x14ac:dyDescent="0.25">
      <c r="C110" t="s">
        <v>110</v>
      </c>
      <c r="D110" t="s">
        <v>594</v>
      </c>
      <c r="E110" t="s">
        <v>595</v>
      </c>
      <c r="F110" t="s">
        <v>596</v>
      </c>
      <c r="G110" t="s">
        <v>4</v>
      </c>
      <c r="H110" s="1">
        <v>43994</v>
      </c>
      <c r="I110" t="s">
        <v>83</v>
      </c>
      <c r="K110" t="str">
        <f t="shared" si="5"/>
        <v>2020-06-12_d</v>
      </c>
      <c r="L110" s="2">
        <v>76.19</v>
      </c>
      <c r="M110" s="3">
        <f t="shared" si="2"/>
        <v>7.4404296874999998E-2</v>
      </c>
      <c r="P110" t="s">
        <v>392</v>
      </c>
      <c r="Q110" s="3">
        <v>0.100576171875</v>
      </c>
    </row>
    <row r="111" spans="3:17" x14ac:dyDescent="0.25">
      <c r="C111" t="s">
        <v>111</v>
      </c>
      <c r="D111" t="s">
        <v>594</v>
      </c>
      <c r="E111" t="s">
        <v>595</v>
      </c>
      <c r="F111" t="s">
        <v>596</v>
      </c>
      <c r="G111" t="s">
        <v>4</v>
      </c>
      <c r="H111" s="1">
        <v>44005</v>
      </c>
      <c r="I111" t="s">
        <v>65</v>
      </c>
      <c r="K111" t="str">
        <f t="shared" si="5"/>
        <v>2020-06-23_s</v>
      </c>
      <c r="L111" s="2">
        <v>75.489999999999995</v>
      </c>
      <c r="M111" s="3">
        <f t="shared" si="2"/>
        <v>7.3720703124999995E-2</v>
      </c>
      <c r="P111" t="s">
        <v>369</v>
      </c>
      <c r="Q111" s="3">
        <v>0.176943359375</v>
      </c>
    </row>
    <row r="112" spans="3:17" x14ac:dyDescent="0.25">
      <c r="C112" t="s">
        <v>603</v>
      </c>
      <c r="D112" t="s">
        <v>594</v>
      </c>
      <c r="E112" t="s">
        <v>595</v>
      </c>
      <c r="F112" t="s">
        <v>596</v>
      </c>
      <c r="G112" t="s">
        <v>4</v>
      </c>
      <c r="H112" s="1">
        <v>44098</v>
      </c>
      <c r="I112" t="s">
        <v>8</v>
      </c>
      <c r="K112" t="str">
        <f t="shared" si="5"/>
        <v>2020-09-24_r</v>
      </c>
      <c r="L112" s="2">
        <v>73.61</v>
      </c>
      <c r="M112" s="3">
        <f t="shared" si="2"/>
        <v>7.1884765624999999E-2</v>
      </c>
      <c r="P112" t="s">
        <v>400</v>
      </c>
      <c r="Q112" s="3">
        <v>7.5585937500000006E-2</v>
      </c>
    </row>
    <row r="113" spans="3:17" x14ac:dyDescent="0.25">
      <c r="C113" t="s">
        <v>112</v>
      </c>
      <c r="D113" t="s">
        <v>594</v>
      </c>
      <c r="E113" t="s">
        <v>595</v>
      </c>
      <c r="F113" t="s">
        <v>596</v>
      </c>
      <c r="G113" t="s">
        <v>4</v>
      </c>
      <c r="H113" s="1">
        <v>44000</v>
      </c>
      <c r="I113" t="s">
        <v>65</v>
      </c>
      <c r="K113" t="str">
        <f t="shared" si="5"/>
        <v>2020-06-18_s</v>
      </c>
      <c r="L113" s="2">
        <v>71.34</v>
      </c>
      <c r="M113" s="3">
        <f t="shared" si="2"/>
        <v>6.9667968750000003E-2</v>
      </c>
      <c r="P113" t="s">
        <v>538</v>
      </c>
      <c r="Q113" s="3">
        <v>5.33203125E-3</v>
      </c>
    </row>
    <row r="114" spans="3:17" x14ac:dyDescent="0.25">
      <c r="C114" t="s">
        <v>113</v>
      </c>
      <c r="D114" t="s">
        <v>594</v>
      </c>
      <c r="E114" t="s">
        <v>595</v>
      </c>
      <c r="F114" t="s">
        <v>596</v>
      </c>
      <c r="G114" t="s">
        <v>4</v>
      </c>
      <c r="H114" s="1">
        <v>43923</v>
      </c>
      <c r="I114" t="s">
        <v>65</v>
      </c>
      <c r="K114" t="str">
        <f t="shared" si="5"/>
        <v>2020-04-02_s</v>
      </c>
      <c r="L114" s="2">
        <v>70.83</v>
      </c>
      <c r="M114" s="3">
        <f t="shared" si="2"/>
        <v>6.9169921874999998E-2</v>
      </c>
      <c r="P114" t="s">
        <v>317</v>
      </c>
      <c r="Q114" s="3">
        <v>0.68790039062499997</v>
      </c>
    </row>
    <row r="115" spans="3:17" x14ac:dyDescent="0.25">
      <c r="C115" t="s">
        <v>114</v>
      </c>
      <c r="D115" t="s">
        <v>594</v>
      </c>
      <c r="E115" t="s">
        <v>595</v>
      </c>
      <c r="F115" t="s">
        <v>596</v>
      </c>
      <c r="G115" t="s">
        <v>4</v>
      </c>
      <c r="H115" s="1">
        <v>44058</v>
      </c>
      <c r="I115" t="s">
        <v>8</v>
      </c>
      <c r="K115" t="str">
        <f t="shared" si="5"/>
        <v>2020-08-15_r</v>
      </c>
      <c r="L115" s="2">
        <v>69.88</v>
      </c>
      <c r="M115" s="3">
        <f t="shared" si="2"/>
        <v>6.8242187499999996E-2</v>
      </c>
      <c r="P115" t="s">
        <v>368</v>
      </c>
      <c r="Q115" s="3">
        <v>0.17699218750000001</v>
      </c>
    </row>
    <row r="116" spans="3:17" x14ac:dyDescent="0.25">
      <c r="C116" t="s">
        <v>604</v>
      </c>
      <c r="D116" t="s">
        <v>594</v>
      </c>
      <c r="E116" t="s">
        <v>595</v>
      </c>
      <c r="F116" t="s">
        <v>596</v>
      </c>
      <c r="G116" t="s">
        <v>4</v>
      </c>
      <c r="H116" s="1">
        <v>44073</v>
      </c>
      <c r="I116" t="s">
        <v>8</v>
      </c>
      <c r="K116" t="str">
        <f t="shared" si="5"/>
        <v>2020-08-30_r</v>
      </c>
      <c r="L116" s="2">
        <v>68.45</v>
      </c>
      <c r="M116" s="3">
        <f t="shared" si="2"/>
        <v>6.6845703125000003E-2</v>
      </c>
      <c r="P116" t="s">
        <v>445</v>
      </c>
      <c r="Q116" s="3">
        <v>3.3242187499999999E-2</v>
      </c>
    </row>
    <row r="117" spans="3:17" x14ac:dyDescent="0.25">
      <c r="C117" t="s">
        <v>115</v>
      </c>
      <c r="D117" t="s">
        <v>594</v>
      </c>
      <c r="E117" t="s">
        <v>595</v>
      </c>
      <c r="F117" t="s">
        <v>596</v>
      </c>
      <c r="G117" t="s">
        <v>4</v>
      </c>
      <c r="H117" s="1">
        <v>43970</v>
      </c>
      <c r="I117" t="s">
        <v>8</v>
      </c>
      <c r="K117" t="str">
        <f t="shared" si="5"/>
        <v>2020-05-19_r</v>
      </c>
      <c r="L117" s="2">
        <v>66.849999999999994</v>
      </c>
      <c r="M117" s="3">
        <f t="shared" si="2"/>
        <v>6.5283203124999994E-2</v>
      </c>
      <c r="P117" t="s">
        <v>313</v>
      </c>
      <c r="Q117" s="3">
        <v>0.79560546875000004</v>
      </c>
    </row>
    <row r="118" spans="3:17" x14ac:dyDescent="0.25">
      <c r="C118" t="s">
        <v>116</v>
      </c>
      <c r="D118" t="s">
        <v>594</v>
      </c>
      <c r="E118" t="s">
        <v>595</v>
      </c>
      <c r="F118" t="s">
        <v>596</v>
      </c>
      <c r="G118" t="s">
        <v>4</v>
      </c>
      <c r="H118" s="1">
        <v>44033</v>
      </c>
      <c r="I118" t="s">
        <v>8</v>
      </c>
      <c r="K118" t="str">
        <f t="shared" si="5"/>
        <v>2020-07-21_r</v>
      </c>
      <c r="L118" s="2">
        <v>66.13</v>
      </c>
      <c r="M118" s="3">
        <f t="shared" si="2"/>
        <v>6.4580078124999996E-2</v>
      </c>
      <c r="P118" t="s">
        <v>587</v>
      </c>
      <c r="Q118" s="3">
        <v>8.7890624999999997E-5</v>
      </c>
    </row>
    <row r="119" spans="3:17" x14ac:dyDescent="0.25">
      <c r="C119" t="s">
        <v>117</v>
      </c>
      <c r="D119" t="s">
        <v>594</v>
      </c>
      <c r="E119" t="s">
        <v>595</v>
      </c>
      <c r="F119" t="s">
        <v>596</v>
      </c>
      <c r="G119" t="s">
        <v>4</v>
      </c>
      <c r="H119" s="1">
        <v>44006</v>
      </c>
      <c r="I119" t="s">
        <v>65</v>
      </c>
      <c r="K119" t="str">
        <f t="shared" si="5"/>
        <v>2020-06-24_s</v>
      </c>
      <c r="L119" s="2">
        <v>65.08</v>
      </c>
      <c r="M119" s="3">
        <f t="shared" si="2"/>
        <v>6.3554687499999998E-2</v>
      </c>
      <c r="P119" t="s">
        <v>336</v>
      </c>
      <c r="Q119" s="3">
        <v>0.43644531250000002</v>
      </c>
    </row>
    <row r="120" spans="3:17" x14ac:dyDescent="0.25">
      <c r="C120" t="s">
        <v>118</v>
      </c>
      <c r="D120" t="s">
        <v>594</v>
      </c>
      <c r="E120" t="s">
        <v>595</v>
      </c>
      <c r="F120" t="s">
        <v>596</v>
      </c>
      <c r="G120" t="s">
        <v>4</v>
      </c>
      <c r="H120" s="1">
        <v>44042</v>
      </c>
      <c r="I120" t="s">
        <v>65</v>
      </c>
      <c r="K120" t="str">
        <f t="shared" si="5"/>
        <v>2020-07-30_s</v>
      </c>
      <c r="L120" s="2">
        <v>64.790000000000006</v>
      </c>
      <c r="M120" s="3">
        <f t="shared" si="2"/>
        <v>6.3271484375000006E-2</v>
      </c>
      <c r="P120" t="s">
        <v>471</v>
      </c>
      <c r="Q120" s="3">
        <v>2.1806640624999998E-2</v>
      </c>
    </row>
    <row r="121" spans="3:17" x14ac:dyDescent="0.25">
      <c r="C121" t="s">
        <v>119</v>
      </c>
      <c r="D121" t="s">
        <v>594</v>
      </c>
      <c r="E121" t="s">
        <v>595</v>
      </c>
      <c r="F121" t="s">
        <v>596</v>
      </c>
      <c r="G121" t="s">
        <v>4</v>
      </c>
      <c r="H121" s="1">
        <v>43948</v>
      </c>
      <c r="I121" t="s">
        <v>65</v>
      </c>
      <c r="K121" t="str">
        <f t="shared" si="5"/>
        <v>2020-04-27_s</v>
      </c>
      <c r="L121" s="2">
        <v>64.39</v>
      </c>
      <c r="M121" s="3">
        <f t="shared" si="2"/>
        <v>6.2880859375000001E-2</v>
      </c>
      <c r="P121" t="s">
        <v>303</v>
      </c>
      <c r="Q121" s="3">
        <v>1.1180175781249999</v>
      </c>
    </row>
    <row r="122" spans="3:17" x14ac:dyDescent="0.25">
      <c r="C122" t="s">
        <v>120</v>
      </c>
      <c r="D122" t="s">
        <v>594</v>
      </c>
      <c r="E122" t="s">
        <v>595</v>
      </c>
      <c r="F122" t="s">
        <v>596</v>
      </c>
      <c r="G122" t="s">
        <v>4</v>
      </c>
      <c r="H122" s="1">
        <v>43990</v>
      </c>
      <c r="I122" t="s">
        <v>65</v>
      </c>
      <c r="K122" t="str">
        <f t="shared" si="5"/>
        <v>2020-06-08_s</v>
      </c>
      <c r="L122" s="2">
        <v>64</v>
      </c>
      <c r="M122" s="3">
        <f t="shared" si="2"/>
        <v>6.25E-2</v>
      </c>
      <c r="P122" t="s">
        <v>515</v>
      </c>
      <c r="Q122" s="3">
        <v>9.0722656249999992E-3</v>
      </c>
    </row>
    <row r="123" spans="3:17" x14ac:dyDescent="0.25">
      <c r="C123" t="s">
        <v>121</v>
      </c>
      <c r="D123" t="s">
        <v>594</v>
      </c>
      <c r="E123" t="s">
        <v>595</v>
      </c>
      <c r="F123" t="s">
        <v>596</v>
      </c>
      <c r="G123" t="s">
        <v>4</v>
      </c>
      <c r="H123" s="1">
        <v>43877</v>
      </c>
      <c r="I123" t="s">
        <v>19</v>
      </c>
      <c r="K123" t="str">
        <f t="shared" si="5"/>
        <v>2020-02-16_j</v>
      </c>
      <c r="L123" s="2">
        <v>63.68</v>
      </c>
      <c r="M123" s="3">
        <f t="shared" si="2"/>
        <v>6.21875E-2</v>
      </c>
      <c r="P123" t="s">
        <v>407</v>
      </c>
      <c r="Q123" s="3">
        <v>6.5283203124999994E-2</v>
      </c>
    </row>
    <row r="124" spans="3:17" x14ac:dyDescent="0.25">
      <c r="C124" t="s">
        <v>122</v>
      </c>
      <c r="D124" t="s">
        <v>594</v>
      </c>
      <c r="E124" t="s">
        <v>595</v>
      </c>
      <c r="F124" t="s">
        <v>596</v>
      </c>
      <c r="G124" t="s">
        <v>4</v>
      </c>
      <c r="H124" s="1">
        <v>43996</v>
      </c>
      <c r="I124" t="s">
        <v>65</v>
      </c>
      <c r="K124" t="str">
        <f t="shared" si="5"/>
        <v>2020-06-14_s</v>
      </c>
      <c r="L124" s="2">
        <v>63.57</v>
      </c>
      <c r="M124" s="3">
        <f t="shared" si="2"/>
        <v>6.2080078125E-2</v>
      </c>
      <c r="P124" t="s">
        <v>491</v>
      </c>
      <c r="Q124" s="3">
        <v>1.4843749999999999E-2</v>
      </c>
    </row>
    <row r="125" spans="3:17" x14ac:dyDescent="0.25">
      <c r="C125" t="s">
        <v>123</v>
      </c>
      <c r="D125" t="s">
        <v>594</v>
      </c>
      <c r="E125" t="s">
        <v>595</v>
      </c>
      <c r="F125" t="s">
        <v>596</v>
      </c>
      <c r="G125" t="s">
        <v>4</v>
      </c>
      <c r="H125" s="1">
        <v>43947</v>
      </c>
      <c r="I125" t="s">
        <v>65</v>
      </c>
      <c r="K125" t="str">
        <f t="shared" si="5"/>
        <v>2020-04-26_s</v>
      </c>
      <c r="L125" s="2">
        <v>62.44</v>
      </c>
      <c r="M125" s="3">
        <f t="shared" si="2"/>
        <v>6.0976562499999998E-2</v>
      </c>
      <c r="P125" t="s">
        <v>562</v>
      </c>
      <c r="Q125" s="3">
        <v>2.724609375E-3</v>
      </c>
    </row>
    <row r="126" spans="3:17" x14ac:dyDescent="0.25">
      <c r="C126" t="s">
        <v>124</v>
      </c>
      <c r="D126" t="s">
        <v>594</v>
      </c>
      <c r="E126" t="s">
        <v>595</v>
      </c>
      <c r="F126" t="s">
        <v>596</v>
      </c>
      <c r="G126" t="s">
        <v>4</v>
      </c>
      <c r="H126" s="1">
        <v>44001</v>
      </c>
      <c r="I126" t="s">
        <v>65</v>
      </c>
      <c r="K126" t="str">
        <f t="shared" si="5"/>
        <v>2020-06-19_s</v>
      </c>
      <c r="L126" s="2">
        <v>61.29</v>
      </c>
      <c r="M126" s="3">
        <f t="shared" si="2"/>
        <v>5.9853515624999999E-2</v>
      </c>
      <c r="P126" t="s">
        <v>326</v>
      </c>
      <c r="Q126" s="3">
        <v>0.52489257812500001</v>
      </c>
    </row>
    <row r="127" spans="3:17" x14ac:dyDescent="0.25">
      <c r="C127" t="s">
        <v>125</v>
      </c>
      <c r="D127" t="s">
        <v>594</v>
      </c>
      <c r="E127" t="s">
        <v>595</v>
      </c>
      <c r="F127" t="s">
        <v>596</v>
      </c>
      <c r="G127" t="s">
        <v>4</v>
      </c>
      <c r="H127" s="1">
        <v>43932</v>
      </c>
      <c r="I127" t="s">
        <v>8</v>
      </c>
      <c r="K127" t="str">
        <f t="shared" si="5"/>
        <v>2020-04-11_r</v>
      </c>
      <c r="L127" s="2">
        <v>61.09</v>
      </c>
      <c r="M127" s="3">
        <f t="shared" si="2"/>
        <v>5.9658203125000003E-2</v>
      </c>
      <c r="P127" t="s">
        <v>494</v>
      </c>
      <c r="Q127" s="3">
        <v>1.390625E-2</v>
      </c>
    </row>
    <row r="128" spans="3:17" x14ac:dyDescent="0.25">
      <c r="C128" t="s">
        <v>126</v>
      </c>
      <c r="D128" t="s">
        <v>594</v>
      </c>
      <c r="E128" t="s">
        <v>595</v>
      </c>
      <c r="F128" t="s">
        <v>596</v>
      </c>
      <c r="G128" t="s">
        <v>4</v>
      </c>
      <c r="H128" s="1">
        <v>44045</v>
      </c>
      <c r="I128" t="s">
        <v>65</v>
      </c>
      <c r="K128" t="str">
        <f t="shared" si="5"/>
        <v>2020-08-02_s</v>
      </c>
      <c r="L128" s="2">
        <v>60.52</v>
      </c>
      <c r="M128" s="3">
        <f t="shared" si="2"/>
        <v>5.9101562500000003E-2</v>
      </c>
      <c r="P128" t="s">
        <v>421</v>
      </c>
      <c r="Q128" s="3">
        <v>5.4990234375000002E-2</v>
      </c>
    </row>
    <row r="129" spans="3:17" x14ac:dyDescent="0.25">
      <c r="C129" t="s">
        <v>127</v>
      </c>
      <c r="D129" t="s">
        <v>594</v>
      </c>
      <c r="E129" t="s">
        <v>595</v>
      </c>
      <c r="F129" t="s">
        <v>596</v>
      </c>
      <c r="G129" t="s">
        <v>4</v>
      </c>
      <c r="H129" s="1">
        <v>44017</v>
      </c>
      <c r="I129" t="s">
        <v>65</v>
      </c>
      <c r="K129" t="str">
        <f t="shared" si="5"/>
        <v>2020-07-05_s</v>
      </c>
      <c r="L129" s="2">
        <v>56.64</v>
      </c>
      <c r="M129" s="3">
        <f t="shared" si="2"/>
        <v>5.5312500000000001E-2</v>
      </c>
      <c r="P129" t="s">
        <v>493</v>
      </c>
      <c r="Q129" s="3">
        <v>1.3945312499999999E-2</v>
      </c>
    </row>
    <row r="130" spans="3:17" x14ac:dyDescent="0.25">
      <c r="C130" t="s">
        <v>128</v>
      </c>
      <c r="D130" t="s">
        <v>594</v>
      </c>
      <c r="E130" t="s">
        <v>595</v>
      </c>
      <c r="F130" t="s">
        <v>596</v>
      </c>
      <c r="G130" t="s">
        <v>4</v>
      </c>
      <c r="H130" s="1">
        <v>43972</v>
      </c>
      <c r="I130" t="s">
        <v>8</v>
      </c>
      <c r="K130" t="str">
        <f t="shared" si="5"/>
        <v>2020-05-21_r</v>
      </c>
      <c r="L130" s="2">
        <v>56.31</v>
      </c>
      <c r="M130" s="3">
        <f t="shared" si="2"/>
        <v>5.4990234375000002E-2</v>
      </c>
      <c r="P130" t="s">
        <v>584</v>
      </c>
      <c r="Q130" s="3">
        <v>2.5390625000000001E-4</v>
      </c>
    </row>
    <row r="131" spans="3:17" x14ac:dyDescent="0.25">
      <c r="C131" t="s">
        <v>129</v>
      </c>
      <c r="D131" t="s">
        <v>594</v>
      </c>
      <c r="E131" t="s">
        <v>595</v>
      </c>
      <c r="F131" t="s">
        <v>596</v>
      </c>
      <c r="G131" t="s">
        <v>4</v>
      </c>
      <c r="H131" s="1">
        <v>44035</v>
      </c>
      <c r="I131" t="s">
        <v>65</v>
      </c>
      <c r="K131" t="str">
        <f t="shared" si="5"/>
        <v>2020-07-23_s</v>
      </c>
      <c r="L131" s="2">
        <v>52.76</v>
      </c>
      <c r="M131" s="3">
        <f t="shared" si="2"/>
        <v>5.1523437499999998E-2</v>
      </c>
      <c r="P131" t="s">
        <v>287</v>
      </c>
      <c r="Q131" s="3">
        <v>2.1322265625000001</v>
      </c>
    </row>
    <row r="132" spans="3:17" x14ac:dyDescent="0.25">
      <c r="C132" t="s">
        <v>130</v>
      </c>
      <c r="D132" t="s">
        <v>594</v>
      </c>
      <c r="E132" t="s">
        <v>595</v>
      </c>
      <c r="F132" t="s">
        <v>596</v>
      </c>
      <c r="G132" t="s">
        <v>4</v>
      </c>
      <c r="H132" s="1">
        <v>43994</v>
      </c>
      <c r="I132" t="s">
        <v>65</v>
      </c>
      <c r="K132" t="str">
        <f t="shared" si="5"/>
        <v>2020-06-12_s</v>
      </c>
      <c r="L132" s="2">
        <v>49.69</v>
      </c>
      <c r="M132" s="3">
        <f t="shared" si="2"/>
        <v>4.8525390624999998E-2</v>
      </c>
      <c r="P132" t="s">
        <v>583</v>
      </c>
      <c r="Q132" s="3">
        <v>4.8828125E-4</v>
      </c>
    </row>
    <row r="133" spans="3:17" x14ac:dyDescent="0.25">
      <c r="C133" t="s">
        <v>605</v>
      </c>
      <c r="D133" t="s">
        <v>594</v>
      </c>
      <c r="E133" t="s">
        <v>595</v>
      </c>
      <c r="F133" t="s">
        <v>596</v>
      </c>
      <c r="G133" t="s">
        <v>4</v>
      </c>
      <c r="H133" s="1">
        <v>44107</v>
      </c>
      <c r="I133" t="s">
        <v>8</v>
      </c>
      <c r="K133" t="str">
        <f t="shared" si="5"/>
        <v>2020-10-03_r</v>
      </c>
      <c r="L133" s="2">
        <v>49.02</v>
      </c>
      <c r="M133" s="3">
        <f t="shared" si="2"/>
        <v>4.7871093750000003E-2</v>
      </c>
      <c r="P133" t="s">
        <v>374</v>
      </c>
      <c r="Q133" s="3">
        <v>0.14232421875000001</v>
      </c>
    </row>
    <row r="134" spans="3:17" x14ac:dyDescent="0.25">
      <c r="C134" t="s">
        <v>131</v>
      </c>
      <c r="D134" t="s">
        <v>594</v>
      </c>
      <c r="E134" t="s">
        <v>595</v>
      </c>
      <c r="F134" t="s">
        <v>596</v>
      </c>
      <c r="G134" t="s">
        <v>4</v>
      </c>
      <c r="H134" s="1">
        <v>43860</v>
      </c>
      <c r="I134" t="s">
        <v>65</v>
      </c>
      <c r="K134" t="str">
        <f t="shared" si="5"/>
        <v>2020-01-30_s</v>
      </c>
      <c r="L134" s="2">
        <v>46.59</v>
      </c>
      <c r="M134" s="3">
        <f t="shared" ref="M134:M197" si="6">L134/1024</f>
        <v>4.5498046875000003E-2</v>
      </c>
      <c r="P134" t="s">
        <v>278</v>
      </c>
      <c r="Q134" s="3">
        <v>3.822509765625</v>
      </c>
    </row>
    <row r="135" spans="3:17" x14ac:dyDescent="0.25">
      <c r="C135" t="s">
        <v>132</v>
      </c>
      <c r="D135" t="s">
        <v>594</v>
      </c>
      <c r="E135" t="s">
        <v>595</v>
      </c>
      <c r="F135" t="s">
        <v>596</v>
      </c>
      <c r="G135" t="s">
        <v>4</v>
      </c>
      <c r="H135" s="1">
        <v>44031</v>
      </c>
      <c r="I135" t="s">
        <v>65</v>
      </c>
      <c r="K135" t="str">
        <f t="shared" si="5"/>
        <v>2020-07-19_s</v>
      </c>
      <c r="L135" s="2">
        <v>46.37</v>
      </c>
      <c r="M135" s="3">
        <f t="shared" si="6"/>
        <v>4.5283203124999998E-2</v>
      </c>
      <c r="P135" t="s">
        <v>301</v>
      </c>
      <c r="Q135" s="3">
        <v>1.1858203125</v>
      </c>
    </row>
    <row r="136" spans="3:17" x14ac:dyDescent="0.25">
      <c r="C136" t="s">
        <v>133</v>
      </c>
      <c r="D136" t="s">
        <v>594</v>
      </c>
      <c r="E136" t="s">
        <v>595</v>
      </c>
      <c r="F136" t="s">
        <v>596</v>
      </c>
      <c r="G136" t="s">
        <v>4</v>
      </c>
      <c r="H136" s="1">
        <v>43843</v>
      </c>
      <c r="I136" t="s">
        <v>65</v>
      </c>
      <c r="K136" t="str">
        <f t="shared" si="5"/>
        <v>2020-01-13_s</v>
      </c>
      <c r="L136" s="2">
        <v>45.47</v>
      </c>
      <c r="M136" s="3">
        <f t="shared" si="6"/>
        <v>4.4404296874999999E-2</v>
      </c>
      <c r="P136" t="s">
        <v>498</v>
      </c>
      <c r="Q136" s="3">
        <v>1.32421875E-2</v>
      </c>
    </row>
    <row r="137" spans="3:17" x14ac:dyDescent="0.25">
      <c r="C137" t="s">
        <v>134</v>
      </c>
      <c r="D137" t="s">
        <v>594</v>
      </c>
      <c r="E137" t="s">
        <v>595</v>
      </c>
      <c r="F137" t="s">
        <v>596</v>
      </c>
      <c r="G137" t="s">
        <v>4</v>
      </c>
      <c r="H137" s="1">
        <v>43921</v>
      </c>
      <c r="I137" t="s">
        <v>65</v>
      </c>
      <c r="K137" t="str">
        <f t="shared" si="5"/>
        <v>2020-03-31_s</v>
      </c>
      <c r="L137" s="2">
        <v>42.6</v>
      </c>
      <c r="M137" s="3">
        <f t="shared" si="6"/>
        <v>4.1601562500000001E-2</v>
      </c>
      <c r="P137" t="s">
        <v>283</v>
      </c>
      <c r="Q137" s="3">
        <v>2.6114550781250001</v>
      </c>
    </row>
    <row r="138" spans="3:17" x14ac:dyDescent="0.25">
      <c r="C138" t="s">
        <v>606</v>
      </c>
      <c r="D138" t="s">
        <v>594</v>
      </c>
      <c r="E138" t="s">
        <v>595</v>
      </c>
      <c r="F138" t="s">
        <v>596</v>
      </c>
      <c r="G138" t="s">
        <v>4</v>
      </c>
      <c r="H138" s="1">
        <v>44080</v>
      </c>
      <c r="I138" t="s">
        <v>8</v>
      </c>
      <c r="K138" t="str">
        <f t="shared" si="5"/>
        <v>2020-09-06_r</v>
      </c>
      <c r="L138" s="2">
        <v>42.38</v>
      </c>
      <c r="M138" s="3">
        <f t="shared" si="6"/>
        <v>4.1386718750000002E-2</v>
      </c>
      <c r="P138" t="s">
        <v>293</v>
      </c>
      <c r="Q138" s="3">
        <v>1.4610253906249999</v>
      </c>
    </row>
    <row r="139" spans="3:17" x14ac:dyDescent="0.25">
      <c r="C139" t="s">
        <v>135</v>
      </c>
      <c r="D139" t="s">
        <v>594</v>
      </c>
      <c r="E139" t="s">
        <v>595</v>
      </c>
      <c r="F139" t="s">
        <v>596</v>
      </c>
      <c r="G139" t="s">
        <v>4</v>
      </c>
      <c r="H139" s="1">
        <v>44011</v>
      </c>
      <c r="I139" t="s">
        <v>65</v>
      </c>
      <c r="K139" t="str">
        <f t="shared" si="5"/>
        <v>2020-06-29_s</v>
      </c>
      <c r="L139" s="2">
        <v>41.97</v>
      </c>
      <c r="M139" s="3">
        <f t="shared" si="6"/>
        <v>4.0986328124999999E-2</v>
      </c>
      <c r="P139" t="s">
        <v>512</v>
      </c>
      <c r="Q139" s="3">
        <v>9.7070312499999995E-3</v>
      </c>
    </row>
    <row r="140" spans="3:17" x14ac:dyDescent="0.25">
      <c r="C140" t="s">
        <v>136</v>
      </c>
      <c r="D140" t="s">
        <v>594</v>
      </c>
      <c r="E140" t="s">
        <v>595</v>
      </c>
      <c r="F140" t="s">
        <v>596</v>
      </c>
      <c r="G140" t="s">
        <v>4</v>
      </c>
      <c r="H140" s="1">
        <v>44050</v>
      </c>
      <c r="I140" t="s">
        <v>65</v>
      </c>
      <c r="K140" t="str">
        <f t="shared" si="5"/>
        <v>2020-08-07_s</v>
      </c>
      <c r="L140" s="2">
        <v>41.91</v>
      </c>
      <c r="M140" s="3">
        <f t="shared" si="6"/>
        <v>4.0927734374999997E-2</v>
      </c>
      <c r="P140" t="s">
        <v>294</v>
      </c>
      <c r="Q140" s="3">
        <v>1.4117968750000001</v>
      </c>
    </row>
    <row r="141" spans="3:17" x14ac:dyDescent="0.25">
      <c r="C141" t="s">
        <v>137</v>
      </c>
      <c r="D141" t="s">
        <v>594</v>
      </c>
      <c r="E141" t="s">
        <v>595</v>
      </c>
      <c r="F141" t="s">
        <v>596</v>
      </c>
      <c r="G141" t="s">
        <v>4</v>
      </c>
      <c r="H141" s="1">
        <v>44025</v>
      </c>
      <c r="I141" t="s">
        <v>65</v>
      </c>
      <c r="K141" t="str">
        <f t="shared" si="5"/>
        <v>2020-07-13_s</v>
      </c>
      <c r="L141" s="2">
        <v>41.62</v>
      </c>
      <c r="M141" s="3">
        <f t="shared" si="6"/>
        <v>4.0644531249999998E-2</v>
      </c>
      <c r="P141" t="s">
        <v>476</v>
      </c>
      <c r="Q141" s="3">
        <v>2.0380859375000001E-2</v>
      </c>
    </row>
    <row r="142" spans="3:17" x14ac:dyDescent="0.25">
      <c r="C142" t="s">
        <v>138</v>
      </c>
      <c r="D142" t="s">
        <v>594</v>
      </c>
      <c r="E142" t="s">
        <v>595</v>
      </c>
      <c r="F142" t="s">
        <v>596</v>
      </c>
      <c r="G142" t="s">
        <v>4</v>
      </c>
      <c r="H142" s="1">
        <v>44013</v>
      </c>
      <c r="I142" t="s">
        <v>65</v>
      </c>
      <c r="K142" t="str">
        <f t="shared" si="5"/>
        <v>2020-07-01_s</v>
      </c>
      <c r="L142" s="2">
        <v>40.18</v>
      </c>
      <c r="M142" s="3">
        <f t="shared" si="6"/>
        <v>3.923828125E-2</v>
      </c>
      <c r="P142" t="s">
        <v>477</v>
      </c>
      <c r="Q142" s="3">
        <v>1.9755859375E-2</v>
      </c>
    </row>
    <row r="143" spans="3:17" x14ac:dyDescent="0.25">
      <c r="C143" t="s">
        <v>139</v>
      </c>
      <c r="D143" t="s">
        <v>594</v>
      </c>
      <c r="E143" t="s">
        <v>595</v>
      </c>
      <c r="F143" t="s">
        <v>596</v>
      </c>
      <c r="G143" t="s">
        <v>4</v>
      </c>
      <c r="H143" s="1">
        <v>43867</v>
      </c>
      <c r="I143" t="s">
        <v>65</v>
      </c>
      <c r="K143" t="str">
        <f t="shared" si="5"/>
        <v>2020-02-06_s</v>
      </c>
      <c r="L143" s="2">
        <v>39.25</v>
      </c>
      <c r="M143" s="3">
        <f t="shared" si="6"/>
        <v>3.8330078125E-2</v>
      </c>
      <c r="P143" t="s">
        <v>453</v>
      </c>
      <c r="Q143" s="3">
        <v>2.62109375E-2</v>
      </c>
    </row>
    <row r="144" spans="3:17" x14ac:dyDescent="0.25">
      <c r="C144" t="s">
        <v>140</v>
      </c>
      <c r="D144" t="s">
        <v>594</v>
      </c>
      <c r="E144" t="s">
        <v>595</v>
      </c>
      <c r="F144" t="s">
        <v>596</v>
      </c>
      <c r="G144" t="s">
        <v>4</v>
      </c>
      <c r="H144" s="1">
        <v>43927</v>
      </c>
      <c r="I144" t="s">
        <v>65</v>
      </c>
      <c r="K144" t="str">
        <f t="shared" si="5"/>
        <v>2020-04-06_s</v>
      </c>
      <c r="L144" s="2">
        <v>39.24</v>
      </c>
      <c r="M144" s="3">
        <f t="shared" si="6"/>
        <v>3.8320312500000002E-2</v>
      </c>
      <c r="P144" t="s">
        <v>469</v>
      </c>
      <c r="Q144" s="3">
        <v>2.1826171875000001E-2</v>
      </c>
    </row>
    <row r="145" spans="3:17" x14ac:dyDescent="0.25">
      <c r="C145" t="s">
        <v>141</v>
      </c>
      <c r="D145" t="s">
        <v>594</v>
      </c>
      <c r="E145" t="s">
        <v>595</v>
      </c>
      <c r="F145" t="s">
        <v>596</v>
      </c>
      <c r="G145" t="s">
        <v>4</v>
      </c>
      <c r="H145" s="1">
        <v>43845</v>
      </c>
      <c r="I145" t="s">
        <v>65</v>
      </c>
      <c r="K145" t="str">
        <f t="shared" si="5"/>
        <v>2020-01-15_s</v>
      </c>
      <c r="L145" s="2">
        <v>39.01</v>
      </c>
      <c r="M145" s="3">
        <f t="shared" si="6"/>
        <v>3.8095703124999998E-2</v>
      </c>
      <c r="P145" t="s">
        <v>554</v>
      </c>
      <c r="Q145" s="3">
        <v>3.5742187500000001E-3</v>
      </c>
    </row>
    <row r="146" spans="3:17" x14ac:dyDescent="0.25">
      <c r="C146" t="s">
        <v>142</v>
      </c>
      <c r="D146" t="s">
        <v>594</v>
      </c>
      <c r="E146" t="s">
        <v>595</v>
      </c>
      <c r="F146" t="s">
        <v>596</v>
      </c>
      <c r="G146" t="s">
        <v>4</v>
      </c>
      <c r="H146" s="1">
        <v>43925</v>
      </c>
      <c r="I146" t="s">
        <v>65</v>
      </c>
      <c r="K146" t="str">
        <f t="shared" si="5"/>
        <v>2020-04-04_s</v>
      </c>
      <c r="L146" s="2">
        <v>38.54</v>
      </c>
      <c r="M146" s="3">
        <f t="shared" si="6"/>
        <v>3.7636718749999999E-2</v>
      </c>
      <c r="P146" t="s">
        <v>501</v>
      </c>
      <c r="Q146" s="3">
        <v>1.279296875E-2</v>
      </c>
    </row>
    <row r="147" spans="3:17" x14ac:dyDescent="0.25">
      <c r="C147" t="s">
        <v>143</v>
      </c>
      <c r="D147" t="s">
        <v>594</v>
      </c>
      <c r="E147" t="s">
        <v>595</v>
      </c>
      <c r="F147" t="s">
        <v>596</v>
      </c>
      <c r="G147" t="s">
        <v>4</v>
      </c>
      <c r="H147" s="1">
        <v>43855</v>
      </c>
      <c r="I147" t="s">
        <v>65</v>
      </c>
      <c r="K147" t="str">
        <f t="shared" si="5"/>
        <v>2020-01-25_s</v>
      </c>
      <c r="L147" s="2">
        <v>37.659999999999997</v>
      </c>
      <c r="M147" s="3">
        <f t="shared" si="6"/>
        <v>3.6777343749999997E-2</v>
      </c>
      <c r="P147" t="s">
        <v>304</v>
      </c>
      <c r="Q147" s="3">
        <v>1.061044921875</v>
      </c>
    </row>
    <row r="148" spans="3:17" x14ac:dyDescent="0.25">
      <c r="C148" t="s">
        <v>144</v>
      </c>
      <c r="D148" t="s">
        <v>594</v>
      </c>
      <c r="E148" t="s">
        <v>595</v>
      </c>
      <c r="F148" t="s">
        <v>596</v>
      </c>
      <c r="G148" t="s">
        <v>4</v>
      </c>
      <c r="H148" s="1">
        <v>43842</v>
      </c>
      <c r="I148" t="s">
        <v>65</v>
      </c>
      <c r="K148" t="str">
        <f t="shared" si="5"/>
        <v>2020-01-12_s</v>
      </c>
      <c r="L148" s="2">
        <v>36.92</v>
      </c>
      <c r="M148" s="3">
        <f t="shared" si="6"/>
        <v>3.6054687500000002E-2</v>
      </c>
      <c r="P148" t="s">
        <v>413</v>
      </c>
      <c r="Q148" s="3">
        <v>6.25E-2</v>
      </c>
    </row>
    <row r="149" spans="3:17" x14ac:dyDescent="0.25">
      <c r="C149" t="s">
        <v>145</v>
      </c>
      <c r="D149" t="s">
        <v>594</v>
      </c>
      <c r="E149" t="s">
        <v>595</v>
      </c>
      <c r="F149" t="s">
        <v>596</v>
      </c>
      <c r="G149" t="s">
        <v>4</v>
      </c>
      <c r="H149" s="1">
        <v>44002</v>
      </c>
      <c r="I149" t="s">
        <v>65</v>
      </c>
      <c r="K149" t="str">
        <f t="shared" si="5"/>
        <v>2020-06-20_s</v>
      </c>
      <c r="L149" s="2">
        <v>35.74</v>
      </c>
      <c r="M149" s="3">
        <f t="shared" si="6"/>
        <v>3.4902343750000002E-2</v>
      </c>
      <c r="P149" t="s">
        <v>358</v>
      </c>
      <c r="Q149" s="3">
        <v>0.22859375000000001</v>
      </c>
    </row>
    <row r="150" spans="3:17" x14ac:dyDescent="0.25">
      <c r="C150" t="s">
        <v>146</v>
      </c>
      <c r="D150" t="s">
        <v>594</v>
      </c>
      <c r="E150" t="s">
        <v>595</v>
      </c>
      <c r="F150" t="s">
        <v>596</v>
      </c>
      <c r="G150" t="s">
        <v>4</v>
      </c>
      <c r="H150" s="1">
        <v>44014</v>
      </c>
      <c r="I150" t="s">
        <v>83</v>
      </c>
      <c r="K150" t="str">
        <f t="shared" si="5"/>
        <v>2020-07-02_d</v>
      </c>
      <c r="L150" s="2">
        <v>34.909999999999997</v>
      </c>
      <c r="M150" s="3">
        <f t="shared" si="6"/>
        <v>3.4091796874999997E-2</v>
      </c>
      <c r="P150" t="s">
        <v>489</v>
      </c>
      <c r="Q150" s="3">
        <v>1.546875E-2</v>
      </c>
    </row>
    <row r="151" spans="3:17" x14ac:dyDescent="0.25">
      <c r="C151" t="s">
        <v>147</v>
      </c>
      <c r="D151" t="s">
        <v>594</v>
      </c>
      <c r="E151" t="s">
        <v>595</v>
      </c>
      <c r="F151" t="s">
        <v>596</v>
      </c>
      <c r="G151" t="s">
        <v>4</v>
      </c>
      <c r="H151" s="1">
        <v>44018</v>
      </c>
      <c r="I151" t="s">
        <v>8</v>
      </c>
      <c r="K151" t="str">
        <f t="shared" si="5"/>
        <v>2020-07-06_r</v>
      </c>
      <c r="L151" s="2">
        <v>34.67</v>
      </c>
      <c r="M151" s="3">
        <f t="shared" si="6"/>
        <v>3.3857421875000002E-2</v>
      </c>
      <c r="P151" t="s">
        <v>298</v>
      </c>
      <c r="Q151" s="3">
        <v>1.299033203125</v>
      </c>
    </row>
    <row r="152" spans="3:17" x14ac:dyDescent="0.25">
      <c r="C152" t="s">
        <v>148</v>
      </c>
      <c r="D152" t="s">
        <v>594</v>
      </c>
      <c r="E152" t="s">
        <v>595</v>
      </c>
      <c r="F152" t="s">
        <v>596</v>
      </c>
      <c r="G152" t="s">
        <v>4</v>
      </c>
      <c r="H152" s="1">
        <v>43944</v>
      </c>
      <c r="I152" t="s">
        <v>65</v>
      </c>
      <c r="K152" t="str">
        <f t="shared" si="5"/>
        <v>2020-04-23_s</v>
      </c>
      <c r="L152" s="2">
        <v>34.65</v>
      </c>
      <c r="M152" s="3">
        <f t="shared" si="6"/>
        <v>3.3837890624999999E-2</v>
      </c>
      <c r="P152" t="s">
        <v>474</v>
      </c>
      <c r="Q152" s="3">
        <v>2.1142578124999999E-2</v>
      </c>
    </row>
    <row r="153" spans="3:17" x14ac:dyDescent="0.25">
      <c r="C153" t="s">
        <v>149</v>
      </c>
      <c r="D153" t="s">
        <v>594</v>
      </c>
      <c r="E153" t="s">
        <v>595</v>
      </c>
      <c r="F153" t="s">
        <v>596</v>
      </c>
      <c r="G153" t="s">
        <v>4</v>
      </c>
      <c r="H153" s="1">
        <v>43876</v>
      </c>
      <c r="I153" t="s">
        <v>65</v>
      </c>
      <c r="K153" t="str">
        <f t="shared" si="5"/>
        <v>2020-02-15_s</v>
      </c>
      <c r="L153" s="2">
        <v>34.11</v>
      </c>
      <c r="M153" s="3">
        <f t="shared" si="6"/>
        <v>3.3310546874999999E-2</v>
      </c>
      <c r="P153" t="s">
        <v>320</v>
      </c>
      <c r="Q153" s="3">
        <v>0.63725585937499996</v>
      </c>
    </row>
    <row r="154" spans="3:17" x14ac:dyDescent="0.25">
      <c r="C154" t="s">
        <v>150</v>
      </c>
      <c r="D154" t="s">
        <v>594</v>
      </c>
      <c r="E154" t="s">
        <v>595</v>
      </c>
      <c r="F154" t="s">
        <v>596</v>
      </c>
      <c r="G154" t="s">
        <v>4</v>
      </c>
      <c r="H154" s="1">
        <v>43966</v>
      </c>
      <c r="I154" t="s">
        <v>65</v>
      </c>
      <c r="K154" t="str">
        <f t="shared" si="5"/>
        <v>2020-05-15_s</v>
      </c>
      <c r="L154" s="2">
        <v>34.04</v>
      </c>
      <c r="M154" s="3">
        <f t="shared" si="6"/>
        <v>3.3242187499999999E-2</v>
      </c>
      <c r="P154" t="s">
        <v>505</v>
      </c>
      <c r="Q154" s="3">
        <v>1.220703125E-2</v>
      </c>
    </row>
    <row r="155" spans="3:17" x14ac:dyDescent="0.25">
      <c r="C155" t="s">
        <v>607</v>
      </c>
      <c r="D155" t="s">
        <v>594</v>
      </c>
      <c r="E155" t="s">
        <v>595</v>
      </c>
      <c r="F155" t="s">
        <v>596</v>
      </c>
      <c r="G155" t="s">
        <v>4</v>
      </c>
      <c r="H155" s="1">
        <v>44084</v>
      </c>
      <c r="I155" t="s">
        <v>8</v>
      </c>
      <c r="K155" t="str">
        <f t="shared" si="5"/>
        <v>2020-09-10_r</v>
      </c>
      <c r="L155" s="2">
        <v>33.58</v>
      </c>
      <c r="M155" s="3">
        <f t="shared" si="6"/>
        <v>3.2792968749999998E-2</v>
      </c>
      <c r="P155" t="s">
        <v>401</v>
      </c>
      <c r="Q155" s="3">
        <v>7.4404296874999998E-2</v>
      </c>
    </row>
    <row r="156" spans="3:17" x14ac:dyDescent="0.25">
      <c r="C156" t="s">
        <v>608</v>
      </c>
      <c r="D156" t="s">
        <v>594</v>
      </c>
      <c r="E156" t="s">
        <v>595</v>
      </c>
      <c r="F156" t="s">
        <v>596</v>
      </c>
      <c r="G156" t="s">
        <v>4</v>
      </c>
      <c r="H156" s="1">
        <v>44092</v>
      </c>
      <c r="I156" t="s">
        <v>8</v>
      </c>
      <c r="K156" t="str">
        <f t="shared" si="5"/>
        <v>2020-09-18_r</v>
      </c>
      <c r="L156" s="2">
        <v>31.17</v>
      </c>
      <c r="M156" s="3">
        <f t="shared" si="6"/>
        <v>3.0439453125000002E-2</v>
      </c>
      <c r="P156" t="s">
        <v>423</v>
      </c>
      <c r="Q156" s="3">
        <v>4.8525390624999998E-2</v>
      </c>
    </row>
    <row r="157" spans="3:17" x14ac:dyDescent="0.25">
      <c r="C157" t="s">
        <v>151</v>
      </c>
      <c r="D157" t="s">
        <v>594</v>
      </c>
      <c r="E157" t="s">
        <v>595</v>
      </c>
      <c r="F157" t="s">
        <v>596</v>
      </c>
      <c r="G157" t="s">
        <v>4</v>
      </c>
      <c r="H157" s="1">
        <v>44044</v>
      </c>
      <c r="I157" t="s">
        <v>65</v>
      </c>
      <c r="K157" t="str">
        <f t="shared" si="5"/>
        <v>2020-08-01_s</v>
      </c>
      <c r="L157" s="2">
        <v>30.44</v>
      </c>
      <c r="M157" s="3">
        <f t="shared" si="6"/>
        <v>2.9726562500000001E-2</v>
      </c>
      <c r="P157" t="s">
        <v>537</v>
      </c>
      <c r="Q157" s="3">
        <v>5.5957031250000004E-3</v>
      </c>
    </row>
    <row r="158" spans="3:17" x14ac:dyDescent="0.25">
      <c r="C158" t="s">
        <v>609</v>
      </c>
      <c r="D158" t="s">
        <v>594</v>
      </c>
      <c r="E158" t="s">
        <v>595</v>
      </c>
      <c r="F158" t="s">
        <v>596</v>
      </c>
      <c r="G158" t="s">
        <v>4</v>
      </c>
      <c r="H158" s="1">
        <v>44124</v>
      </c>
      <c r="I158" t="s">
        <v>8</v>
      </c>
      <c r="K158" t="str">
        <f t="shared" si="5"/>
        <v>2020-10-20_r</v>
      </c>
      <c r="L158" s="2">
        <v>29.04</v>
      </c>
      <c r="M158" s="3">
        <f t="shared" si="6"/>
        <v>2.8359374999999999E-2</v>
      </c>
      <c r="P158" t="s">
        <v>364</v>
      </c>
      <c r="Q158" s="3">
        <v>0.194609375</v>
      </c>
    </row>
    <row r="159" spans="3:17" x14ac:dyDescent="0.25">
      <c r="C159" t="s">
        <v>152</v>
      </c>
      <c r="D159" t="s">
        <v>594</v>
      </c>
      <c r="E159" t="s">
        <v>595</v>
      </c>
      <c r="F159" t="s">
        <v>596</v>
      </c>
      <c r="G159" t="s">
        <v>4</v>
      </c>
      <c r="H159" s="1">
        <v>44010</v>
      </c>
      <c r="I159" t="s">
        <v>83</v>
      </c>
      <c r="K159" t="str">
        <f t="shared" si="5"/>
        <v>2020-06-28_d</v>
      </c>
      <c r="L159" s="2">
        <v>28.65</v>
      </c>
      <c r="M159" s="3">
        <f t="shared" si="6"/>
        <v>2.7978515624999999E-2</v>
      </c>
      <c r="P159" t="s">
        <v>415</v>
      </c>
      <c r="Q159" s="3">
        <v>6.2080078125E-2</v>
      </c>
    </row>
    <row r="160" spans="3:17" x14ac:dyDescent="0.25">
      <c r="C160" t="s">
        <v>153</v>
      </c>
      <c r="D160" t="s">
        <v>594</v>
      </c>
      <c r="E160" t="s">
        <v>595</v>
      </c>
      <c r="F160" t="s">
        <v>596</v>
      </c>
      <c r="G160" t="s">
        <v>4</v>
      </c>
      <c r="H160" s="1">
        <v>43958</v>
      </c>
      <c r="I160" t="s">
        <v>83</v>
      </c>
      <c r="K160" t="str">
        <f t="shared" ref="K160:K223" si="7">_xlfn.CONCAT(TEXT(H160,"yyyy-mm-dd"),"_",I160)</f>
        <v>2020-05-07_d</v>
      </c>
      <c r="L160" s="2">
        <v>28.61</v>
      </c>
      <c r="M160" s="3">
        <f t="shared" si="6"/>
        <v>2.7939453124999999E-2</v>
      </c>
      <c r="P160" t="s">
        <v>291</v>
      </c>
      <c r="Q160" s="3">
        <v>1.62966796875</v>
      </c>
    </row>
    <row r="161" spans="3:17" x14ac:dyDescent="0.25">
      <c r="C161" t="s">
        <v>154</v>
      </c>
      <c r="D161" t="s">
        <v>594</v>
      </c>
      <c r="E161" t="s">
        <v>595</v>
      </c>
      <c r="F161" t="s">
        <v>596</v>
      </c>
      <c r="G161" t="s">
        <v>4</v>
      </c>
      <c r="H161" s="1">
        <v>43912</v>
      </c>
      <c r="I161" t="s">
        <v>8</v>
      </c>
      <c r="K161" t="str">
        <f t="shared" si="7"/>
        <v>2020-03-22_r</v>
      </c>
      <c r="L161" s="2">
        <v>27.03</v>
      </c>
      <c r="M161" s="3">
        <f t="shared" si="6"/>
        <v>2.6396484375000001E-2</v>
      </c>
      <c r="P161" t="s">
        <v>297</v>
      </c>
      <c r="Q161" s="3">
        <v>1.3221777343750001</v>
      </c>
    </row>
    <row r="162" spans="3:17" x14ac:dyDescent="0.25">
      <c r="C162" t="s">
        <v>155</v>
      </c>
      <c r="D162" t="s">
        <v>594</v>
      </c>
      <c r="E162" t="s">
        <v>595</v>
      </c>
      <c r="F162" t="s">
        <v>596</v>
      </c>
      <c r="G162" t="s">
        <v>4</v>
      </c>
      <c r="H162" s="1">
        <v>43988</v>
      </c>
      <c r="I162" t="s">
        <v>83</v>
      </c>
      <c r="K162" t="str">
        <f t="shared" si="7"/>
        <v>2020-06-06_d</v>
      </c>
      <c r="L162" s="2">
        <v>26.84</v>
      </c>
      <c r="M162" s="3">
        <f t="shared" si="6"/>
        <v>2.62109375E-2</v>
      </c>
      <c r="P162" t="s">
        <v>487</v>
      </c>
      <c r="Q162" s="3">
        <v>1.5859374999999998E-2</v>
      </c>
    </row>
    <row r="163" spans="3:17" x14ac:dyDescent="0.25">
      <c r="C163" t="s">
        <v>156</v>
      </c>
      <c r="D163" t="s">
        <v>594</v>
      </c>
      <c r="E163" t="s">
        <v>595</v>
      </c>
      <c r="F163" t="s">
        <v>596</v>
      </c>
      <c r="G163" t="s">
        <v>4</v>
      </c>
      <c r="H163" s="1">
        <v>44028</v>
      </c>
      <c r="I163" t="s">
        <v>65</v>
      </c>
      <c r="K163" t="str">
        <f t="shared" si="7"/>
        <v>2020-07-16_s</v>
      </c>
      <c r="L163" s="2">
        <v>26.71</v>
      </c>
      <c r="M163" s="3">
        <f t="shared" si="6"/>
        <v>2.6083984375000001E-2</v>
      </c>
      <c r="P163" t="s">
        <v>363</v>
      </c>
      <c r="Q163" s="3">
        <v>0.19939453125000001</v>
      </c>
    </row>
    <row r="164" spans="3:17" x14ac:dyDescent="0.25">
      <c r="C164" t="s">
        <v>157</v>
      </c>
      <c r="D164" t="s">
        <v>594</v>
      </c>
      <c r="E164" t="s">
        <v>595</v>
      </c>
      <c r="F164" t="s">
        <v>596</v>
      </c>
      <c r="G164" t="s">
        <v>4</v>
      </c>
      <c r="H164" s="1">
        <v>43950</v>
      </c>
      <c r="I164" t="s">
        <v>65</v>
      </c>
      <c r="K164" t="str">
        <f t="shared" si="7"/>
        <v>2020-04-29_s</v>
      </c>
      <c r="L164" s="2">
        <v>26.13</v>
      </c>
      <c r="M164" s="3">
        <f t="shared" si="6"/>
        <v>2.5517578124999999E-2</v>
      </c>
      <c r="P164" t="s">
        <v>330</v>
      </c>
      <c r="Q164" s="3">
        <v>0.50714843750000005</v>
      </c>
    </row>
    <row r="165" spans="3:17" x14ac:dyDescent="0.25">
      <c r="C165" t="s">
        <v>158</v>
      </c>
      <c r="D165" t="s">
        <v>594</v>
      </c>
      <c r="E165" t="s">
        <v>595</v>
      </c>
      <c r="F165" t="s">
        <v>596</v>
      </c>
      <c r="G165" t="s">
        <v>4</v>
      </c>
      <c r="H165" s="1">
        <v>44075</v>
      </c>
      <c r="I165" t="s">
        <v>83</v>
      </c>
      <c r="K165" t="str">
        <f t="shared" si="7"/>
        <v>2020-09-01_d</v>
      </c>
      <c r="L165" s="2">
        <v>24.72</v>
      </c>
      <c r="M165" s="3">
        <f t="shared" si="6"/>
        <v>2.4140624999999999E-2</v>
      </c>
      <c r="P165" t="s">
        <v>403</v>
      </c>
      <c r="Q165" s="3">
        <v>6.9667968750000003E-2</v>
      </c>
    </row>
    <row r="166" spans="3:17" x14ac:dyDescent="0.25">
      <c r="C166" t="s">
        <v>159</v>
      </c>
      <c r="D166" t="s">
        <v>594</v>
      </c>
      <c r="E166" t="s">
        <v>595</v>
      </c>
      <c r="F166" t="s">
        <v>596</v>
      </c>
      <c r="G166" t="s">
        <v>4</v>
      </c>
      <c r="H166" s="1">
        <v>43859</v>
      </c>
      <c r="I166" t="s">
        <v>8</v>
      </c>
      <c r="K166" t="str">
        <f t="shared" si="7"/>
        <v>2020-01-29_r</v>
      </c>
      <c r="L166" s="2">
        <v>24.21</v>
      </c>
      <c r="M166" s="3">
        <f t="shared" si="6"/>
        <v>2.3642578125000001E-2</v>
      </c>
      <c r="P166" t="s">
        <v>580</v>
      </c>
      <c r="Q166" s="3">
        <v>7.7148437500000003E-4</v>
      </c>
    </row>
    <row r="167" spans="3:17" x14ac:dyDescent="0.25">
      <c r="C167" t="s">
        <v>160</v>
      </c>
      <c r="D167" t="s">
        <v>594</v>
      </c>
      <c r="E167" t="s">
        <v>595</v>
      </c>
      <c r="F167" t="s">
        <v>596</v>
      </c>
      <c r="G167" t="s">
        <v>4</v>
      </c>
      <c r="H167" s="1">
        <v>43941</v>
      </c>
      <c r="I167" t="s">
        <v>8</v>
      </c>
      <c r="K167" t="str">
        <f t="shared" si="7"/>
        <v>2020-04-20_r</v>
      </c>
      <c r="L167" s="2">
        <v>23.95</v>
      </c>
      <c r="M167" s="3">
        <f t="shared" si="6"/>
        <v>2.3388671874999999E-2</v>
      </c>
      <c r="P167" t="s">
        <v>316</v>
      </c>
      <c r="Q167" s="3">
        <v>0.70838867187499999</v>
      </c>
    </row>
    <row r="168" spans="3:17" x14ac:dyDescent="0.25">
      <c r="C168" t="s">
        <v>161</v>
      </c>
      <c r="D168" t="s">
        <v>594</v>
      </c>
      <c r="E168" t="s">
        <v>595</v>
      </c>
      <c r="F168" t="s">
        <v>596</v>
      </c>
      <c r="G168" t="s">
        <v>4</v>
      </c>
      <c r="H168" s="1">
        <v>43885</v>
      </c>
      <c r="I168" t="s">
        <v>162</v>
      </c>
      <c r="K168" t="str">
        <f t="shared" si="7"/>
        <v>2020-02-24_l</v>
      </c>
      <c r="L168" s="2">
        <v>23.77</v>
      </c>
      <c r="M168" s="3">
        <f t="shared" si="6"/>
        <v>2.3212890625E-2</v>
      </c>
      <c r="P168" t="s">
        <v>417</v>
      </c>
      <c r="Q168" s="3">
        <v>5.9853515624999999E-2</v>
      </c>
    </row>
    <row r="169" spans="3:17" x14ac:dyDescent="0.25">
      <c r="C169" t="s">
        <v>163</v>
      </c>
      <c r="D169" t="s">
        <v>594</v>
      </c>
      <c r="E169" t="s">
        <v>595</v>
      </c>
      <c r="F169" t="s">
        <v>596</v>
      </c>
      <c r="G169" t="s">
        <v>4</v>
      </c>
      <c r="H169" s="1">
        <v>43915</v>
      </c>
      <c r="I169" t="s">
        <v>65</v>
      </c>
      <c r="K169" t="str">
        <f t="shared" si="7"/>
        <v>2020-03-25_s</v>
      </c>
      <c r="L169" s="2">
        <v>23.3</v>
      </c>
      <c r="M169" s="3">
        <f t="shared" si="6"/>
        <v>2.2753906250000001E-2</v>
      </c>
      <c r="P169" t="s">
        <v>289</v>
      </c>
      <c r="Q169" s="3">
        <v>1.89431640625</v>
      </c>
    </row>
    <row r="170" spans="3:17" x14ac:dyDescent="0.25">
      <c r="C170" t="s">
        <v>164</v>
      </c>
      <c r="D170" t="s">
        <v>594</v>
      </c>
      <c r="E170" t="s">
        <v>595</v>
      </c>
      <c r="F170" t="s">
        <v>596</v>
      </c>
      <c r="G170" t="s">
        <v>4</v>
      </c>
      <c r="H170" s="1">
        <v>44016</v>
      </c>
      <c r="I170" t="s">
        <v>65</v>
      </c>
      <c r="K170" t="str">
        <f t="shared" si="7"/>
        <v>2020-07-04_s</v>
      </c>
      <c r="L170" s="2">
        <v>23.2</v>
      </c>
      <c r="M170" s="3">
        <f t="shared" si="6"/>
        <v>2.2656249999999999E-2</v>
      </c>
      <c r="P170" t="s">
        <v>440</v>
      </c>
      <c r="Q170" s="3">
        <v>3.4902343750000002E-2</v>
      </c>
    </row>
    <row r="171" spans="3:17" x14ac:dyDescent="0.25">
      <c r="C171" t="s">
        <v>165</v>
      </c>
      <c r="D171" t="s">
        <v>594</v>
      </c>
      <c r="E171" t="s">
        <v>595</v>
      </c>
      <c r="F171" t="s">
        <v>596</v>
      </c>
      <c r="G171" t="s">
        <v>4</v>
      </c>
      <c r="H171" s="1">
        <v>44040</v>
      </c>
      <c r="I171" t="s">
        <v>65</v>
      </c>
      <c r="K171" t="str">
        <f t="shared" si="7"/>
        <v>2020-07-28_s</v>
      </c>
      <c r="L171" s="2">
        <v>23.13</v>
      </c>
      <c r="M171" s="3">
        <f t="shared" si="6"/>
        <v>2.2587890624999999E-2</v>
      </c>
      <c r="P171" t="s">
        <v>351</v>
      </c>
      <c r="Q171" s="3">
        <v>0.28818359375000002</v>
      </c>
    </row>
    <row r="172" spans="3:17" x14ac:dyDescent="0.25">
      <c r="C172" t="s">
        <v>166</v>
      </c>
      <c r="D172" t="s">
        <v>594</v>
      </c>
      <c r="E172" t="s">
        <v>595</v>
      </c>
      <c r="F172" t="s">
        <v>596</v>
      </c>
      <c r="G172" t="s">
        <v>4</v>
      </c>
      <c r="H172" s="1">
        <v>44038</v>
      </c>
      <c r="I172" t="s">
        <v>65</v>
      </c>
      <c r="K172" t="str">
        <f t="shared" si="7"/>
        <v>2020-07-26_s</v>
      </c>
      <c r="L172" s="2">
        <v>23.04</v>
      </c>
      <c r="M172" s="3">
        <f t="shared" si="6"/>
        <v>2.2499999999999999E-2</v>
      </c>
      <c r="P172" t="s">
        <v>473</v>
      </c>
      <c r="Q172" s="3">
        <v>2.1269531250000001E-2</v>
      </c>
    </row>
    <row r="173" spans="3:17" x14ac:dyDescent="0.25">
      <c r="C173" t="s">
        <v>167</v>
      </c>
      <c r="D173" t="s">
        <v>594</v>
      </c>
      <c r="E173" t="s">
        <v>595</v>
      </c>
      <c r="F173" t="s">
        <v>596</v>
      </c>
      <c r="G173" t="s">
        <v>4</v>
      </c>
      <c r="H173" s="1">
        <v>43988</v>
      </c>
      <c r="I173" t="s">
        <v>8</v>
      </c>
      <c r="K173" t="str">
        <f t="shared" si="7"/>
        <v>2020-06-06_r</v>
      </c>
      <c r="L173" s="2">
        <v>22.35</v>
      </c>
      <c r="M173" s="3">
        <f t="shared" si="6"/>
        <v>2.1826171875000001E-2</v>
      </c>
      <c r="P173" t="s">
        <v>557</v>
      </c>
      <c r="Q173" s="3">
        <v>3.4082031250000002E-3</v>
      </c>
    </row>
    <row r="174" spans="3:17" x14ac:dyDescent="0.25">
      <c r="C174" t="s">
        <v>168</v>
      </c>
      <c r="D174" t="s">
        <v>594</v>
      </c>
      <c r="E174" t="s">
        <v>595</v>
      </c>
      <c r="F174" t="s">
        <v>596</v>
      </c>
      <c r="G174" t="s">
        <v>4</v>
      </c>
      <c r="H174" s="1">
        <v>44068</v>
      </c>
      <c r="I174" t="s">
        <v>65</v>
      </c>
      <c r="K174" t="str">
        <f t="shared" si="7"/>
        <v>2020-08-25_s</v>
      </c>
      <c r="L174" s="2">
        <v>22.33</v>
      </c>
      <c r="M174" s="3">
        <f t="shared" si="6"/>
        <v>2.1806640624999998E-2</v>
      </c>
      <c r="P174" t="s">
        <v>286</v>
      </c>
      <c r="Q174" s="3">
        <v>2.2218554687499998</v>
      </c>
    </row>
    <row r="175" spans="3:17" x14ac:dyDescent="0.25">
      <c r="C175" t="s">
        <v>168</v>
      </c>
      <c r="D175" t="s">
        <v>594</v>
      </c>
      <c r="E175" t="s">
        <v>595</v>
      </c>
      <c r="F175" t="s">
        <v>596</v>
      </c>
      <c r="G175" t="s">
        <v>4</v>
      </c>
      <c r="H175" s="1">
        <v>43968</v>
      </c>
      <c r="I175" t="s">
        <v>65</v>
      </c>
      <c r="K175" t="str">
        <f t="shared" si="7"/>
        <v>2020-05-17_s</v>
      </c>
      <c r="L175" s="2">
        <v>22.33</v>
      </c>
      <c r="M175" s="3">
        <f t="shared" si="6"/>
        <v>2.1806640624999998E-2</v>
      </c>
      <c r="P175" t="s">
        <v>402</v>
      </c>
      <c r="Q175" s="3">
        <v>7.3720703124999995E-2</v>
      </c>
    </row>
    <row r="176" spans="3:17" x14ac:dyDescent="0.25">
      <c r="C176" t="s">
        <v>169</v>
      </c>
      <c r="D176" t="s">
        <v>594</v>
      </c>
      <c r="E176" t="s">
        <v>595</v>
      </c>
      <c r="F176" t="s">
        <v>596</v>
      </c>
      <c r="G176" t="s">
        <v>4</v>
      </c>
      <c r="H176" s="1">
        <v>44061</v>
      </c>
      <c r="I176" t="s">
        <v>65</v>
      </c>
      <c r="K176" t="str">
        <f t="shared" si="7"/>
        <v>2020-08-18_s</v>
      </c>
      <c r="L176" s="2">
        <v>22.05</v>
      </c>
      <c r="M176" s="3">
        <f t="shared" si="6"/>
        <v>2.1533203125000001E-2</v>
      </c>
      <c r="P176" t="s">
        <v>409</v>
      </c>
      <c r="Q176" s="3">
        <v>6.3554687499999998E-2</v>
      </c>
    </row>
    <row r="177" spans="3:17" x14ac:dyDescent="0.25">
      <c r="C177" t="s">
        <v>170</v>
      </c>
      <c r="D177" t="s">
        <v>594</v>
      </c>
      <c r="E177" t="s">
        <v>595</v>
      </c>
      <c r="F177" t="s">
        <v>596</v>
      </c>
      <c r="G177" t="s">
        <v>4</v>
      </c>
      <c r="H177" s="1">
        <v>44003</v>
      </c>
      <c r="I177" t="s">
        <v>65</v>
      </c>
      <c r="K177" t="str">
        <f t="shared" si="7"/>
        <v>2020-06-21_s</v>
      </c>
      <c r="L177" s="2">
        <v>21.78</v>
      </c>
      <c r="M177" s="3">
        <f t="shared" si="6"/>
        <v>2.1269531250000001E-2</v>
      </c>
      <c r="P177" t="s">
        <v>532</v>
      </c>
      <c r="Q177" s="3">
        <v>6.3769531250000002E-3</v>
      </c>
    </row>
    <row r="178" spans="3:17" x14ac:dyDescent="0.25">
      <c r="C178" t="s">
        <v>171</v>
      </c>
      <c r="D178" t="s">
        <v>594</v>
      </c>
      <c r="E178" t="s">
        <v>595</v>
      </c>
      <c r="F178" t="s">
        <v>596</v>
      </c>
      <c r="G178" t="s">
        <v>4</v>
      </c>
      <c r="H178" s="1">
        <v>43992</v>
      </c>
      <c r="I178" t="s">
        <v>65</v>
      </c>
      <c r="K178" t="str">
        <f t="shared" si="7"/>
        <v>2020-06-10_s</v>
      </c>
      <c r="L178" s="2">
        <v>21.65</v>
      </c>
      <c r="M178" s="3">
        <f t="shared" si="6"/>
        <v>2.1142578124999999E-2</v>
      </c>
      <c r="P178" t="s">
        <v>552</v>
      </c>
      <c r="Q178" s="3">
        <v>3.8183593750000001E-3</v>
      </c>
    </row>
    <row r="179" spans="3:17" x14ac:dyDescent="0.25">
      <c r="C179" t="s">
        <v>172</v>
      </c>
      <c r="D179" t="s">
        <v>594</v>
      </c>
      <c r="E179" t="s">
        <v>595</v>
      </c>
      <c r="F179" t="s">
        <v>596</v>
      </c>
      <c r="G179" t="s">
        <v>4</v>
      </c>
      <c r="H179" s="1">
        <v>44090</v>
      </c>
      <c r="I179" t="s">
        <v>8</v>
      </c>
      <c r="K179" t="str">
        <f t="shared" si="7"/>
        <v>2020-09-16_r</v>
      </c>
      <c r="L179" s="2">
        <v>21.5</v>
      </c>
      <c r="M179" s="3">
        <f t="shared" si="6"/>
        <v>2.099609375E-2</v>
      </c>
      <c r="P179" t="s">
        <v>370</v>
      </c>
      <c r="Q179" s="3">
        <v>0.17055664062500001</v>
      </c>
    </row>
    <row r="180" spans="3:17" x14ac:dyDescent="0.25">
      <c r="C180" t="s">
        <v>172</v>
      </c>
      <c r="D180" t="s">
        <v>594</v>
      </c>
      <c r="E180" t="s">
        <v>595</v>
      </c>
      <c r="F180" t="s">
        <v>596</v>
      </c>
      <c r="G180" t="s">
        <v>4</v>
      </c>
      <c r="H180" s="1">
        <v>44013</v>
      </c>
      <c r="I180" t="s">
        <v>83</v>
      </c>
      <c r="K180" t="str">
        <f t="shared" si="7"/>
        <v>2020-07-01_d</v>
      </c>
      <c r="L180" s="2">
        <v>21.5</v>
      </c>
      <c r="M180" s="3">
        <f t="shared" si="6"/>
        <v>2.099609375E-2</v>
      </c>
      <c r="P180" t="s">
        <v>488</v>
      </c>
      <c r="Q180" s="3">
        <v>1.5849609375E-2</v>
      </c>
    </row>
    <row r="181" spans="3:17" x14ac:dyDescent="0.25">
      <c r="C181" t="s">
        <v>173</v>
      </c>
      <c r="D181" t="s">
        <v>594</v>
      </c>
      <c r="E181" t="s">
        <v>595</v>
      </c>
      <c r="F181" t="s">
        <v>596</v>
      </c>
      <c r="G181" t="s">
        <v>4</v>
      </c>
      <c r="H181" s="1">
        <v>43983</v>
      </c>
      <c r="I181" t="s">
        <v>65</v>
      </c>
      <c r="K181" t="str">
        <f t="shared" si="7"/>
        <v>2020-06-01_s</v>
      </c>
      <c r="L181" s="2">
        <v>20.87</v>
      </c>
      <c r="M181" s="3">
        <f t="shared" si="6"/>
        <v>2.0380859375000001E-2</v>
      </c>
      <c r="P181" t="s">
        <v>449</v>
      </c>
      <c r="Q181" s="3">
        <v>2.7978515624999999E-2</v>
      </c>
    </row>
    <row r="182" spans="3:17" x14ac:dyDescent="0.25">
      <c r="C182" t="s">
        <v>174</v>
      </c>
      <c r="D182" t="s">
        <v>594</v>
      </c>
      <c r="E182" t="s">
        <v>595</v>
      </c>
      <c r="F182" t="s">
        <v>596</v>
      </c>
      <c r="G182" t="s">
        <v>4</v>
      </c>
      <c r="H182" s="1">
        <v>43986</v>
      </c>
      <c r="I182" t="s">
        <v>65</v>
      </c>
      <c r="K182" t="str">
        <f t="shared" si="7"/>
        <v>2020-06-04_s</v>
      </c>
      <c r="L182" s="2">
        <v>20.23</v>
      </c>
      <c r="M182" s="3">
        <f t="shared" si="6"/>
        <v>1.9755859375E-2</v>
      </c>
      <c r="P182" t="s">
        <v>575</v>
      </c>
      <c r="Q182" s="3">
        <v>1.8359374999999999E-3</v>
      </c>
    </row>
    <row r="183" spans="3:17" x14ac:dyDescent="0.25">
      <c r="C183" t="s">
        <v>175</v>
      </c>
      <c r="D183" t="s">
        <v>594</v>
      </c>
      <c r="E183" t="s">
        <v>595</v>
      </c>
      <c r="F183" t="s">
        <v>596</v>
      </c>
      <c r="G183" t="s">
        <v>4</v>
      </c>
      <c r="H183" s="1">
        <v>44036</v>
      </c>
      <c r="I183" t="s">
        <v>65</v>
      </c>
      <c r="K183" t="str">
        <f t="shared" si="7"/>
        <v>2020-07-24_s</v>
      </c>
      <c r="L183" s="2">
        <v>20.16</v>
      </c>
      <c r="M183" s="3">
        <f t="shared" si="6"/>
        <v>1.96875E-2</v>
      </c>
      <c r="P183" t="s">
        <v>361</v>
      </c>
      <c r="Q183" s="3">
        <v>0.204775390625</v>
      </c>
    </row>
    <row r="184" spans="3:17" x14ac:dyDescent="0.25">
      <c r="C184" t="s">
        <v>176</v>
      </c>
      <c r="D184" t="s">
        <v>594</v>
      </c>
      <c r="E184" t="s">
        <v>595</v>
      </c>
      <c r="F184" t="s">
        <v>596</v>
      </c>
      <c r="G184" t="s">
        <v>4</v>
      </c>
      <c r="H184" s="1">
        <v>44015</v>
      </c>
      <c r="I184" t="s">
        <v>65</v>
      </c>
      <c r="K184" t="str">
        <f t="shared" si="7"/>
        <v>2020-07-03_s</v>
      </c>
      <c r="L184" s="2">
        <v>19.440000000000001</v>
      </c>
      <c r="M184" s="3">
        <f t="shared" si="6"/>
        <v>1.8984375000000001E-2</v>
      </c>
      <c r="P184" t="s">
        <v>430</v>
      </c>
      <c r="Q184" s="3">
        <v>4.0986328124999999E-2</v>
      </c>
    </row>
    <row r="185" spans="3:17" x14ac:dyDescent="0.25">
      <c r="C185" t="s">
        <v>177</v>
      </c>
      <c r="D185" t="s">
        <v>594</v>
      </c>
      <c r="E185" t="s">
        <v>595</v>
      </c>
      <c r="F185" t="s">
        <v>596</v>
      </c>
      <c r="G185" t="s">
        <v>4</v>
      </c>
      <c r="H185" s="1">
        <v>43942</v>
      </c>
      <c r="I185" t="s">
        <v>65</v>
      </c>
      <c r="K185" t="str">
        <f t="shared" si="7"/>
        <v>2020-04-21_s</v>
      </c>
      <c r="L185" s="2">
        <v>18.89</v>
      </c>
      <c r="M185" s="3">
        <f t="shared" si="6"/>
        <v>1.8447265625000001E-2</v>
      </c>
      <c r="P185" t="s">
        <v>340</v>
      </c>
      <c r="Q185" s="3">
        <v>0.395390625</v>
      </c>
    </row>
    <row r="186" spans="3:17" x14ac:dyDescent="0.25">
      <c r="C186" t="s">
        <v>610</v>
      </c>
      <c r="D186" t="s">
        <v>594</v>
      </c>
      <c r="E186" t="s">
        <v>595</v>
      </c>
      <c r="F186" t="s">
        <v>596</v>
      </c>
      <c r="G186" t="s">
        <v>4</v>
      </c>
      <c r="H186" s="1">
        <v>44113</v>
      </c>
      <c r="I186" t="s">
        <v>83</v>
      </c>
      <c r="K186" t="str">
        <f t="shared" si="7"/>
        <v>2020-10-09_d</v>
      </c>
      <c r="L186" s="2">
        <v>18.739999999999998</v>
      </c>
      <c r="M186" s="3">
        <f t="shared" si="6"/>
        <v>1.8300781249999998E-2</v>
      </c>
      <c r="P186" t="s">
        <v>475</v>
      </c>
      <c r="Q186" s="3">
        <v>2.099609375E-2</v>
      </c>
    </row>
    <row r="187" spans="3:17" x14ac:dyDescent="0.25">
      <c r="C187" t="s">
        <v>178</v>
      </c>
      <c r="D187" t="s">
        <v>594</v>
      </c>
      <c r="E187" t="s">
        <v>595</v>
      </c>
      <c r="F187" t="s">
        <v>596</v>
      </c>
      <c r="G187" t="s">
        <v>4</v>
      </c>
      <c r="H187" s="1">
        <v>43866</v>
      </c>
      <c r="I187" t="s">
        <v>65</v>
      </c>
      <c r="K187" t="str">
        <f t="shared" si="7"/>
        <v>2020-02-05_s</v>
      </c>
      <c r="L187" s="2">
        <v>18.54</v>
      </c>
      <c r="M187" s="3">
        <f t="shared" si="6"/>
        <v>1.8105468749999999E-2</v>
      </c>
      <c r="P187" t="s">
        <v>433</v>
      </c>
      <c r="Q187" s="3">
        <v>3.923828125E-2</v>
      </c>
    </row>
    <row r="188" spans="3:17" x14ac:dyDescent="0.25">
      <c r="C188" t="s">
        <v>179</v>
      </c>
      <c r="D188" t="s">
        <v>594</v>
      </c>
      <c r="E188" t="s">
        <v>595</v>
      </c>
      <c r="F188" t="s">
        <v>596</v>
      </c>
      <c r="G188" t="s">
        <v>4</v>
      </c>
      <c r="H188" s="1">
        <v>43903</v>
      </c>
      <c r="I188" t="s">
        <v>65</v>
      </c>
      <c r="K188" t="str">
        <f t="shared" si="7"/>
        <v>2020-03-13_s</v>
      </c>
      <c r="L188" s="2">
        <v>18.5</v>
      </c>
      <c r="M188" s="3">
        <f t="shared" si="6"/>
        <v>1.806640625E-2</v>
      </c>
      <c r="P188" t="s">
        <v>441</v>
      </c>
      <c r="Q188" s="3">
        <v>3.4091796874999997E-2</v>
      </c>
    </row>
    <row r="189" spans="3:17" x14ac:dyDescent="0.25">
      <c r="C189" t="s">
        <v>611</v>
      </c>
      <c r="D189" t="s">
        <v>594</v>
      </c>
      <c r="E189" t="s">
        <v>595</v>
      </c>
      <c r="F189" t="s">
        <v>596</v>
      </c>
      <c r="G189" t="s">
        <v>4</v>
      </c>
      <c r="H189" s="1">
        <v>44114</v>
      </c>
      <c r="I189" t="s">
        <v>8</v>
      </c>
      <c r="K189" t="str">
        <f t="shared" si="7"/>
        <v>2020-10-10_r</v>
      </c>
      <c r="L189" s="2">
        <v>16.989999999999998</v>
      </c>
      <c r="M189" s="3">
        <f t="shared" si="6"/>
        <v>1.6591796874999998E-2</v>
      </c>
      <c r="P189" t="s">
        <v>528</v>
      </c>
      <c r="Q189" s="3">
        <v>6.796875E-3</v>
      </c>
    </row>
    <row r="190" spans="3:17" x14ac:dyDescent="0.25">
      <c r="C190" t="s">
        <v>180</v>
      </c>
      <c r="D190" t="s">
        <v>594</v>
      </c>
      <c r="E190" t="s">
        <v>595</v>
      </c>
      <c r="F190" t="s">
        <v>596</v>
      </c>
      <c r="G190" t="s">
        <v>4</v>
      </c>
      <c r="H190" s="1">
        <v>44027</v>
      </c>
      <c r="I190" t="s">
        <v>65</v>
      </c>
      <c r="K190" t="str">
        <f t="shared" si="7"/>
        <v>2020-07-15_s</v>
      </c>
      <c r="L190" s="2">
        <v>16.78</v>
      </c>
      <c r="M190" s="3">
        <f t="shared" si="6"/>
        <v>1.6386718750000001E-2</v>
      </c>
      <c r="P190" t="s">
        <v>479</v>
      </c>
      <c r="Q190" s="3">
        <v>1.8984375000000001E-2</v>
      </c>
    </row>
    <row r="191" spans="3:17" x14ac:dyDescent="0.25">
      <c r="C191" t="s">
        <v>181</v>
      </c>
      <c r="D191" t="s">
        <v>594</v>
      </c>
      <c r="E191" t="s">
        <v>595</v>
      </c>
      <c r="F191" t="s">
        <v>596</v>
      </c>
      <c r="G191" t="s">
        <v>4</v>
      </c>
      <c r="H191" s="1">
        <v>44039</v>
      </c>
      <c r="I191" t="s">
        <v>65</v>
      </c>
      <c r="K191" t="str">
        <f t="shared" si="7"/>
        <v>2020-07-27_s</v>
      </c>
      <c r="L191" s="2">
        <v>16.29</v>
      </c>
      <c r="M191" s="3">
        <f t="shared" si="6"/>
        <v>1.5908203124999999E-2</v>
      </c>
      <c r="P191" t="s">
        <v>295</v>
      </c>
      <c r="Q191" s="3">
        <v>1.389697265625</v>
      </c>
    </row>
    <row r="192" spans="3:17" x14ac:dyDescent="0.25">
      <c r="C192" t="s">
        <v>182</v>
      </c>
      <c r="D192" t="s">
        <v>594</v>
      </c>
      <c r="E192" t="s">
        <v>595</v>
      </c>
      <c r="F192" t="s">
        <v>596</v>
      </c>
      <c r="G192" t="s">
        <v>4</v>
      </c>
      <c r="H192" s="1">
        <v>43998</v>
      </c>
      <c r="I192" t="s">
        <v>65</v>
      </c>
      <c r="K192" t="str">
        <f t="shared" si="7"/>
        <v>2020-06-16_s</v>
      </c>
      <c r="L192" s="2">
        <v>16.239999999999998</v>
      </c>
      <c r="M192" s="3">
        <f t="shared" si="6"/>
        <v>1.5859374999999998E-2</v>
      </c>
      <c r="P192" t="s">
        <v>466</v>
      </c>
      <c r="Q192" s="3">
        <v>2.2656249999999999E-2</v>
      </c>
    </row>
    <row r="193" spans="3:17" x14ac:dyDescent="0.25">
      <c r="C193" t="s">
        <v>183</v>
      </c>
      <c r="D193" t="s">
        <v>594</v>
      </c>
      <c r="E193" t="s">
        <v>595</v>
      </c>
      <c r="F193" t="s">
        <v>596</v>
      </c>
      <c r="G193" t="s">
        <v>4</v>
      </c>
      <c r="H193" s="1">
        <v>44009</v>
      </c>
      <c r="I193" t="s">
        <v>65</v>
      </c>
      <c r="K193" t="str">
        <f t="shared" si="7"/>
        <v>2020-06-27_s</v>
      </c>
      <c r="L193" s="2">
        <v>16.23</v>
      </c>
      <c r="M193" s="3">
        <f t="shared" si="6"/>
        <v>1.5849609375E-2</v>
      </c>
      <c r="P193" t="s">
        <v>365</v>
      </c>
      <c r="Q193" s="3">
        <v>0.19099609375000001</v>
      </c>
    </row>
    <row r="194" spans="3:17" x14ac:dyDescent="0.25">
      <c r="C194" t="s">
        <v>184</v>
      </c>
      <c r="D194" t="s">
        <v>594</v>
      </c>
      <c r="E194" t="s">
        <v>595</v>
      </c>
      <c r="F194" t="s">
        <v>596</v>
      </c>
      <c r="G194" t="s">
        <v>4</v>
      </c>
      <c r="H194" s="1">
        <v>43991</v>
      </c>
      <c r="I194" t="s">
        <v>65</v>
      </c>
      <c r="K194" t="str">
        <f t="shared" si="7"/>
        <v>2020-06-09_s</v>
      </c>
      <c r="L194" s="2">
        <v>15.84</v>
      </c>
      <c r="M194" s="3">
        <f t="shared" si="6"/>
        <v>1.546875E-2</v>
      </c>
      <c r="P194" t="s">
        <v>420</v>
      </c>
      <c r="Q194" s="3">
        <v>5.5312500000000001E-2</v>
      </c>
    </row>
    <row r="195" spans="3:17" x14ac:dyDescent="0.25">
      <c r="C195" t="s">
        <v>612</v>
      </c>
      <c r="D195" t="s">
        <v>594</v>
      </c>
      <c r="E195" t="s">
        <v>595</v>
      </c>
      <c r="F195" t="s">
        <v>596</v>
      </c>
      <c r="G195" t="s">
        <v>4</v>
      </c>
      <c r="H195" s="1">
        <v>44101</v>
      </c>
      <c r="I195" t="s">
        <v>8</v>
      </c>
      <c r="K195" t="str">
        <f t="shared" si="7"/>
        <v>2020-09-27_r</v>
      </c>
      <c r="L195" s="2">
        <v>15.71</v>
      </c>
      <c r="M195" s="3">
        <f t="shared" si="6"/>
        <v>1.5341796875000001E-2</v>
      </c>
      <c r="P195" t="s">
        <v>442</v>
      </c>
      <c r="Q195" s="3">
        <v>3.3857421875000002E-2</v>
      </c>
    </row>
    <row r="196" spans="3:17" x14ac:dyDescent="0.25">
      <c r="C196" t="s">
        <v>613</v>
      </c>
      <c r="D196" t="s">
        <v>594</v>
      </c>
      <c r="E196" t="s">
        <v>595</v>
      </c>
      <c r="F196" t="s">
        <v>596</v>
      </c>
      <c r="G196" t="s">
        <v>4</v>
      </c>
      <c r="H196" s="1">
        <v>44079</v>
      </c>
      <c r="I196" t="s">
        <v>83</v>
      </c>
      <c r="K196" t="str">
        <f t="shared" si="7"/>
        <v>2020-09-05_d</v>
      </c>
      <c r="L196" s="2">
        <v>15.63</v>
      </c>
      <c r="M196" s="3">
        <f t="shared" si="6"/>
        <v>1.5263671875000001E-2</v>
      </c>
      <c r="P196" t="s">
        <v>497</v>
      </c>
      <c r="Q196" s="3">
        <v>1.3427734375E-2</v>
      </c>
    </row>
    <row r="197" spans="3:17" x14ac:dyDescent="0.25">
      <c r="C197" t="s">
        <v>185</v>
      </c>
      <c r="D197" t="s">
        <v>594</v>
      </c>
      <c r="E197" t="s">
        <v>595</v>
      </c>
      <c r="F197" t="s">
        <v>596</v>
      </c>
      <c r="G197" t="s">
        <v>4</v>
      </c>
      <c r="H197" s="1">
        <v>43956</v>
      </c>
      <c r="I197" t="s">
        <v>8</v>
      </c>
      <c r="K197" t="str">
        <f t="shared" si="7"/>
        <v>2020-05-05_r</v>
      </c>
      <c r="L197" s="2">
        <v>15.55</v>
      </c>
      <c r="M197" s="3">
        <f t="shared" si="6"/>
        <v>1.5185546875000001E-2</v>
      </c>
      <c r="P197" t="s">
        <v>577</v>
      </c>
      <c r="Q197" s="3">
        <v>1.5722656250000001E-3</v>
      </c>
    </row>
    <row r="198" spans="3:17" x14ac:dyDescent="0.25">
      <c r="C198" t="s">
        <v>614</v>
      </c>
      <c r="D198" t="s">
        <v>594</v>
      </c>
      <c r="E198" t="s">
        <v>595</v>
      </c>
      <c r="F198" t="s">
        <v>596</v>
      </c>
      <c r="G198" t="s">
        <v>4</v>
      </c>
      <c r="H198" s="1">
        <v>44072</v>
      </c>
      <c r="I198" t="s">
        <v>65</v>
      </c>
      <c r="K198" t="str">
        <f t="shared" si="7"/>
        <v>2020-08-29_s</v>
      </c>
      <c r="L198" s="2">
        <v>15.34</v>
      </c>
      <c r="M198" s="3">
        <f t="shared" ref="M198:M261" si="8">L198/1024</f>
        <v>1.498046875E-2</v>
      </c>
      <c r="P198" t="s">
        <v>386</v>
      </c>
      <c r="Q198" s="3">
        <v>0.116435546875</v>
      </c>
    </row>
    <row r="199" spans="3:17" x14ac:dyDescent="0.25">
      <c r="C199" t="s">
        <v>186</v>
      </c>
      <c r="D199" t="s">
        <v>594</v>
      </c>
      <c r="E199" t="s">
        <v>595</v>
      </c>
      <c r="F199" t="s">
        <v>596</v>
      </c>
      <c r="G199" t="s">
        <v>4</v>
      </c>
      <c r="H199" s="1">
        <v>43970</v>
      </c>
      <c r="I199" t="s">
        <v>65</v>
      </c>
      <c r="K199" t="str">
        <f t="shared" si="7"/>
        <v>2020-05-19_s</v>
      </c>
      <c r="L199" s="2">
        <v>15.2</v>
      </c>
      <c r="M199" s="3">
        <f t="shared" si="8"/>
        <v>1.4843749999999999E-2</v>
      </c>
      <c r="P199" t="s">
        <v>574</v>
      </c>
      <c r="Q199" s="3">
        <v>1.8457031249999999E-3</v>
      </c>
    </row>
    <row r="200" spans="3:17" x14ac:dyDescent="0.25">
      <c r="C200" t="s">
        <v>187</v>
      </c>
      <c r="D200" t="s">
        <v>594</v>
      </c>
      <c r="E200" t="s">
        <v>595</v>
      </c>
      <c r="F200" t="s">
        <v>596</v>
      </c>
      <c r="G200" t="s">
        <v>4</v>
      </c>
      <c r="H200" s="1">
        <v>44080</v>
      </c>
      <c r="I200" t="s">
        <v>83</v>
      </c>
      <c r="K200" t="str">
        <f t="shared" si="7"/>
        <v>2020-09-06_d</v>
      </c>
      <c r="L200" s="2">
        <v>14.4</v>
      </c>
      <c r="M200" s="3">
        <f t="shared" si="8"/>
        <v>1.40625E-2</v>
      </c>
      <c r="P200" t="s">
        <v>384</v>
      </c>
      <c r="Q200" s="3">
        <v>0.12729492187499999</v>
      </c>
    </row>
    <row r="201" spans="3:17" x14ac:dyDescent="0.25">
      <c r="C201" t="s">
        <v>188</v>
      </c>
      <c r="D201" t="s">
        <v>594</v>
      </c>
      <c r="E201" t="s">
        <v>595</v>
      </c>
      <c r="F201" t="s">
        <v>596</v>
      </c>
      <c r="G201" t="s">
        <v>4</v>
      </c>
      <c r="H201" s="1">
        <v>43972</v>
      </c>
      <c r="I201" t="s">
        <v>65</v>
      </c>
      <c r="K201" t="str">
        <f t="shared" si="7"/>
        <v>2020-05-21_s</v>
      </c>
      <c r="L201" s="2">
        <v>14.28</v>
      </c>
      <c r="M201" s="3">
        <f t="shared" si="8"/>
        <v>1.3945312499999999E-2</v>
      </c>
      <c r="P201" t="s">
        <v>516</v>
      </c>
      <c r="Q201" s="3">
        <v>9.0136718750000004E-3</v>
      </c>
    </row>
    <row r="202" spans="3:17" x14ac:dyDescent="0.25">
      <c r="C202" t="s">
        <v>189</v>
      </c>
      <c r="D202" t="s">
        <v>594</v>
      </c>
      <c r="E202" t="s">
        <v>595</v>
      </c>
      <c r="F202" t="s">
        <v>596</v>
      </c>
      <c r="G202" t="s">
        <v>4</v>
      </c>
      <c r="H202" s="1">
        <v>43972</v>
      </c>
      <c r="I202" t="s">
        <v>83</v>
      </c>
      <c r="K202" t="str">
        <f t="shared" si="7"/>
        <v>2020-05-21_d</v>
      </c>
      <c r="L202" s="2">
        <v>14.24</v>
      </c>
      <c r="M202" s="3">
        <f t="shared" si="8"/>
        <v>1.390625E-2</v>
      </c>
      <c r="P202" t="s">
        <v>385</v>
      </c>
      <c r="Q202" s="3">
        <v>0.12706054687500001</v>
      </c>
    </row>
    <row r="203" spans="3:17" x14ac:dyDescent="0.25">
      <c r="C203" t="s">
        <v>190</v>
      </c>
      <c r="D203" t="s">
        <v>594</v>
      </c>
      <c r="E203" t="s">
        <v>595</v>
      </c>
      <c r="F203" t="s">
        <v>596</v>
      </c>
      <c r="G203" t="s">
        <v>4</v>
      </c>
      <c r="H203" s="1">
        <v>43956</v>
      </c>
      <c r="I203" t="s">
        <v>65</v>
      </c>
      <c r="K203" t="str">
        <f t="shared" si="7"/>
        <v>2020-05-05_s</v>
      </c>
      <c r="L203" s="2">
        <v>14.15</v>
      </c>
      <c r="M203" s="3">
        <f t="shared" si="8"/>
        <v>1.3818359375E-2</v>
      </c>
      <c r="P203" t="s">
        <v>569</v>
      </c>
      <c r="Q203" s="3">
        <v>2.0117187500000001E-3</v>
      </c>
    </row>
    <row r="204" spans="3:17" x14ac:dyDescent="0.25">
      <c r="C204" t="s">
        <v>191</v>
      </c>
      <c r="D204" t="s">
        <v>594</v>
      </c>
      <c r="E204" t="s">
        <v>595</v>
      </c>
      <c r="F204" t="s">
        <v>596</v>
      </c>
      <c r="G204" t="s">
        <v>4</v>
      </c>
      <c r="H204" s="1">
        <v>43888</v>
      </c>
      <c r="I204" t="s">
        <v>65</v>
      </c>
      <c r="K204" t="str">
        <f t="shared" si="7"/>
        <v>2020-02-27_s</v>
      </c>
      <c r="L204" s="2">
        <v>14.05</v>
      </c>
      <c r="M204" s="3">
        <f t="shared" si="8"/>
        <v>1.3720703125000001E-2</v>
      </c>
      <c r="P204" t="s">
        <v>331</v>
      </c>
      <c r="Q204" s="3">
        <v>0.48708007812499998</v>
      </c>
    </row>
    <row r="205" spans="3:17" x14ac:dyDescent="0.25">
      <c r="C205" t="s">
        <v>192</v>
      </c>
      <c r="D205" t="s">
        <v>594</v>
      </c>
      <c r="E205" t="s">
        <v>595</v>
      </c>
      <c r="F205" t="s">
        <v>596</v>
      </c>
      <c r="G205" t="s">
        <v>4</v>
      </c>
      <c r="H205" s="1">
        <v>44018</v>
      </c>
      <c r="I205" t="s">
        <v>65</v>
      </c>
      <c r="K205" t="str">
        <f t="shared" si="7"/>
        <v>2020-07-06_s</v>
      </c>
      <c r="L205" s="2">
        <v>13.75</v>
      </c>
      <c r="M205" s="3">
        <f t="shared" si="8"/>
        <v>1.3427734375E-2</v>
      </c>
      <c r="P205" t="s">
        <v>565</v>
      </c>
      <c r="Q205" s="3">
        <v>2.1191406249999999E-3</v>
      </c>
    </row>
    <row r="206" spans="3:17" x14ac:dyDescent="0.25">
      <c r="C206" t="s">
        <v>193</v>
      </c>
      <c r="D206" t="s">
        <v>594</v>
      </c>
      <c r="E206" t="s">
        <v>595</v>
      </c>
      <c r="F206" t="s">
        <v>596</v>
      </c>
      <c r="G206" t="s">
        <v>4</v>
      </c>
      <c r="H206" s="1">
        <v>43978</v>
      </c>
      <c r="I206" t="s">
        <v>65</v>
      </c>
      <c r="K206" t="str">
        <f t="shared" si="7"/>
        <v>2020-05-27_s</v>
      </c>
      <c r="L206" s="2">
        <v>13.56</v>
      </c>
      <c r="M206" s="3">
        <f t="shared" si="8"/>
        <v>1.32421875E-2</v>
      </c>
      <c r="P206" t="s">
        <v>432</v>
      </c>
      <c r="Q206" s="3">
        <v>4.0644531249999998E-2</v>
      </c>
    </row>
    <row r="207" spans="3:17" x14ac:dyDescent="0.25">
      <c r="C207" t="s">
        <v>194</v>
      </c>
      <c r="D207" t="s">
        <v>594</v>
      </c>
      <c r="E207" t="s">
        <v>595</v>
      </c>
      <c r="F207" t="s">
        <v>596</v>
      </c>
      <c r="G207" t="s">
        <v>4</v>
      </c>
      <c r="H207" s="1">
        <v>43881</v>
      </c>
      <c r="I207" t="s">
        <v>65</v>
      </c>
      <c r="K207" t="str">
        <f t="shared" si="7"/>
        <v>2020-02-20_s</v>
      </c>
      <c r="L207" s="2">
        <v>13.47</v>
      </c>
      <c r="M207" s="3">
        <f t="shared" si="8"/>
        <v>1.3154296875000001E-2</v>
      </c>
      <c r="P207" t="s">
        <v>525</v>
      </c>
      <c r="Q207" s="3">
        <v>7.1777343749999997E-3</v>
      </c>
    </row>
    <row r="208" spans="3:17" x14ac:dyDescent="0.25">
      <c r="C208" t="s">
        <v>195</v>
      </c>
      <c r="D208" t="s">
        <v>594</v>
      </c>
      <c r="E208" t="s">
        <v>595</v>
      </c>
      <c r="F208" t="s">
        <v>596</v>
      </c>
      <c r="G208" t="s">
        <v>4</v>
      </c>
      <c r="H208" s="1">
        <v>43865</v>
      </c>
      <c r="I208" t="s">
        <v>65</v>
      </c>
      <c r="K208" t="str">
        <f t="shared" si="7"/>
        <v>2020-02-04_s</v>
      </c>
      <c r="L208" s="2">
        <v>13.21</v>
      </c>
      <c r="M208" s="3">
        <f t="shared" si="8"/>
        <v>1.2900390625000001E-2</v>
      </c>
      <c r="P208" t="s">
        <v>279</v>
      </c>
      <c r="Q208" s="3">
        <v>2.8274023437500002</v>
      </c>
    </row>
    <row r="209" spans="3:17" x14ac:dyDescent="0.25">
      <c r="C209" t="s">
        <v>196</v>
      </c>
      <c r="D209" t="s">
        <v>594</v>
      </c>
      <c r="E209" t="s">
        <v>595</v>
      </c>
      <c r="F209" t="s">
        <v>596</v>
      </c>
      <c r="G209" t="s">
        <v>4</v>
      </c>
      <c r="H209" s="1">
        <v>43989</v>
      </c>
      <c r="I209" t="s">
        <v>65</v>
      </c>
      <c r="K209" t="str">
        <f t="shared" si="7"/>
        <v>2020-06-07_s</v>
      </c>
      <c r="L209" s="2">
        <v>13.1</v>
      </c>
      <c r="M209" s="3">
        <f t="shared" si="8"/>
        <v>1.279296875E-2</v>
      </c>
      <c r="P209" t="s">
        <v>485</v>
      </c>
      <c r="Q209" s="3">
        <v>1.6386718750000001E-2</v>
      </c>
    </row>
    <row r="210" spans="3:17" x14ac:dyDescent="0.25">
      <c r="C210" t="s">
        <v>615</v>
      </c>
      <c r="D210" t="s">
        <v>594</v>
      </c>
      <c r="E210" t="s">
        <v>595</v>
      </c>
      <c r="F210" t="s">
        <v>596</v>
      </c>
      <c r="G210" t="s">
        <v>4</v>
      </c>
      <c r="H210" s="1">
        <v>44097</v>
      </c>
      <c r="I210" t="s">
        <v>8</v>
      </c>
      <c r="K210" t="str">
        <f t="shared" si="7"/>
        <v>2020-09-23_r</v>
      </c>
      <c r="L210" s="2">
        <v>13.09</v>
      </c>
      <c r="M210" s="3">
        <f t="shared" si="8"/>
        <v>1.2783203125E-2</v>
      </c>
      <c r="P210" t="s">
        <v>327</v>
      </c>
      <c r="Q210" s="3">
        <v>0.51979492187499998</v>
      </c>
    </row>
    <row r="211" spans="3:17" x14ac:dyDescent="0.25">
      <c r="C211" t="s">
        <v>616</v>
      </c>
      <c r="D211" t="s">
        <v>594</v>
      </c>
      <c r="E211" t="s">
        <v>595</v>
      </c>
      <c r="F211" t="s">
        <v>596</v>
      </c>
      <c r="G211" t="s">
        <v>4</v>
      </c>
      <c r="H211" s="1">
        <v>44071</v>
      </c>
      <c r="I211" t="s">
        <v>65</v>
      </c>
      <c r="K211" t="str">
        <f t="shared" si="7"/>
        <v>2020-08-28_s</v>
      </c>
      <c r="L211" s="2">
        <v>13.06</v>
      </c>
      <c r="M211" s="3">
        <f t="shared" si="8"/>
        <v>1.275390625E-2</v>
      </c>
      <c r="P211" t="s">
        <v>454</v>
      </c>
      <c r="Q211" s="3">
        <v>2.6083984375000001E-2</v>
      </c>
    </row>
    <row r="212" spans="3:17" x14ac:dyDescent="0.25">
      <c r="C212" t="s">
        <v>197</v>
      </c>
      <c r="D212" t="s">
        <v>594</v>
      </c>
      <c r="E212" t="s">
        <v>595</v>
      </c>
      <c r="F212" t="s">
        <v>596</v>
      </c>
      <c r="G212" t="s">
        <v>4</v>
      </c>
      <c r="H212" s="1">
        <v>43959</v>
      </c>
      <c r="I212" t="s">
        <v>65</v>
      </c>
      <c r="K212" t="str">
        <f t="shared" si="7"/>
        <v>2020-05-08_s</v>
      </c>
      <c r="L212" s="2">
        <v>12.93</v>
      </c>
      <c r="M212" s="3">
        <f t="shared" si="8"/>
        <v>1.2626953125E-2</v>
      </c>
      <c r="P212" t="s">
        <v>277</v>
      </c>
      <c r="Q212" s="3">
        <v>4.01900390625</v>
      </c>
    </row>
    <row r="213" spans="3:17" x14ac:dyDescent="0.25">
      <c r="C213" t="s">
        <v>198</v>
      </c>
      <c r="D213" t="s">
        <v>594</v>
      </c>
      <c r="E213" t="s">
        <v>595</v>
      </c>
      <c r="F213" t="s">
        <v>596</v>
      </c>
      <c r="G213" t="s">
        <v>4</v>
      </c>
      <c r="H213" s="1">
        <v>44038</v>
      </c>
      <c r="I213" t="s">
        <v>39</v>
      </c>
      <c r="K213" t="str">
        <f t="shared" si="7"/>
        <v>2020-07-26_w</v>
      </c>
      <c r="L213" s="2">
        <v>12.69</v>
      </c>
      <c r="M213" s="3">
        <f t="shared" si="8"/>
        <v>1.2392578125E-2</v>
      </c>
      <c r="P213" t="s">
        <v>568</v>
      </c>
      <c r="Q213" s="3">
        <v>2.0507812500000001E-3</v>
      </c>
    </row>
    <row r="214" spans="3:17" x14ac:dyDescent="0.25">
      <c r="C214" t="s">
        <v>617</v>
      </c>
      <c r="D214" t="s">
        <v>594</v>
      </c>
      <c r="E214" t="s">
        <v>595</v>
      </c>
      <c r="F214" t="s">
        <v>596</v>
      </c>
      <c r="G214" t="s">
        <v>4</v>
      </c>
      <c r="H214" s="1">
        <v>44112</v>
      </c>
      <c r="I214" t="s">
        <v>83</v>
      </c>
      <c r="K214" t="str">
        <f t="shared" si="7"/>
        <v>2020-10-08_d</v>
      </c>
      <c r="L214" s="2">
        <v>12.66</v>
      </c>
      <c r="M214" s="3">
        <f t="shared" si="8"/>
        <v>1.236328125E-2</v>
      </c>
      <c r="P214" t="s">
        <v>319</v>
      </c>
      <c r="Q214" s="3">
        <v>0.65466796875</v>
      </c>
    </row>
    <row r="215" spans="3:17" x14ac:dyDescent="0.25">
      <c r="C215" t="s">
        <v>618</v>
      </c>
      <c r="D215" t="s">
        <v>594</v>
      </c>
      <c r="E215" t="s">
        <v>595</v>
      </c>
      <c r="F215" t="s">
        <v>596</v>
      </c>
      <c r="G215" t="s">
        <v>4</v>
      </c>
      <c r="H215" s="1">
        <v>44078</v>
      </c>
      <c r="I215" t="s">
        <v>8</v>
      </c>
      <c r="K215" t="str">
        <f t="shared" si="7"/>
        <v>2020-09-04_r</v>
      </c>
      <c r="L215" s="2">
        <v>12.52</v>
      </c>
      <c r="M215" s="3">
        <f t="shared" si="8"/>
        <v>1.22265625E-2</v>
      </c>
      <c r="P215" t="s">
        <v>561</v>
      </c>
      <c r="Q215" s="3">
        <v>2.8027343750000001E-3</v>
      </c>
    </row>
    <row r="216" spans="3:17" x14ac:dyDescent="0.25">
      <c r="C216" t="s">
        <v>199</v>
      </c>
      <c r="D216" t="s">
        <v>594</v>
      </c>
      <c r="E216" t="s">
        <v>595</v>
      </c>
      <c r="F216" t="s">
        <v>596</v>
      </c>
      <c r="G216" t="s">
        <v>4</v>
      </c>
      <c r="H216" s="1">
        <v>43993</v>
      </c>
      <c r="I216" t="s">
        <v>65</v>
      </c>
      <c r="K216" t="str">
        <f t="shared" si="7"/>
        <v>2020-06-11_s</v>
      </c>
      <c r="L216" s="2">
        <v>12.5</v>
      </c>
      <c r="M216" s="3">
        <f t="shared" si="8"/>
        <v>1.220703125E-2</v>
      </c>
      <c r="P216" t="s">
        <v>347</v>
      </c>
      <c r="Q216" s="3">
        <v>0.31180664062500002</v>
      </c>
    </row>
    <row r="217" spans="3:17" x14ac:dyDescent="0.25">
      <c r="C217" t="s">
        <v>200</v>
      </c>
      <c r="D217" t="s">
        <v>594</v>
      </c>
      <c r="E217" t="s">
        <v>595</v>
      </c>
      <c r="F217" t="s">
        <v>596</v>
      </c>
      <c r="G217" t="s">
        <v>4</v>
      </c>
      <c r="H217" s="1">
        <v>44054</v>
      </c>
      <c r="I217" t="s">
        <v>65</v>
      </c>
      <c r="K217" t="str">
        <f t="shared" si="7"/>
        <v>2020-08-11_s</v>
      </c>
      <c r="L217" s="2">
        <v>11.35</v>
      </c>
      <c r="M217" s="3">
        <f t="shared" si="8"/>
        <v>1.1083984375E-2</v>
      </c>
      <c r="P217" t="s">
        <v>425</v>
      </c>
      <c r="Q217" s="3">
        <v>4.5283203124999998E-2</v>
      </c>
    </row>
    <row r="218" spans="3:17" x14ac:dyDescent="0.25">
      <c r="C218" t="s">
        <v>201</v>
      </c>
      <c r="D218" t="s">
        <v>594</v>
      </c>
      <c r="E218" t="s">
        <v>595</v>
      </c>
      <c r="F218" t="s">
        <v>596</v>
      </c>
      <c r="G218" t="s">
        <v>4</v>
      </c>
      <c r="H218" s="1">
        <v>43951</v>
      </c>
      <c r="I218" t="s">
        <v>65</v>
      </c>
      <c r="K218" t="str">
        <f t="shared" si="7"/>
        <v>2020-04-30_s</v>
      </c>
      <c r="L218" s="2">
        <v>10.93</v>
      </c>
      <c r="M218" s="3">
        <f t="shared" si="8"/>
        <v>1.0673828125E-2</v>
      </c>
      <c r="P218" t="s">
        <v>521</v>
      </c>
      <c r="Q218" s="3">
        <v>7.9589843750000003E-3</v>
      </c>
    </row>
    <row r="219" spans="3:17" x14ac:dyDescent="0.25">
      <c r="C219" t="s">
        <v>202</v>
      </c>
      <c r="D219" t="s">
        <v>594</v>
      </c>
      <c r="E219" t="s">
        <v>595</v>
      </c>
      <c r="F219" t="s">
        <v>596</v>
      </c>
      <c r="G219" t="s">
        <v>4</v>
      </c>
      <c r="H219" s="1">
        <v>43856</v>
      </c>
      <c r="I219" t="s">
        <v>65</v>
      </c>
      <c r="K219" t="str">
        <f t="shared" si="7"/>
        <v>2020-01-26_s</v>
      </c>
      <c r="L219" s="2">
        <v>10.88</v>
      </c>
      <c r="M219" s="3">
        <f t="shared" si="8"/>
        <v>1.0625000000000001E-2</v>
      </c>
      <c r="P219" t="s">
        <v>408</v>
      </c>
      <c r="Q219" s="3">
        <v>6.4580078124999996E-2</v>
      </c>
    </row>
    <row r="220" spans="3:17" x14ac:dyDescent="0.25">
      <c r="C220" t="s">
        <v>202</v>
      </c>
      <c r="D220" t="s">
        <v>594</v>
      </c>
      <c r="E220" t="s">
        <v>595</v>
      </c>
      <c r="F220" t="s">
        <v>596</v>
      </c>
      <c r="G220" t="s">
        <v>4</v>
      </c>
      <c r="H220" s="1">
        <v>43894</v>
      </c>
      <c r="I220" t="s">
        <v>65</v>
      </c>
      <c r="K220" t="str">
        <f t="shared" si="7"/>
        <v>2020-03-04_s</v>
      </c>
      <c r="L220" s="2">
        <v>10.88</v>
      </c>
      <c r="M220" s="3">
        <f t="shared" si="8"/>
        <v>1.0625000000000001E-2</v>
      </c>
      <c r="P220" t="s">
        <v>563</v>
      </c>
      <c r="Q220" s="3">
        <v>2.48046875E-3</v>
      </c>
    </row>
    <row r="221" spans="3:17" x14ac:dyDescent="0.25">
      <c r="C221" t="s">
        <v>619</v>
      </c>
      <c r="D221" t="s">
        <v>594</v>
      </c>
      <c r="E221" t="s">
        <v>595</v>
      </c>
      <c r="F221" t="s">
        <v>596</v>
      </c>
      <c r="G221" t="s">
        <v>4</v>
      </c>
      <c r="H221" s="1">
        <v>44108</v>
      </c>
      <c r="I221" t="s">
        <v>8</v>
      </c>
      <c r="K221" t="str">
        <f t="shared" si="7"/>
        <v>2020-10-04_r</v>
      </c>
      <c r="L221" s="2">
        <v>10.74</v>
      </c>
      <c r="M221" s="3">
        <f t="shared" si="8"/>
        <v>1.048828125E-2</v>
      </c>
      <c r="P221" t="s">
        <v>292</v>
      </c>
      <c r="Q221" s="3">
        <v>1.6270703124999999</v>
      </c>
    </row>
    <row r="222" spans="3:17" x14ac:dyDescent="0.25">
      <c r="C222" t="s">
        <v>203</v>
      </c>
      <c r="D222" t="s">
        <v>594</v>
      </c>
      <c r="E222" t="s">
        <v>595</v>
      </c>
      <c r="F222" t="s">
        <v>596</v>
      </c>
      <c r="G222" t="s">
        <v>4</v>
      </c>
      <c r="H222" s="1">
        <v>43920</v>
      </c>
      <c r="I222" t="s">
        <v>65</v>
      </c>
      <c r="K222" t="str">
        <f t="shared" si="7"/>
        <v>2020-03-30_s</v>
      </c>
      <c r="L222" s="2">
        <v>10.4</v>
      </c>
      <c r="M222" s="3">
        <f t="shared" si="8"/>
        <v>1.015625E-2</v>
      </c>
      <c r="P222" t="s">
        <v>355</v>
      </c>
      <c r="Q222" s="3">
        <v>0.24513671875000001</v>
      </c>
    </row>
    <row r="223" spans="3:17" x14ac:dyDescent="0.25">
      <c r="C223" t="s">
        <v>204</v>
      </c>
      <c r="D223" t="s">
        <v>594</v>
      </c>
      <c r="E223" t="s">
        <v>595</v>
      </c>
      <c r="F223" t="s">
        <v>596</v>
      </c>
      <c r="G223" t="s">
        <v>4</v>
      </c>
      <c r="H223" s="1">
        <v>43980</v>
      </c>
      <c r="I223" t="s">
        <v>39</v>
      </c>
      <c r="K223" t="str">
        <f t="shared" si="7"/>
        <v>2020-05-29_w</v>
      </c>
      <c r="L223" s="2">
        <v>9.94</v>
      </c>
      <c r="M223" s="3">
        <f t="shared" si="8"/>
        <v>9.7070312499999995E-3</v>
      </c>
      <c r="P223" t="s">
        <v>422</v>
      </c>
      <c r="Q223" s="3">
        <v>5.1523437499999998E-2</v>
      </c>
    </row>
    <row r="224" spans="3:17" x14ac:dyDescent="0.25">
      <c r="C224" t="s">
        <v>205</v>
      </c>
      <c r="D224" t="s">
        <v>594</v>
      </c>
      <c r="E224" t="s">
        <v>595</v>
      </c>
      <c r="F224" t="s">
        <v>596</v>
      </c>
      <c r="G224" t="s">
        <v>4</v>
      </c>
      <c r="H224" s="1">
        <v>44043</v>
      </c>
      <c r="I224" t="s">
        <v>65</v>
      </c>
      <c r="K224" t="str">
        <f t="shared" ref="K224:K287" si="9">_xlfn.CONCAT(TEXT(H224,"yyyy-mm-dd"),"_",I224)</f>
        <v>2020-07-31_s</v>
      </c>
      <c r="L224" s="2">
        <v>9.4499999999999993</v>
      </c>
      <c r="M224" s="3">
        <f t="shared" si="8"/>
        <v>9.2285156249999993E-3</v>
      </c>
      <c r="P224" t="s">
        <v>478</v>
      </c>
      <c r="Q224" s="3">
        <v>1.96875E-2</v>
      </c>
    </row>
    <row r="225" spans="3:17" x14ac:dyDescent="0.25">
      <c r="C225" t="s">
        <v>206</v>
      </c>
      <c r="D225" t="s">
        <v>594</v>
      </c>
      <c r="E225" t="s">
        <v>595</v>
      </c>
      <c r="F225" t="s">
        <v>596</v>
      </c>
      <c r="G225" t="s">
        <v>4</v>
      </c>
      <c r="H225" s="1">
        <v>43832</v>
      </c>
      <c r="I225" t="s">
        <v>65</v>
      </c>
      <c r="K225" t="str">
        <f t="shared" si="9"/>
        <v>2020-01-02_s</v>
      </c>
      <c r="L225" s="2">
        <v>9.4</v>
      </c>
      <c r="M225" s="3">
        <f t="shared" si="8"/>
        <v>9.1796875000000003E-3</v>
      </c>
      <c r="P225" t="s">
        <v>551</v>
      </c>
      <c r="Q225" s="3">
        <v>3.8378906250000002E-3</v>
      </c>
    </row>
    <row r="226" spans="3:17" x14ac:dyDescent="0.25">
      <c r="C226" t="s">
        <v>207</v>
      </c>
      <c r="D226" t="s">
        <v>594</v>
      </c>
      <c r="E226" t="s">
        <v>595</v>
      </c>
      <c r="F226" t="s">
        <v>596</v>
      </c>
      <c r="G226" t="s">
        <v>4</v>
      </c>
      <c r="H226" s="1">
        <v>43969</v>
      </c>
      <c r="I226" t="s">
        <v>65</v>
      </c>
      <c r="K226" t="str">
        <f t="shared" si="9"/>
        <v>2020-05-18_s</v>
      </c>
      <c r="L226" s="2">
        <v>9.2899999999999991</v>
      </c>
      <c r="M226" s="3">
        <f t="shared" si="8"/>
        <v>9.0722656249999992E-3</v>
      </c>
      <c r="P226" t="s">
        <v>323</v>
      </c>
      <c r="Q226" s="3">
        <v>0.569951171875</v>
      </c>
    </row>
    <row r="227" spans="3:17" x14ac:dyDescent="0.25">
      <c r="C227" t="s">
        <v>208</v>
      </c>
      <c r="D227" t="s">
        <v>594</v>
      </c>
      <c r="E227" t="s">
        <v>595</v>
      </c>
      <c r="F227" t="s">
        <v>596</v>
      </c>
      <c r="G227" t="s">
        <v>4</v>
      </c>
      <c r="H227" s="1">
        <v>44021</v>
      </c>
      <c r="I227" t="s">
        <v>65</v>
      </c>
      <c r="K227" t="str">
        <f t="shared" si="9"/>
        <v>2020-07-09_s</v>
      </c>
      <c r="L227" s="2">
        <v>9.23</v>
      </c>
      <c r="M227" s="3">
        <f t="shared" si="8"/>
        <v>9.0136718750000004E-3</v>
      </c>
      <c r="P227" t="s">
        <v>468</v>
      </c>
      <c r="Q227" s="3">
        <v>2.2499999999999999E-2</v>
      </c>
    </row>
    <row r="228" spans="3:17" x14ac:dyDescent="0.25">
      <c r="C228" t="s">
        <v>209</v>
      </c>
      <c r="D228" t="s">
        <v>594</v>
      </c>
      <c r="E228" t="s">
        <v>595</v>
      </c>
      <c r="F228" t="s">
        <v>596</v>
      </c>
      <c r="G228" t="s">
        <v>4</v>
      </c>
      <c r="H228" s="1">
        <v>43911</v>
      </c>
      <c r="I228" t="s">
        <v>65</v>
      </c>
      <c r="K228" t="str">
        <f t="shared" si="9"/>
        <v>2020-03-21_s</v>
      </c>
      <c r="L228" s="2">
        <v>9.08</v>
      </c>
      <c r="M228" s="3">
        <f t="shared" si="8"/>
        <v>8.8671875000000001E-3</v>
      </c>
      <c r="P228" t="s">
        <v>503</v>
      </c>
      <c r="Q228" s="3">
        <v>1.2392578125E-2</v>
      </c>
    </row>
    <row r="229" spans="3:17" x14ac:dyDescent="0.25">
      <c r="C229" t="s">
        <v>620</v>
      </c>
      <c r="D229" t="s">
        <v>594</v>
      </c>
      <c r="E229" t="s">
        <v>595</v>
      </c>
      <c r="F229" t="s">
        <v>596</v>
      </c>
      <c r="G229" t="s">
        <v>4</v>
      </c>
      <c r="H229" s="1">
        <v>44096</v>
      </c>
      <c r="I229" t="s">
        <v>8</v>
      </c>
      <c r="K229" t="str">
        <f t="shared" si="9"/>
        <v>2020-09-22_r</v>
      </c>
      <c r="L229" s="2">
        <v>8.91</v>
      </c>
      <c r="M229" s="3">
        <f t="shared" si="8"/>
        <v>8.7011718750000001E-3</v>
      </c>
      <c r="P229" t="s">
        <v>382</v>
      </c>
      <c r="Q229" s="3">
        <v>0.13071289062499999</v>
      </c>
    </row>
    <row r="230" spans="3:17" x14ac:dyDescent="0.25">
      <c r="C230" t="s">
        <v>621</v>
      </c>
      <c r="D230" t="s">
        <v>594</v>
      </c>
      <c r="E230" t="s">
        <v>595</v>
      </c>
      <c r="F230" t="s">
        <v>596</v>
      </c>
      <c r="G230" t="s">
        <v>4</v>
      </c>
      <c r="H230" s="1">
        <v>44070</v>
      </c>
      <c r="I230" t="s">
        <v>65</v>
      </c>
      <c r="K230" t="str">
        <f t="shared" si="9"/>
        <v>2020-08-27_s</v>
      </c>
      <c r="L230" s="2">
        <v>8.5299999999999994</v>
      </c>
      <c r="M230" s="3">
        <f t="shared" si="8"/>
        <v>8.3300781249999994E-3</v>
      </c>
      <c r="P230" t="s">
        <v>486</v>
      </c>
      <c r="Q230" s="3">
        <v>1.5908203124999999E-2</v>
      </c>
    </row>
    <row r="231" spans="3:17" x14ac:dyDescent="0.25">
      <c r="C231" t="s">
        <v>210</v>
      </c>
      <c r="D231" t="s">
        <v>594</v>
      </c>
      <c r="E231" t="s">
        <v>595</v>
      </c>
      <c r="F231" t="s">
        <v>596</v>
      </c>
      <c r="G231" t="s">
        <v>4</v>
      </c>
      <c r="H231" s="1">
        <v>43873</v>
      </c>
      <c r="I231" t="s">
        <v>65</v>
      </c>
      <c r="K231" t="str">
        <f t="shared" si="9"/>
        <v>2020-02-12_s</v>
      </c>
      <c r="L231" s="2">
        <v>8.2899999999999991</v>
      </c>
      <c r="M231" s="3">
        <f t="shared" si="8"/>
        <v>8.0957031249999992E-3</v>
      </c>
      <c r="P231" t="s">
        <v>343</v>
      </c>
      <c r="Q231" s="3">
        <v>0.33120117187499998</v>
      </c>
    </row>
    <row r="232" spans="3:17" x14ac:dyDescent="0.25">
      <c r="C232" t="s">
        <v>211</v>
      </c>
      <c r="D232" t="s">
        <v>594</v>
      </c>
      <c r="E232" t="s">
        <v>595</v>
      </c>
      <c r="F232" t="s">
        <v>596</v>
      </c>
      <c r="G232" t="s">
        <v>4</v>
      </c>
      <c r="H232" s="1">
        <v>43847</v>
      </c>
      <c r="I232" t="s">
        <v>65</v>
      </c>
      <c r="K232" t="str">
        <f t="shared" si="9"/>
        <v>2020-01-17_s</v>
      </c>
      <c r="L232" s="2">
        <v>8.26</v>
      </c>
      <c r="M232" s="3">
        <f t="shared" si="8"/>
        <v>8.0664062499999998E-3</v>
      </c>
      <c r="P232" t="s">
        <v>467</v>
      </c>
      <c r="Q232" s="3">
        <v>2.2587890624999999E-2</v>
      </c>
    </row>
    <row r="233" spans="3:17" x14ac:dyDescent="0.25">
      <c r="C233" t="s">
        <v>212</v>
      </c>
      <c r="D233" t="s">
        <v>594</v>
      </c>
      <c r="E233" t="s">
        <v>595</v>
      </c>
      <c r="F233" t="s">
        <v>596</v>
      </c>
      <c r="G233" t="s">
        <v>4</v>
      </c>
      <c r="H233" s="1">
        <v>43932</v>
      </c>
      <c r="I233" t="s">
        <v>65</v>
      </c>
      <c r="K233" t="str">
        <f t="shared" si="9"/>
        <v>2020-04-11_s</v>
      </c>
      <c r="L233" s="2">
        <v>8.19</v>
      </c>
      <c r="M233" s="3">
        <f t="shared" si="8"/>
        <v>7.9980468749999995E-3</v>
      </c>
      <c r="P233" t="s">
        <v>334</v>
      </c>
      <c r="Q233" s="3">
        <v>0.47172851562500001</v>
      </c>
    </row>
    <row r="234" spans="3:17" x14ac:dyDescent="0.25">
      <c r="C234" t="s">
        <v>213</v>
      </c>
      <c r="D234" t="s">
        <v>594</v>
      </c>
      <c r="E234" t="s">
        <v>595</v>
      </c>
      <c r="F234" t="s">
        <v>596</v>
      </c>
      <c r="G234" t="s">
        <v>4</v>
      </c>
      <c r="H234" s="1">
        <v>44032</v>
      </c>
      <c r="I234" t="s">
        <v>65</v>
      </c>
      <c r="K234" t="str">
        <f t="shared" si="9"/>
        <v>2020-07-20_s</v>
      </c>
      <c r="L234" s="2">
        <v>8.15</v>
      </c>
      <c r="M234" s="3">
        <f t="shared" si="8"/>
        <v>7.9589843750000003E-3</v>
      </c>
      <c r="P234" t="s">
        <v>411</v>
      </c>
      <c r="Q234" s="3">
        <v>6.3271484375000006E-2</v>
      </c>
    </row>
    <row r="235" spans="3:17" x14ac:dyDescent="0.25">
      <c r="C235" t="s">
        <v>214</v>
      </c>
      <c r="D235" t="s">
        <v>594</v>
      </c>
      <c r="E235" t="s">
        <v>595</v>
      </c>
      <c r="F235" t="s">
        <v>596</v>
      </c>
      <c r="G235" t="s">
        <v>4</v>
      </c>
      <c r="H235" s="1">
        <v>43916</v>
      </c>
      <c r="I235" t="s">
        <v>83</v>
      </c>
      <c r="K235" t="str">
        <f t="shared" si="9"/>
        <v>2020-03-26_d</v>
      </c>
      <c r="L235" s="2">
        <v>8.08</v>
      </c>
      <c r="M235" s="3">
        <f t="shared" si="8"/>
        <v>7.8906250000000001E-3</v>
      </c>
      <c r="P235" t="s">
        <v>350</v>
      </c>
      <c r="Q235" s="3">
        <v>0.293583984375</v>
      </c>
    </row>
    <row r="236" spans="3:17" x14ac:dyDescent="0.25">
      <c r="C236" t="s">
        <v>215</v>
      </c>
      <c r="D236" t="s">
        <v>594</v>
      </c>
      <c r="E236" t="s">
        <v>595</v>
      </c>
      <c r="F236" t="s">
        <v>596</v>
      </c>
      <c r="G236" t="s">
        <v>4</v>
      </c>
      <c r="H236" s="1">
        <v>43916</v>
      </c>
      <c r="I236" t="s">
        <v>65</v>
      </c>
      <c r="K236" t="str">
        <f t="shared" si="9"/>
        <v>2020-03-26_s</v>
      </c>
      <c r="L236" s="2">
        <v>7.64</v>
      </c>
      <c r="M236" s="3">
        <f t="shared" si="8"/>
        <v>7.4609374999999997E-3</v>
      </c>
      <c r="P236" t="s">
        <v>513</v>
      </c>
      <c r="Q236" s="3">
        <v>9.2285156249999993E-3</v>
      </c>
    </row>
    <row r="237" spans="3:17" x14ac:dyDescent="0.25">
      <c r="C237" t="s">
        <v>216</v>
      </c>
      <c r="D237" t="s">
        <v>594</v>
      </c>
      <c r="E237" t="s">
        <v>595</v>
      </c>
      <c r="F237" t="s">
        <v>596</v>
      </c>
      <c r="G237" t="s">
        <v>4</v>
      </c>
      <c r="H237" s="1">
        <v>44026</v>
      </c>
      <c r="I237" t="s">
        <v>65</v>
      </c>
      <c r="K237" t="str">
        <f t="shared" si="9"/>
        <v>2020-07-14_s</v>
      </c>
      <c r="L237" s="2">
        <v>7.35</v>
      </c>
      <c r="M237" s="3">
        <f t="shared" si="8"/>
        <v>7.1777343749999997E-3</v>
      </c>
      <c r="P237" t="s">
        <v>536</v>
      </c>
      <c r="Q237" s="3">
        <v>5.859375E-3</v>
      </c>
    </row>
    <row r="238" spans="3:17" x14ac:dyDescent="0.25">
      <c r="C238" t="s">
        <v>217</v>
      </c>
      <c r="D238" t="s">
        <v>594</v>
      </c>
      <c r="E238" t="s">
        <v>595</v>
      </c>
      <c r="F238" t="s">
        <v>596</v>
      </c>
      <c r="G238" t="s">
        <v>4</v>
      </c>
      <c r="H238" s="1">
        <v>43894</v>
      </c>
      <c r="I238" t="s">
        <v>8</v>
      </c>
      <c r="K238" t="str">
        <f t="shared" si="9"/>
        <v>2020-03-04_r</v>
      </c>
      <c r="L238" s="2">
        <v>7.23</v>
      </c>
      <c r="M238" s="3">
        <f t="shared" si="8"/>
        <v>7.0605468750000004E-3</v>
      </c>
      <c r="P238" t="s">
        <v>448</v>
      </c>
      <c r="Q238" s="3">
        <v>2.9726562500000001E-2</v>
      </c>
    </row>
    <row r="239" spans="3:17" x14ac:dyDescent="0.25">
      <c r="C239" t="s">
        <v>218</v>
      </c>
      <c r="D239" t="s">
        <v>594</v>
      </c>
      <c r="E239" t="s">
        <v>595</v>
      </c>
      <c r="F239" t="s">
        <v>596</v>
      </c>
      <c r="G239" t="s">
        <v>4</v>
      </c>
      <c r="H239" s="1">
        <v>43859</v>
      </c>
      <c r="I239" t="s">
        <v>65</v>
      </c>
      <c r="K239" t="str">
        <f t="shared" si="9"/>
        <v>2020-01-29_s</v>
      </c>
      <c r="L239" s="2">
        <v>7</v>
      </c>
      <c r="M239" s="3">
        <f t="shared" si="8"/>
        <v>6.8359375E-3</v>
      </c>
      <c r="P239" t="s">
        <v>309</v>
      </c>
      <c r="Q239" s="3">
        <v>0.87491210937499997</v>
      </c>
    </row>
    <row r="240" spans="3:17" x14ac:dyDescent="0.25">
      <c r="C240" t="s">
        <v>219</v>
      </c>
      <c r="D240" t="s">
        <v>594</v>
      </c>
      <c r="E240" t="s">
        <v>595</v>
      </c>
      <c r="F240" t="s">
        <v>596</v>
      </c>
      <c r="G240" t="s">
        <v>4</v>
      </c>
      <c r="H240" s="1">
        <v>44014</v>
      </c>
      <c r="I240" t="s">
        <v>65</v>
      </c>
      <c r="K240" t="str">
        <f t="shared" si="9"/>
        <v>2020-07-02_s</v>
      </c>
      <c r="L240" s="2">
        <v>6.96</v>
      </c>
      <c r="M240" s="3">
        <f t="shared" si="8"/>
        <v>6.796875E-3</v>
      </c>
      <c r="P240" t="s">
        <v>419</v>
      </c>
      <c r="Q240" s="3">
        <v>5.9101562500000003E-2</v>
      </c>
    </row>
    <row r="241" spans="3:17" x14ac:dyDescent="0.25">
      <c r="C241" t="s">
        <v>220</v>
      </c>
      <c r="D241" t="s">
        <v>594</v>
      </c>
      <c r="E241" t="s">
        <v>595</v>
      </c>
      <c r="F241" t="s">
        <v>596</v>
      </c>
      <c r="G241" t="s">
        <v>4</v>
      </c>
      <c r="H241" s="1">
        <v>43879</v>
      </c>
      <c r="I241" t="s">
        <v>65</v>
      </c>
      <c r="K241" t="str">
        <f t="shared" si="9"/>
        <v>2020-02-18_s</v>
      </c>
      <c r="L241" s="2">
        <v>6.9</v>
      </c>
      <c r="M241" s="3">
        <f t="shared" si="8"/>
        <v>6.7382812500000003E-3</v>
      </c>
      <c r="P241" t="s">
        <v>581</v>
      </c>
      <c r="Q241" s="3">
        <v>7.5195312500000002E-4</v>
      </c>
    </row>
    <row r="242" spans="3:17" x14ac:dyDescent="0.25">
      <c r="C242" t="s">
        <v>221</v>
      </c>
      <c r="D242" t="s">
        <v>594</v>
      </c>
      <c r="E242" t="s">
        <v>595</v>
      </c>
      <c r="F242" t="s">
        <v>596</v>
      </c>
      <c r="G242" t="s">
        <v>4</v>
      </c>
      <c r="H242" s="1">
        <v>43896</v>
      </c>
      <c r="I242" t="s">
        <v>65</v>
      </c>
      <c r="K242" t="str">
        <f t="shared" si="9"/>
        <v>2020-03-06_s</v>
      </c>
      <c r="L242" s="2">
        <v>6.55</v>
      </c>
      <c r="M242" s="3">
        <f t="shared" si="8"/>
        <v>6.3964843749999998E-3</v>
      </c>
      <c r="P242" t="s">
        <v>348</v>
      </c>
      <c r="Q242" s="3">
        <v>0.30360351562499999</v>
      </c>
    </row>
    <row r="243" spans="3:17" x14ac:dyDescent="0.25">
      <c r="C243" t="s">
        <v>222</v>
      </c>
      <c r="D243" t="s">
        <v>594</v>
      </c>
      <c r="E243" t="s">
        <v>595</v>
      </c>
      <c r="F243" t="s">
        <v>596</v>
      </c>
      <c r="G243" t="s">
        <v>4</v>
      </c>
      <c r="H243" s="1">
        <v>44007</v>
      </c>
      <c r="I243" t="s">
        <v>65</v>
      </c>
      <c r="K243" t="str">
        <f t="shared" si="9"/>
        <v>2020-06-25_s</v>
      </c>
      <c r="L243" s="2">
        <v>6.53</v>
      </c>
      <c r="M243" s="3">
        <f t="shared" si="8"/>
        <v>6.3769531250000002E-3</v>
      </c>
      <c r="P243" t="s">
        <v>570</v>
      </c>
      <c r="Q243" s="3">
        <v>1.9628906249999998E-3</v>
      </c>
    </row>
    <row r="244" spans="3:17" x14ac:dyDescent="0.25">
      <c r="C244" t="s">
        <v>223</v>
      </c>
      <c r="D244" t="s">
        <v>594</v>
      </c>
      <c r="E244" t="s">
        <v>595</v>
      </c>
      <c r="F244" t="s">
        <v>596</v>
      </c>
      <c r="G244" t="s">
        <v>4</v>
      </c>
      <c r="H244" s="1">
        <v>43875</v>
      </c>
      <c r="I244" t="s">
        <v>65</v>
      </c>
      <c r="K244" t="str">
        <f t="shared" si="9"/>
        <v>2020-02-14_s</v>
      </c>
      <c r="L244" s="2">
        <v>6.43</v>
      </c>
      <c r="M244" s="3">
        <f t="shared" si="8"/>
        <v>6.2792968749999997E-3</v>
      </c>
      <c r="P244" t="s">
        <v>576</v>
      </c>
      <c r="Q244" s="3">
        <v>1.8066406250000001E-3</v>
      </c>
    </row>
    <row r="245" spans="3:17" x14ac:dyDescent="0.25">
      <c r="C245" t="s">
        <v>224</v>
      </c>
      <c r="D245" t="s">
        <v>594</v>
      </c>
      <c r="E245" t="s">
        <v>595</v>
      </c>
      <c r="F245" t="s">
        <v>596</v>
      </c>
      <c r="G245" t="s">
        <v>4</v>
      </c>
      <c r="H245" s="1">
        <v>44049</v>
      </c>
      <c r="I245" t="s">
        <v>65</v>
      </c>
      <c r="K245" t="str">
        <f t="shared" si="9"/>
        <v>2020-08-06_s</v>
      </c>
      <c r="L245" s="2">
        <v>6.39</v>
      </c>
      <c r="M245" s="3">
        <f t="shared" si="8"/>
        <v>6.2402343749999997E-3</v>
      </c>
      <c r="P245" t="s">
        <v>332</v>
      </c>
      <c r="Q245" s="3">
        <v>0.480830078125</v>
      </c>
    </row>
    <row r="246" spans="3:17" x14ac:dyDescent="0.25">
      <c r="C246" t="s">
        <v>225</v>
      </c>
      <c r="D246" t="s">
        <v>594</v>
      </c>
      <c r="E246" t="s">
        <v>595</v>
      </c>
      <c r="F246" t="s">
        <v>596</v>
      </c>
      <c r="G246" t="s">
        <v>4</v>
      </c>
      <c r="H246" s="1">
        <v>44076</v>
      </c>
      <c r="I246" t="s">
        <v>83</v>
      </c>
      <c r="K246" t="str">
        <f t="shared" si="9"/>
        <v>2020-09-02_d</v>
      </c>
      <c r="L246" s="2">
        <v>6.19</v>
      </c>
      <c r="M246" s="3">
        <f t="shared" si="8"/>
        <v>6.0449218750000004E-3</v>
      </c>
      <c r="P246" t="s">
        <v>566</v>
      </c>
      <c r="Q246" s="3">
        <v>2.0996093749999999E-3</v>
      </c>
    </row>
    <row r="247" spans="3:17" x14ac:dyDescent="0.25">
      <c r="C247" t="s">
        <v>226</v>
      </c>
      <c r="D247" t="s">
        <v>594</v>
      </c>
      <c r="E247" t="s">
        <v>595</v>
      </c>
      <c r="F247" t="s">
        <v>596</v>
      </c>
      <c r="G247" t="s">
        <v>4</v>
      </c>
      <c r="H247" s="1">
        <v>44044</v>
      </c>
      <c r="I247" t="s">
        <v>83</v>
      </c>
      <c r="K247" t="str">
        <f t="shared" si="9"/>
        <v>2020-08-01_d</v>
      </c>
      <c r="L247" s="2">
        <v>6</v>
      </c>
      <c r="M247" s="3">
        <f t="shared" si="8"/>
        <v>5.859375E-3</v>
      </c>
      <c r="P247" t="s">
        <v>377</v>
      </c>
      <c r="Q247" s="3">
        <v>0.135859375</v>
      </c>
    </row>
    <row r="248" spans="3:17" x14ac:dyDescent="0.25">
      <c r="C248" t="s">
        <v>227</v>
      </c>
      <c r="D248" t="s">
        <v>594</v>
      </c>
      <c r="E248" t="s">
        <v>595</v>
      </c>
      <c r="F248" t="s">
        <v>596</v>
      </c>
      <c r="G248" t="s">
        <v>4</v>
      </c>
      <c r="H248" s="1">
        <v>43995</v>
      </c>
      <c r="I248" t="s">
        <v>83</v>
      </c>
      <c r="K248" t="str">
        <f t="shared" si="9"/>
        <v>2020-06-13_d</v>
      </c>
      <c r="L248" s="2">
        <v>5.73</v>
      </c>
      <c r="M248" s="3">
        <f t="shared" si="8"/>
        <v>5.5957031250000004E-3</v>
      </c>
      <c r="P248" t="s">
        <v>534</v>
      </c>
      <c r="Q248" s="3">
        <v>6.2402343749999997E-3</v>
      </c>
    </row>
    <row r="249" spans="3:17" x14ac:dyDescent="0.25">
      <c r="C249" t="s">
        <v>228</v>
      </c>
      <c r="D249" t="s">
        <v>594</v>
      </c>
      <c r="E249" t="s">
        <v>595</v>
      </c>
      <c r="F249" t="s">
        <v>596</v>
      </c>
      <c r="G249" t="s">
        <v>4</v>
      </c>
      <c r="H249" s="1">
        <v>43964</v>
      </c>
      <c r="I249" t="s">
        <v>65</v>
      </c>
      <c r="K249" t="str">
        <f t="shared" si="9"/>
        <v>2020-05-13_s</v>
      </c>
      <c r="L249" s="2">
        <v>5.46</v>
      </c>
      <c r="M249" s="3">
        <f t="shared" si="8"/>
        <v>5.33203125E-3</v>
      </c>
      <c r="P249" t="s">
        <v>288</v>
      </c>
      <c r="Q249" s="3">
        <v>1.932158203125</v>
      </c>
    </row>
    <row r="250" spans="3:17" x14ac:dyDescent="0.25">
      <c r="C250" t="s">
        <v>229</v>
      </c>
      <c r="D250" t="s">
        <v>594</v>
      </c>
      <c r="E250" t="s">
        <v>595</v>
      </c>
      <c r="F250" t="s">
        <v>596</v>
      </c>
      <c r="G250" t="s">
        <v>4</v>
      </c>
      <c r="H250" s="1">
        <v>43848</v>
      </c>
      <c r="I250" t="s">
        <v>39</v>
      </c>
      <c r="K250" t="str">
        <f t="shared" si="9"/>
        <v>2020-01-18_w</v>
      </c>
      <c r="L250" s="2">
        <v>5.4</v>
      </c>
      <c r="M250" s="3">
        <f t="shared" si="8"/>
        <v>5.2734375000000003E-3</v>
      </c>
      <c r="P250" t="s">
        <v>431</v>
      </c>
      <c r="Q250" s="3">
        <v>4.0927734374999997E-2</v>
      </c>
    </row>
    <row r="251" spans="3:17" x14ac:dyDescent="0.25">
      <c r="C251" t="s">
        <v>230</v>
      </c>
      <c r="D251" t="s">
        <v>594</v>
      </c>
      <c r="E251" t="s">
        <v>595</v>
      </c>
      <c r="F251" t="s">
        <v>596</v>
      </c>
      <c r="G251" t="s">
        <v>4</v>
      </c>
      <c r="H251" s="1">
        <v>43878</v>
      </c>
      <c r="I251" t="s">
        <v>65</v>
      </c>
      <c r="K251" t="str">
        <f t="shared" si="9"/>
        <v>2020-02-17_s</v>
      </c>
      <c r="L251" s="2">
        <v>5.21</v>
      </c>
      <c r="M251" s="3">
        <f t="shared" si="8"/>
        <v>5.087890625E-3</v>
      </c>
      <c r="P251" t="s">
        <v>571</v>
      </c>
      <c r="Q251" s="3">
        <v>1.953125E-3</v>
      </c>
    </row>
    <row r="252" spans="3:17" x14ac:dyDescent="0.25">
      <c r="C252" t="s">
        <v>231</v>
      </c>
      <c r="D252" t="s">
        <v>594</v>
      </c>
      <c r="E252" t="s">
        <v>595</v>
      </c>
      <c r="F252" t="s">
        <v>596</v>
      </c>
      <c r="G252" t="s">
        <v>4</v>
      </c>
      <c r="H252" s="1">
        <v>43849</v>
      </c>
      <c r="I252" t="s">
        <v>65</v>
      </c>
      <c r="K252" t="str">
        <f t="shared" si="9"/>
        <v>2020-01-19_s</v>
      </c>
      <c r="L252" s="2">
        <v>5.14</v>
      </c>
      <c r="M252" s="3">
        <f t="shared" si="8"/>
        <v>5.0195312499999997E-3</v>
      </c>
      <c r="P252" t="s">
        <v>572</v>
      </c>
      <c r="Q252" s="3">
        <v>1.943359375E-3</v>
      </c>
    </row>
    <row r="253" spans="3:17" x14ac:dyDescent="0.25">
      <c r="C253" t="s">
        <v>232</v>
      </c>
      <c r="D253" t="s">
        <v>594</v>
      </c>
      <c r="E253" t="s">
        <v>595</v>
      </c>
      <c r="F253" t="s">
        <v>596</v>
      </c>
      <c r="G253" t="s">
        <v>4</v>
      </c>
      <c r="H253" s="1">
        <v>43958</v>
      </c>
      <c r="I253" t="s">
        <v>65</v>
      </c>
      <c r="K253" t="str">
        <f t="shared" si="9"/>
        <v>2020-05-07_s</v>
      </c>
      <c r="L253" s="2">
        <v>5.05</v>
      </c>
      <c r="M253" s="3">
        <f t="shared" si="8"/>
        <v>4.9316406249999998E-3</v>
      </c>
      <c r="P253" t="s">
        <v>506</v>
      </c>
      <c r="Q253" s="3">
        <v>1.1083984375E-2</v>
      </c>
    </row>
    <row r="254" spans="3:17" x14ac:dyDescent="0.25">
      <c r="C254" t="s">
        <v>622</v>
      </c>
      <c r="D254" t="s">
        <v>594</v>
      </c>
      <c r="E254" t="s">
        <v>595</v>
      </c>
      <c r="F254" t="s">
        <v>596</v>
      </c>
      <c r="G254" t="s">
        <v>4</v>
      </c>
      <c r="H254" s="1">
        <v>44087</v>
      </c>
      <c r="I254" t="s">
        <v>65</v>
      </c>
      <c r="K254" t="str">
        <f t="shared" si="9"/>
        <v>2020-09-13_s</v>
      </c>
      <c r="L254" s="2">
        <v>4.58</v>
      </c>
      <c r="M254" s="3">
        <f t="shared" si="8"/>
        <v>4.4726562500000001E-3</v>
      </c>
      <c r="P254" t="s">
        <v>555</v>
      </c>
      <c r="Q254" s="3">
        <v>3.4863281249999998E-3</v>
      </c>
    </row>
    <row r="255" spans="3:17" x14ac:dyDescent="0.25">
      <c r="C255" t="s">
        <v>233</v>
      </c>
      <c r="D255" t="s">
        <v>594</v>
      </c>
      <c r="E255" t="s">
        <v>595</v>
      </c>
      <c r="F255" t="s">
        <v>596</v>
      </c>
      <c r="G255" t="s">
        <v>4</v>
      </c>
      <c r="H255" s="1">
        <v>43839</v>
      </c>
      <c r="I255" t="s">
        <v>65</v>
      </c>
      <c r="K255" t="str">
        <f t="shared" si="9"/>
        <v>2020-01-09_s</v>
      </c>
      <c r="L255" s="2">
        <v>4.53</v>
      </c>
      <c r="M255" s="3">
        <f t="shared" si="8"/>
        <v>4.4238281250000002E-3</v>
      </c>
      <c r="P255" t="s">
        <v>406</v>
      </c>
      <c r="Q255" s="3">
        <v>6.8242187499999996E-2</v>
      </c>
    </row>
    <row r="256" spans="3:17" x14ac:dyDescent="0.25">
      <c r="C256" t="s">
        <v>234</v>
      </c>
      <c r="D256" t="s">
        <v>594</v>
      </c>
      <c r="E256" t="s">
        <v>595</v>
      </c>
      <c r="F256" t="s">
        <v>596</v>
      </c>
      <c r="G256" t="s">
        <v>4</v>
      </c>
      <c r="H256" s="1">
        <v>44064</v>
      </c>
      <c r="I256" t="s">
        <v>65</v>
      </c>
      <c r="K256" t="str">
        <f t="shared" si="9"/>
        <v>2020-08-21_s</v>
      </c>
      <c r="L256" s="2">
        <v>4.51</v>
      </c>
      <c r="M256" s="3">
        <f t="shared" si="8"/>
        <v>4.4042968749999998E-3</v>
      </c>
      <c r="P256" t="s">
        <v>564</v>
      </c>
      <c r="Q256" s="3">
        <v>2.40234375E-3</v>
      </c>
    </row>
    <row r="257" spans="3:17" x14ac:dyDescent="0.25">
      <c r="C257" t="s">
        <v>235</v>
      </c>
      <c r="D257" t="s">
        <v>594</v>
      </c>
      <c r="E257" t="s">
        <v>595</v>
      </c>
      <c r="F257" t="s">
        <v>596</v>
      </c>
      <c r="G257" t="s">
        <v>4</v>
      </c>
      <c r="H257" s="1">
        <v>43887</v>
      </c>
      <c r="I257" t="s">
        <v>65</v>
      </c>
      <c r="K257" t="str">
        <f t="shared" si="9"/>
        <v>2020-02-26_s</v>
      </c>
      <c r="L257" s="2">
        <v>4.4400000000000004</v>
      </c>
      <c r="M257" s="3">
        <f t="shared" si="8"/>
        <v>4.3359375000000004E-3</v>
      </c>
      <c r="P257" t="s">
        <v>573</v>
      </c>
      <c r="Q257" s="3">
        <v>1.8847656249999999E-3</v>
      </c>
    </row>
    <row r="258" spans="3:17" x14ac:dyDescent="0.25">
      <c r="C258" t="s">
        <v>236</v>
      </c>
      <c r="D258" t="s">
        <v>594</v>
      </c>
      <c r="E258" t="s">
        <v>595</v>
      </c>
      <c r="F258" t="s">
        <v>596</v>
      </c>
      <c r="G258" t="s">
        <v>4</v>
      </c>
      <c r="H258" s="1">
        <v>43858</v>
      </c>
      <c r="I258" t="s">
        <v>65</v>
      </c>
      <c r="K258" t="str">
        <f t="shared" si="9"/>
        <v>2020-01-28_s</v>
      </c>
      <c r="L258" s="2">
        <v>4.41</v>
      </c>
      <c r="M258" s="3">
        <f t="shared" si="8"/>
        <v>4.3066406250000001E-3</v>
      </c>
      <c r="P258" t="s">
        <v>472</v>
      </c>
      <c r="Q258" s="3">
        <v>2.1533203125000001E-2</v>
      </c>
    </row>
    <row r="259" spans="3:17" x14ac:dyDescent="0.25">
      <c r="C259" t="s">
        <v>237</v>
      </c>
      <c r="D259" t="s">
        <v>594</v>
      </c>
      <c r="E259" t="s">
        <v>595</v>
      </c>
      <c r="F259" t="s">
        <v>596</v>
      </c>
      <c r="G259" t="s">
        <v>4</v>
      </c>
      <c r="H259" s="1">
        <v>43902</v>
      </c>
      <c r="I259" t="s">
        <v>65</v>
      </c>
      <c r="K259" t="str">
        <f t="shared" si="9"/>
        <v>2020-03-12_s</v>
      </c>
      <c r="L259" s="2">
        <v>4.26</v>
      </c>
      <c r="M259" s="3">
        <f t="shared" si="8"/>
        <v>4.1601562499999998E-3</v>
      </c>
      <c r="P259" t="s">
        <v>545</v>
      </c>
      <c r="Q259" s="3">
        <v>4.4042968749999998E-3</v>
      </c>
    </row>
    <row r="260" spans="3:17" x14ac:dyDescent="0.25">
      <c r="C260" t="s">
        <v>238</v>
      </c>
      <c r="D260" t="s">
        <v>594</v>
      </c>
      <c r="E260" t="s">
        <v>595</v>
      </c>
      <c r="F260" t="s">
        <v>596</v>
      </c>
      <c r="G260" t="s">
        <v>4</v>
      </c>
      <c r="H260" s="1">
        <v>43866</v>
      </c>
      <c r="I260" t="s">
        <v>39</v>
      </c>
      <c r="K260" t="str">
        <f t="shared" si="9"/>
        <v>2020-02-05_w</v>
      </c>
      <c r="L260" s="2">
        <v>4.2300000000000004</v>
      </c>
      <c r="M260" s="3">
        <f t="shared" si="8"/>
        <v>4.1308593750000004E-3</v>
      </c>
      <c r="P260" t="s">
        <v>560</v>
      </c>
      <c r="Q260" s="3">
        <v>3.0761718749999999E-3</v>
      </c>
    </row>
    <row r="261" spans="3:17" x14ac:dyDescent="0.25">
      <c r="C261" t="s">
        <v>623</v>
      </c>
      <c r="D261" t="s">
        <v>594</v>
      </c>
      <c r="E261" t="s">
        <v>595</v>
      </c>
      <c r="F261" t="s">
        <v>596</v>
      </c>
      <c r="G261" t="s">
        <v>4</v>
      </c>
      <c r="H261" s="1">
        <v>44115</v>
      </c>
      <c r="I261" t="s">
        <v>8</v>
      </c>
      <c r="K261" t="str">
        <f t="shared" si="9"/>
        <v>2020-10-11_r</v>
      </c>
      <c r="L261" s="2">
        <v>4.16</v>
      </c>
      <c r="M261" s="3">
        <f t="shared" si="8"/>
        <v>4.0625000000000001E-3</v>
      </c>
      <c r="P261" t="s">
        <v>296</v>
      </c>
      <c r="Q261" s="3">
        <v>1.3531933593750001</v>
      </c>
    </row>
    <row r="262" spans="3:17" x14ac:dyDescent="0.25">
      <c r="C262" t="s">
        <v>239</v>
      </c>
      <c r="D262" t="s">
        <v>594</v>
      </c>
      <c r="E262" t="s">
        <v>595</v>
      </c>
      <c r="F262" t="s">
        <v>596</v>
      </c>
      <c r="G262" t="s">
        <v>4</v>
      </c>
      <c r="H262" s="1">
        <v>43907</v>
      </c>
      <c r="I262" t="s">
        <v>65</v>
      </c>
      <c r="K262" t="str">
        <f t="shared" si="9"/>
        <v>2020-03-17_s</v>
      </c>
      <c r="L262" s="2">
        <v>4.08</v>
      </c>
      <c r="M262" s="3">
        <f t="shared" ref="M262:M318" si="10">L262/1024</f>
        <v>3.9843750000000001E-3</v>
      </c>
      <c r="P262" t="s">
        <v>356</v>
      </c>
      <c r="Q262" s="3">
        <v>0.24225585937499999</v>
      </c>
    </row>
    <row r="263" spans="3:17" x14ac:dyDescent="0.25">
      <c r="C263" t="s">
        <v>624</v>
      </c>
      <c r="D263" t="s">
        <v>594</v>
      </c>
      <c r="E263" t="s">
        <v>595</v>
      </c>
      <c r="F263" t="s">
        <v>596</v>
      </c>
      <c r="G263" t="s">
        <v>4</v>
      </c>
      <c r="H263" s="1">
        <v>44122</v>
      </c>
      <c r="I263" t="s">
        <v>8</v>
      </c>
      <c r="K263" t="str">
        <f t="shared" si="9"/>
        <v>2020-10-18_r</v>
      </c>
      <c r="L263" s="2">
        <v>3.96</v>
      </c>
      <c r="M263" s="3">
        <f t="shared" si="10"/>
        <v>3.8671875E-3</v>
      </c>
      <c r="P263" t="s">
        <v>387</v>
      </c>
      <c r="Q263" s="3">
        <v>0.11244140625</v>
      </c>
    </row>
    <row r="264" spans="3:17" x14ac:dyDescent="0.25">
      <c r="C264" t="s">
        <v>240</v>
      </c>
      <c r="D264" t="s">
        <v>594</v>
      </c>
      <c r="E264" t="s">
        <v>595</v>
      </c>
      <c r="F264" t="s">
        <v>596</v>
      </c>
      <c r="G264" t="s">
        <v>4</v>
      </c>
      <c r="H264" s="1">
        <v>44037</v>
      </c>
      <c r="I264" t="s">
        <v>65</v>
      </c>
      <c r="K264" t="str">
        <f t="shared" si="9"/>
        <v>2020-07-25_s</v>
      </c>
      <c r="L264" s="2">
        <v>3.93</v>
      </c>
      <c r="M264" s="3">
        <f t="shared" si="10"/>
        <v>3.8378906250000002E-3</v>
      </c>
      <c r="P264" t="s">
        <v>470</v>
      </c>
      <c r="Q264" s="3">
        <v>2.1806640624999998E-2</v>
      </c>
    </row>
    <row r="265" spans="3:17" x14ac:dyDescent="0.25">
      <c r="C265" t="s">
        <v>241</v>
      </c>
      <c r="D265" t="s">
        <v>594</v>
      </c>
      <c r="E265" t="s">
        <v>595</v>
      </c>
      <c r="F265" t="s">
        <v>596</v>
      </c>
      <c r="G265" t="s">
        <v>4</v>
      </c>
      <c r="H265" s="1">
        <v>44008</v>
      </c>
      <c r="I265" t="s">
        <v>65</v>
      </c>
      <c r="K265" t="str">
        <f t="shared" si="9"/>
        <v>2020-06-26_s</v>
      </c>
      <c r="L265" s="2">
        <v>3.91</v>
      </c>
      <c r="M265" s="3">
        <f t="shared" si="10"/>
        <v>3.8183593750000001E-3</v>
      </c>
      <c r="P265" t="s">
        <v>378</v>
      </c>
      <c r="Q265" s="3">
        <v>0.135625</v>
      </c>
    </row>
    <row r="266" spans="3:17" x14ac:dyDescent="0.25">
      <c r="C266" t="s">
        <v>242</v>
      </c>
      <c r="D266" t="s">
        <v>594</v>
      </c>
      <c r="E266" t="s">
        <v>595</v>
      </c>
      <c r="F266" t="s">
        <v>596</v>
      </c>
      <c r="G266" t="s">
        <v>4</v>
      </c>
      <c r="H266" s="1">
        <v>43891</v>
      </c>
      <c r="I266" t="s">
        <v>39</v>
      </c>
      <c r="K266" t="str">
        <f t="shared" si="9"/>
        <v>2020-03-01_w</v>
      </c>
      <c r="L266" s="2">
        <v>3.66</v>
      </c>
      <c r="M266" s="3">
        <f t="shared" si="10"/>
        <v>3.5742187500000001E-3</v>
      </c>
      <c r="P266" t="s">
        <v>585</v>
      </c>
      <c r="Q266" s="3">
        <v>2.44140625E-4</v>
      </c>
    </row>
    <row r="267" spans="3:17" x14ac:dyDescent="0.25">
      <c r="C267" t="s">
        <v>242</v>
      </c>
      <c r="D267" t="s">
        <v>594</v>
      </c>
      <c r="E267" t="s">
        <v>595</v>
      </c>
      <c r="F267" t="s">
        <v>596</v>
      </c>
      <c r="G267" t="s">
        <v>4</v>
      </c>
      <c r="H267" s="1">
        <v>43988</v>
      </c>
      <c r="I267" t="s">
        <v>65</v>
      </c>
      <c r="K267" t="str">
        <f t="shared" si="9"/>
        <v>2020-06-06_s</v>
      </c>
      <c r="L267" s="2">
        <v>3.66</v>
      </c>
      <c r="M267" s="3">
        <f t="shared" si="10"/>
        <v>3.5742187500000001E-3</v>
      </c>
      <c r="P267" t="s">
        <v>285</v>
      </c>
      <c r="Q267" s="3">
        <v>0.30085937499999998</v>
      </c>
    </row>
    <row r="268" spans="3:17" x14ac:dyDescent="0.25">
      <c r="C268" t="s">
        <v>243</v>
      </c>
      <c r="D268" t="s">
        <v>594</v>
      </c>
      <c r="E268" t="s">
        <v>595</v>
      </c>
      <c r="F268" t="s">
        <v>596</v>
      </c>
      <c r="G268" t="s">
        <v>4</v>
      </c>
      <c r="H268" s="1">
        <v>44057</v>
      </c>
      <c r="I268" t="s">
        <v>65</v>
      </c>
      <c r="K268" t="str">
        <f t="shared" si="9"/>
        <v>2020-08-14_s</v>
      </c>
      <c r="L268" s="2">
        <v>3.57</v>
      </c>
      <c r="M268" s="3">
        <f t="shared" si="10"/>
        <v>3.4863281249999998E-3</v>
      </c>
      <c r="P268" t="s">
        <v>463</v>
      </c>
      <c r="Q268" s="3">
        <v>8.3300781249999994E-3</v>
      </c>
    </row>
    <row r="269" spans="3:17" x14ac:dyDescent="0.25">
      <c r="C269" t="s">
        <v>244</v>
      </c>
      <c r="D269" t="s">
        <v>594</v>
      </c>
      <c r="E269" t="s">
        <v>595</v>
      </c>
      <c r="F269" t="s">
        <v>596</v>
      </c>
      <c r="G269" t="s">
        <v>4</v>
      </c>
      <c r="H269" s="1">
        <v>43842</v>
      </c>
      <c r="I269" t="s">
        <v>8</v>
      </c>
      <c r="K269" t="str">
        <f t="shared" si="9"/>
        <v>2020-01-12_r</v>
      </c>
      <c r="L269" s="2">
        <v>3.51</v>
      </c>
      <c r="M269" s="3">
        <f t="shared" si="10"/>
        <v>3.4277343749999998E-3</v>
      </c>
      <c r="P269" t="s">
        <v>428</v>
      </c>
      <c r="Q269" s="3">
        <v>1.275390625E-2</v>
      </c>
    </row>
    <row r="270" spans="3:17" x14ac:dyDescent="0.25">
      <c r="C270" t="s">
        <v>245</v>
      </c>
      <c r="D270" t="s">
        <v>594</v>
      </c>
      <c r="E270" t="s">
        <v>595</v>
      </c>
      <c r="F270" t="s">
        <v>596</v>
      </c>
      <c r="G270" t="s">
        <v>4</v>
      </c>
      <c r="H270" s="1">
        <v>44004</v>
      </c>
      <c r="I270" t="s">
        <v>65</v>
      </c>
      <c r="K270" t="str">
        <f t="shared" si="9"/>
        <v>2020-06-22_s</v>
      </c>
      <c r="L270" s="2">
        <v>3.49</v>
      </c>
      <c r="M270" s="3">
        <f t="shared" si="10"/>
        <v>3.4082031250000002E-3</v>
      </c>
      <c r="P270" t="s">
        <v>276</v>
      </c>
      <c r="Q270" s="3">
        <v>3.9508984374999998</v>
      </c>
    </row>
    <row r="271" spans="3:17" x14ac:dyDescent="0.25">
      <c r="C271" t="s">
        <v>246</v>
      </c>
      <c r="D271" t="s">
        <v>594</v>
      </c>
      <c r="E271" t="s">
        <v>595</v>
      </c>
      <c r="F271" t="s">
        <v>596</v>
      </c>
      <c r="G271" t="s">
        <v>4</v>
      </c>
      <c r="H271" s="1">
        <v>43873</v>
      </c>
      <c r="I271" t="s">
        <v>8</v>
      </c>
      <c r="K271" t="str">
        <f t="shared" si="9"/>
        <v>2020-02-12_r</v>
      </c>
      <c r="L271" s="2">
        <v>3.44</v>
      </c>
      <c r="M271" s="3">
        <f t="shared" si="10"/>
        <v>3.3593749999999999E-3</v>
      </c>
      <c r="P271" t="s">
        <v>391</v>
      </c>
      <c r="Q271" s="3">
        <v>1.498046875E-2</v>
      </c>
    </row>
    <row r="272" spans="3:17" x14ac:dyDescent="0.25">
      <c r="C272" t="s">
        <v>247</v>
      </c>
      <c r="D272" t="s">
        <v>594</v>
      </c>
      <c r="E272" t="s">
        <v>595</v>
      </c>
      <c r="F272" t="s">
        <v>596</v>
      </c>
      <c r="G272" t="s">
        <v>4</v>
      </c>
      <c r="H272" s="1">
        <v>43882</v>
      </c>
      <c r="I272" t="s">
        <v>8</v>
      </c>
      <c r="K272" t="str">
        <f t="shared" si="9"/>
        <v>2020-02-21_r</v>
      </c>
      <c r="L272" s="2">
        <v>3.32</v>
      </c>
      <c r="M272" s="3">
        <f t="shared" si="10"/>
        <v>3.2421874999999998E-3</v>
      </c>
      <c r="P272" t="s">
        <v>397</v>
      </c>
      <c r="Q272" s="3">
        <v>6.6845703125000003E-2</v>
      </c>
    </row>
    <row r="273" spans="3:17" x14ac:dyDescent="0.25">
      <c r="C273" t="s">
        <v>248</v>
      </c>
      <c r="D273" t="s">
        <v>594</v>
      </c>
      <c r="E273" t="s">
        <v>595</v>
      </c>
      <c r="F273" t="s">
        <v>596</v>
      </c>
      <c r="G273" t="s">
        <v>4</v>
      </c>
      <c r="H273" s="1">
        <v>44065</v>
      </c>
      <c r="I273" t="s">
        <v>65</v>
      </c>
      <c r="K273" t="str">
        <f t="shared" si="9"/>
        <v>2020-08-22_s</v>
      </c>
      <c r="L273" s="2">
        <v>3.15</v>
      </c>
      <c r="M273" s="3">
        <f t="shared" si="10"/>
        <v>3.0761718749999999E-3</v>
      </c>
      <c r="P273" t="s">
        <v>504</v>
      </c>
      <c r="Q273" s="3">
        <v>7.1289062499999998E-4</v>
      </c>
    </row>
    <row r="274" spans="3:17" x14ac:dyDescent="0.25">
      <c r="C274" t="s">
        <v>249</v>
      </c>
      <c r="D274" t="s">
        <v>594</v>
      </c>
      <c r="E274" t="s">
        <v>595</v>
      </c>
      <c r="F274" t="s">
        <v>596</v>
      </c>
      <c r="G274" t="s">
        <v>4</v>
      </c>
      <c r="H274" s="1">
        <v>44030</v>
      </c>
      <c r="I274" t="s">
        <v>65</v>
      </c>
      <c r="K274" t="str">
        <f t="shared" si="9"/>
        <v>2020-07-18_s</v>
      </c>
      <c r="L274" s="2">
        <v>2.87</v>
      </c>
      <c r="M274" s="3">
        <f t="shared" si="10"/>
        <v>2.8027343750000001E-3</v>
      </c>
      <c r="P274" t="s">
        <v>460</v>
      </c>
      <c r="Q274" s="3">
        <v>2.4140624999999999E-2</v>
      </c>
    </row>
    <row r="275" spans="3:17" x14ac:dyDescent="0.25">
      <c r="C275" t="s">
        <v>625</v>
      </c>
      <c r="D275" t="s">
        <v>594</v>
      </c>
      <c r="E275" t="s">
        <v>595</v>
      </c>
      <c r="F275" t="s">
        <v>596</v>
      </c>
      <c r="G275" t="s">
        <v>4</v>
      </c>
      <c r="H275" s="1">
        <v>44125</v>
      </c>
      <c r="I275" t="s">
        <v>8</v>
      </c>
      <c r="K275" t="str">
        <f t="shared" si="9"/>
        <v>2020-10-21_r</v>
      </c>
      <c r="L275" s="2">
        <v>2.8</v>
      </c>
      <c r="M275" s="3">
        <f t="shared" si="10"/>
        <v>2.7343749999999998E-3</v>
      </c>
      <c r="P275" t="s">
        <v>456</v>
      </c>
      <c r="Q275" s="3">
        <v>9.2773437499999996E-4</v>
      </c>
    </row>
    <row r="276" spans="3:17" x14ac:dyDescent="0.25">
      <c r="C276" t="s">
        <v>250</v>
      </c>
      <c r="D276" t="s">
        <v>594</v>
      </c>
      <c r="E276" t="s">
        <v>595</v>
      </c>
      <c r="F276" t="s">
        <v>596</v>
      </c>
      <c r="G276" t="s">
        <v>4</v>
      </c>
      <c r="H276" s="1">
        <v>43971</v>
      </c>
      <c r="I276" t="s">
        <v>83</v>
      </c>
      <c r="K276" t="str">
        <f t="shared" si="9"/>
        <v>2020-05-20_d</v>
      </c>
      <c r="L276" s="2">
        <v>2.79</v>
      </c>
      <c r="M276" s="3">
        <f t="shared" si="10"/>
        <v>2.724609375E-3</v>
      </c>
      <c r="P276" t="s">
        <v>535</v>
      </c>
      <c r="Q276" s="3">
        <v>6.0449218750000004E-3</v>
      </c>
    </row>
    <row r="277" spans="3:17" x14ac:dyDescent="0.25">
      <c r="C277" t="s">
        <v>251</v>
      </c>
      <c r="D277" t="s">
        <v>594</v>
      </c>
      <c r="E277" t="s">
        <v>595</v>
      </c>
      <c r="F277" t="s">
        <v>596</v>
      </c>
      <c r="G277" t="s">
        <v>4</v>
      </c>
      <c r="H277" s="1">
        <v>44033</v>
      </c>
      <c r="I277" t="s">
        <v>65</v>
      </c>
      <c r="K277" t="str">
        <f t="shared" si="9"/>
        <v>2020-07-21_s</v>
      </c>
      <c r="L277" s="2">
        <v>2.54</v>
      </c>
      <c r="M277" s="3">
        <f t="shared" si="10"/>
        <v>2.48046875E-3</v>
      </c>
      <c r="P277" t="s">
        <v>284</v>
      </c>
      <c r="Q277" s="3">
        <v>8.5097656250000001E-2</v>
      </c>
    </row>
    <row r="278" spans="3:17" x14ac:dyDescent="0.25">
      <c r="C278" t="s">
        <v>252</v>
      </c>
      <c r="D278" t="s">
        <v>594</v>
      </c>
      <c r="E278" t="s">
        <v>595</v>
      </c>
      <c r="F278" t="s">
        <v>596</v>
      </c>
      <c r="G278" t="s">
        <v>4</v>
      </c>
      <c r="H278" s="1">
        <v>44058</v>
      </c>
      <c r="I278" t="s">
        <v>65</v>
      </c>
      <c r="K278" t="str">
        <f t="shared" si="9"/>
        <v>2020-08-15_s</v>
      </c>
      <c r="L278" s="2">
        <v>2.46</v>
      </c>
      <c r="M278" s="3">
        <f t="shared" si="10"/>
        <v>2.40234375E-3</v>
      </c>
      <c r="P278" t="s">
        <v>542</v>
      </c>
      <c r="Q278" s="3">
        <v>1.4648437499999999E-4</v>
      </c>
    </row>
    <row r="279" spans="3:17" x14ac:dyDescent="0.25">
      <c r="C279" t="s">
        <v>253</v>
      </c>
      <c r="D279" t="s">
        <v>594</v>
      </c>
      <c r="E279" t="s">
        <v>595</v>
      </c>
      <c r="F279" t="s">
        <v>596</v>
      </c>
      <c r="G279" t="s">
        <v>4</v>
      </c>
      <c r="H279" s="1">
        <v>44024</v>
      </c>
      <c r="I279" t="s">
        <v>65</v>
      </c>
      <c r="K279" t="str">
        <f t="shared" si="9"/>
        <v>2020-07-12_s</v>
      </c>
      <c r="L279" s="2">
        <v>2.17</v>
      </c>
      <c r="M279" s="3">
        <f t="shared" si="10"/>
        <v>2.1191406249999999E-3</v>
      </c>
      <c r="P279" t="s">
        <v>447</v>
      </c>
      <c r="Q279" s="3">
        <v>1.22265625E-2</v>
      </c>
    </row>
    <row r="280" spans="3:17" x14ac:dyDescent="0.25">
      <c r="C280" t="s">
        <v>254</v>
      </c>
      <c r="D280" t="s">
        <v>594</v>
      </c>
      <c r="E280" t="s">
        <v>595</v>
      </c>
      <c r="F280" t="s">
        <v>596</v>
      </c>
      <c r="G280" t="s">
        <v>4</v>
      </c>
      <c r="H280" s="1">
        <v>44048</v>
      </c>
      <c r="I280" t="s">
        <v>65</v>
      </c>
      <c r="K280" t="str">
        <f t="shared" si="9"/>
        <v>2020-08-05_s</v>
      </c>
      <c r="L280" s="2">
        <v>2.15</v>
      </c>
      <c r="M280" s="3">
        <f t="shared" si="10"/>
        <v>2.0996093749999999E-3</v>
      </c>
      <c r="P280" t="s">
        <v>405</v>
      </c>
      <c r="Q280" s="3">
        <v>1.5263671875000001E-2</v>
      </c>
    </row>
    <row r="281" spans="3:17" x14ac:dyDescent="0.25">
      <c r="C281" t="s">
        <v>255</v>
      </c>
      <c r="D281" t="s">
        <v>594</v>
      </c>
      <c r="E281" t="s">
        <v>595</v>
      </c>
      <c r="F281" t="s">
        <v>596</v>
      </c>
      <c r="G281" t="s">
        <v>4</v>
      </c>
      <c r="H281" s="1">
        <v>43955</v>
      </c>
      <c r="I281" t="s">
        <v>65</v>
      </c>
      <c r="K281" t="str">
        <f t="shared" si="9"/>
        <v>2020-05-04_s</v>
      </c>
      <c r="L281" s="2">
        <v>2.1</v>
      </c>
      <c r="M281" s="3">
        <f t="shared" si="10"/>
        <v>2.0507812500000001E-3</v>
      </c>
      <c r="P281" t="s">
        <v>483</v>
      </c>
      <c r="Q281" s="3">
        <v>8.2031249999999997E-4</v>
      </c>
    </row>
    <row r="282" spans="3:17" x14ac:dyDescent="0.25">
      <c r="C282" t="s">
        <v>255</v>
      </c>
      <c r="D282" t="s">
        <v>594</v>
      </c>
      <c r="E282" t="s">
        <v>595</v>
      </c>
      <c r="F282" t="s">
        <v>596</v>
      </c>
      <c r="G282" t="s">
        <v>4</v>
      </c>
      <c r="H282" s="1">
        <v>44029</v>
      </c>
      <c r="I282" t="s">
        <v>65</v>
      </c>
      <c r="K282" t="str">
        <f t="shared" si="9"/>
        <v>2020-07-17_s</v>
      </c>
      <c r="L282" s="2">
        <v>2.1</v>
      </c>
      <c r="M282" s="3">
        <f t="shared" si="10"/>
        <v>2.0507812500000001E-3</v>
      </c>
      <c r="P282" t="s">
        <v>492</v>
      </c>
      <c r="Q282" s="3">
        <v>1.40625E-2</v>
      </c>
    </row>
    <row r="283" spans="3:17" x14ac:dyDescent="0.25">
      <c r="C283" t="s">
        <v>256</v>
      </c>
      <c r="D283" t="s">
        <v>594</v>
      </c>
      <c r="E283" t="s">
        <v>595</v>
      </c>
      <c r="F283" t="s">
        <v>596</v>
      </c>
      <c r="G283" t="s">
        <v>4</v>
      </c>
      <c r="H283" s="1">
        <v>44022</v>
      </c>
      <c r="I283" t="s">
        <v>65</v>
      </c>
      <c r="K283" t="str">
        <f t="shared" si="9"/>
        <v>2020-07-10_s</v>
      </c>
      <c r="L283" s="2">
        <v>2.06</v>
      </c>
      <c r="M283" s="3">
        <f t="shared" si="10"/>
        <v>2.0117187500000001E-3</v>
      </c>
      <c r="P283" t="s">
        <v>302</v>
      </c>
      <c r="Q283" s="3">
        <v>4.1386718750000002E-2</v>
      </c>
    </row>
    <row r="284" spans="3:17" x14ac:dyDescent="0.25">
      <c r="C284" t="s">
        <v>257</v>
      </c>
      <c r="D284" t="s">
        <v>594</v>
      </c>
      <c r="E284" t="s">
        <v>595</v>
      </c>
      <c r="F284" t="s">
        <v>596</v>
      </c>
      <c r="G284" t="s">
        <v>4</v>
      </c>
      <c r="H284" s="1">
        <v>44046</v>
      </c>
      <c r="I284" t="s">
        <v>65</v>
      </c>
      <c r="K284" t="str">
        <f t="shared" si="9"/>
        <v>2020-08-03_s</v>
      </c>
      <c r="L284" s="2">
        <v>2.0099999999999998</v>
      </c>
      <c r="M284" s="3">
        <f t="shared" si="10"/>
        <v>1.9628906249999998E-3</v>
      </c>
      <c r="P284" t="s">
        <v>427</v>
      </c>
      <c r="Q284" s="3">
        <v>1.220703125E-3</v>
      </c>
    </row>
    <row r="285" spans="3:17" x14ac:dyDescent="0.25">
      <c r="C285" t="s">
        <v>258</v>
      </c>
      <c r="D285" t="s">
        <v>594</v>
      </c>
      <c r="E285" t="s">
        <v>595</v>
      </c>
      <c r="F285" t="s">
        <v>596</v>
      </c>
      <c r="G285" t="s">
        <v>4</v>
      </c>
      <c r="H285" s="1">
        <v>44051</v>
      </c>
      <c r="I285" t="s">
        <v>65</v>
      </c>
      <c r="K285" t="str">
        <f t="shared" si="9"/>
        <v>2020-08-08_s</v>
      </c>
      <c r="L285" s="2">
        <v>2</v>
      </c>
      <c r="M285" s="3">
        <f t="shared" si="10"/>
        <v>1.953125E-3</v>
      </c>
      <c r="P285" t="s">
        <v>530</v>
      </c>
      <c r="Q285" s="3">
        <v>2.44140625E-4</v>
      </c>
    </row>
    <row r="286" spans="3:17" x14ac:dyDescent="0.25">
      <c r="C286" t="s">
        <v>259</v>
      </c>
      <c r="D286" t="s">
        <v>594</v>
      </c>
      <c r="E286" t="s">
        <v>595</v>
      </c>
      <c r="F286" t="s">
        <v>596</v>
      </c>
      <c r="G286" t="s">
        <v>4</v>
      </c>
      <c r="H286" s="1">
        <v>44053</v>
      </c>
      <c r="I286" t="s">
        <v>65</v>
      </c>
      <c r="K286" t="str">
        <f t="shared" si="9"/>
        <v>2020-08-10_s</v>
      </c>
      <c r="L286" s="2">
        <v>1.99</v>
      </c>
      <c r="M286" s="3">
        <f t="shared" si="10"/>
        <v>1.943359375E-3</v>
      </c>
      <c r="P286" t="s">
        <v>459</v>
      </c>
      <c r="Q286" s="3">
        <v>4.3945312500000001E-4</v>
      </c>
    </row>
    <row r="287" spans="3:17" x14ac:dyDescent="0.25">
      <c r="C287" t="s">
        <v>260</v>
      </c>
      <c r="D287" t="s">
        <v>594</v>
      </c>
      <c r="E287" t="s">
        <v>595</v>
      </c>
      <c r="F287" t="s">
        <v>596</v>
      </c>
      <c r="G287" t="s">
        <v>4</v>
      </c>
      <c r="H287" s="1">
        <v>44060</v>
      </c>
      <c r="I287" t="s">
        <v>65</v>
      </c>
      <c r="K287" t="str">
        <f t="shared" si="9"/>
        <v>2020-08-17_s</v>
      </c>
      <c r="L287" s="2">
        <v>1.93</v>
      </c>
      <c r="M287" s="3">
        <f t="shared" si="10"/>
        <v>1.8847656249999999E-3</v>
      </c>
      <c r="P287" t="s">
        <v>396</v>
      </c>
      <c r="Q287" s="3">
        <v>3.2792968749999998E-2</v>
      </c>
    </row>
    <row r="288" spans="3:17" x14ac:dyDescent="0.25">
      <c r="C288" t="s">
        <v>261</v>
      </c>
      <c r="D288" t="s">
        <v>594</v>
      </c>
      <c r="E288" t="s">
        <v>595</v>
      </c>
      <c r="F288" t="s">
        <v>596</v>
      </c>
      <c r="G288" t="s">
        <v>4</v>
      </c>
      <c r="H288" s="1">
        <v>44020</v>
      </c>
      <c r="I288" t="s">
        <v>65</v>
      </c>
      <c r="K288" t="str">
        <f t="shared" ref="K288:K318" si="11">_xlfn.CONCAT(TEXT(H288,"yyyy-mm-dd"),"_",I288)</f>
        <v>2020-07-08_s</v>
      </c>
      <c r="L288" s="2">
        <v>1.89</v>
      </c>
      <c r="M288" s="3">
        <f t="shared" si="10"/>
        <v>1.8457031249999999E-3</v>
      </c>
      <c r="P288" t="s">
        <v>360</v>
      </c>
      <c r="Q288" s="3">
        <v>0.129267578125</v>
      </c>
    </row>
    <row r="289" spans="3:17" x14ac:dyDescent="0.25">
      <c r="C289" t="s">
        <v>262</v>
      </c>
      <c r="D289" t="s">
        <v>594</v>
      </c>
      <c r="E289" t="s">
        <v>595</v>
      </c>
      <c r="F289" t="s">
        <v>596</v>
      </c>
      <c r="G289" t="s">
        <v>4</v>
      </c>
      <c r="H289" s="1">
        <v>44010</v>
      </c>
      <c r="I289" t="s">
        <v>65</v>
      </c>
      <c r="K289" t="str">
        <f t="shared" si="11"/>
        <v>2020-06-28_s</v>
      </c>
      <c r="L289" s="2">
        <v>1.88</v>
      </c>
      <c r="M289" s="3">
        <f t="shared" si="10"/>
        <v>1.8359374999999999E-3</v>
      </c>
      <c r="P289" t="s">
        <v>523</v>
      </c>
      <c r="Q289" s="3">
        <v>2.0507812499999999E-4</v>
      </c>
    </row>
    <row r="290" spans="3:17" x14ac:dyDescent="0.25">
      <c r="C290" t="s">
        <v>263</v>
      </c>
      <c r="D290" t="s">
        <v>594</v>
      </c>
      <c r="E290" t="s">
        <v>595</v>
      </c>
      <c r="F290" t="s">
        <v>596</v>
      </c>
      <c r="G290" t="s">
        <v>4</v>
      </c>
      <c r="H290" s="1">
        <v>44047</v>
      </c>
      <c r="I290" t="s">
        <v>65</v>
      </c>
      <c r="K290" t="str">
        <f t="shared" si="11"/>
        <v>2020-08-04_s</v>
      </c>
      <c r="L290" s="2">
        <v>1.85</v>
      </c>
      <c r="M290" s="3">
        <f t="shared" si="10"/>
        <v>1.8066406250000001E-3</v>
      </c>
      <c r="P290" t="s">
        <v>399</v>
      </c>
      <c r="Q290" s="3">
        <v>1.9531250000000001E-4</v>
      </c>
    </row>
    <row r="291" spans="3:17" x14ac:dyDescent="0.25">
      <c r="C291" t="s">
        <v>626</v>
      </c>
      <c r="D291" t="s">
        <v>594</v>
      </c>
      <c r="E291" t="s">
        <v>595</v>
      </c>
      <c r="F291" t="s">
        <v>596</v>
      </c>
      <c r="G291" t="s">
        <v>4</v>
      </c>
      <c r="H291" s="1">
        <v>44120</v>
      </c>
      <c r="I291" t="s">
        <v>8</v>
      </c>
      <c r="K291" t="str">
        <f t="shared" si="11"/>
        <v>2020-10-16_r</v>
      </c>
      <c r="L291" s="2">
        <v>1.77</v>
      </c>
      <c r="M291" s="3">
        <f t="shared" si="10"/>
        <v>1.728515625E-3</v>
      </c>
      <c r="P291" t="s">
        <v>357</v>
      </c>
      <c r="Q291" s="3">
        <v>1.85546875E-4</v>
      </c>
    </row>
    <row r="292" spans="3:17" x14ac:dyDescent="0.25">
      <c r="C292" t="s">
        <v>264</v>
      </c>
      <c r="D292" t="s">
        <v>594</v>
      </c>
      <c r="E292" t="s">
        <v>595</v>
      </c>
      <c r="F292" t="s">
        <v>596</v>
      </c>
      <c r="G292" t="s">
        <v>4</v>
      </c>
      <c r="H292" s="1">
        <v>44019</v>
      </c>
      <c r="I292" t="s">
        <v>65</v>
      </c>
      <c r="K292" t="str">
        <f t="shared" si="11"/>
        <v>2020-07-07_s</v>
      </c>
      <c r="L292" s="2">
        <v>1.61</v>
      </c>
      <c r="M292" s="3">
        <f t="shared" si="10"/>
        <v>1.5722656250000001E-3</v>
      </c>
      <c r="P292" t="s">
        <v>390</v>
      </c>
      <c r="Q292" s="3">
        <v>4.4726562500000001E-3</v>
      </c>
    </row>
    <row r="293" spans="3:17" x14ac:dyDescent="0.25">
      <c r="C293" t="s">
        <v>265</v>
      </c>
      <c r="D293" t="s">
        <v>594</v>
      </c>
      <c r="E293" t="s">
        <v>595</v>
      </c>
      <c r="F293" t="s">
        <v>596</v>
      </c>
      <c r="G293" t="s">
        <v>4</v>
      </c>
      <c r="H293" s="1">
        <v>44094</v>
      </c>
      <c r="I293" t="s">
        <v>39</v>
      </c>
      <c r="K293" t="str">
        <f t="shared" si="11"/>
        <v>2020-09-20_w</v>
      </c>
      <c r="L293" s="2">
        <v>1.6</v>
      </c>
      <c r="M293" s="3">
        <f t="shared" si="10"/>
        <v>1.5625000000000001E-3</v>
      </c>
      <c r="P293" t="s">
        <v>339</v>
      </c>
      <c r="Q293" s="3">
        <v>1.005859375E-3</v>
      </c>
    </row>
    <row r="294" spans="3:17" x14ac:dyDescent="0.25">
      <c r="C294" t="s">
        <v>266</v>
      </c>
      <c r="D294" t="s">
        <v>594</v>
      </c>
      <c r="E294" t="s">
        <v>595</v>
      </c>
      <c r="F294" t="s">
        <v>596</v>
      </c>
      <c r="G294" t="s">
        <v>4</v>
      </c>
      <c r="H294" s="1">
        <v>43925</v>
      </c>
      <c r="I294" t="s">
        <v>39</v>
      </c>
      <c r="K294" t="str">
        <f t="shared" si="11"/>
        <v>2020-04-04_w</v>
      </c>
      <c r="L294" s="2">
        <v>1.31</v>
      </c>
      <c r="M294" s="3">
        <f t="shared" si="10"/>
        <v>1.2792968750000001E-3</v>
      </c>
      <c r="P294" t="s">
        <v>305</v>
      </c>
      <c r="Q294" s="3">
        <v>2.099609375E-2</v>
      </c>
    </row>
    <row r="295" spans="3:17" x14ac:dyDescent="0.25">
      <c r="C295" t="s">
        <v>627</v>
      </c>
      <c r="D295" t="s">
        <v>594</v>
      </c>
      <c r="E295" t="s">
        <v>595</v>
      </c>
      <c r="F295" t="s">
        <v>596</v>
      </c>
      <c r="G295" t="s">
        <v>4</v>
      </c>
      <c r="H295" s="1">
        <v>44080</v>
      </c>
      <c r="I295" t="s">
        <v>65</v>
      </c>
      <c r="K295" t="str">
        <f t="shared" si="11"/>
        <v>2020-09-06_s</v>
      </c>
      <c r="L295" s="2">
        <v>1.25</v>
      </c>
      <c r="M295" s="3">
        <f t="shared" si="10"/>
        <v>1.220703125E-3</v>
      </c>
      <c r="P295" t="s">
        <v>362</v>
      </c>
      <c r="Q295" s="3">
        <v>3.0439453125000002E-2</v>
      </c>
    </row>
    <row r="296" spans="3:17" x14ac:dyDescent="0.25">
      <c r="C296" t="s">
        <v>628</v>
      </c>
      <c r="D296" t="s">
        <v>594</v>
      </c>
      <c r="E296" t="s">
        <v>595</v>
      </c>
      <c r="F296" t="s">
        <v>596</v>
      </c>
      <c r="G296" t="s">
        <v>4</v>
      </c>
      <c r="H296" s="1">
        <v>44089</v>
      </c>
      <c r="I296" t="s">
        <v>8</v>
      </c>
      <c r="K296" t="str">
        <f t="shared" si="11"/>
        <v>2020-09-15_r</v>
      </c>
      <c r="L296" s="2">
        <v>1.03</v>
      </c>
      <c r="M296" s="3">
        <f t="shared" si="10"/>
        <v>1.005859375E-3</v>
      </c>
      <c r="P296" t="s">
        <v>451</v>
      </c>
      <c r="Q296" s="3">
        <v>0</v>
      </c>
    </row>
    <row r="297" spans="3:17" x14ac:dyDescent="0.25">
      <c r="C297" t="s">
        <v>629</v>
      </c>
      <c r="D297" t="s">
        <v>594</v>
      </c>
      <c r="E297" t="s">
        <v>595</v>
      </c>
      <c r="F297" t="s">
        <v>596</v>
      </c>
      <c r="G297" t="s">
        <v>4</v>
      </c>
      <c r="H297" s="1">
        <v>44103</v>
      </c>
      <c r="I297" t="s">
        <v>8</v>
      </c>
      <c r="K297" t="str">
        <f t="shared" si="11"/>
        <v>2020-09-29_r</v>
      </c>
      <c r="L297" s="2">
        <v>0.98</v>
      </c>
      <c r="M297" s="3">
        <f t="shared" si="10"/>
        <v>9.5703124999999998E-4</v>
      </c>
      <c r="P297" t="s">
        <v>578</v>
      </c>
      <c r="Q297" s="3">
        <v>1.5625000000000001E-3</v>
      </c>
    </row>
    <row r="298" spans="3:17" x14ac:dyDescent="0.25">
      <c r="C298" t="s">
        <v>630</v>
      </c>
      <c r="D298" t="s">
        <v>594</v>
      </c>
      <c r="E298" t="s">
        <v>595</v>
      </c>
      <c r="F298" t="s">
        <v>596</v>
      </c>
      <c r="G298" t="s">
        <v>4</v>
      </c>
      <c r="H298" s="1">
        <v>44075</v>
      </c>
      <c r="I298" t="s">
        <v>65</v>
      </c>
      <c r="K298" t="str">
        <f t="shared" si="11"/>
        <v>2020-09-01_s</v>
      </c>
      <c r="L298" s="2">
        <v>0.95</v>
      </c>
      <c r="M298" s="3">
        <f t="shared" si="10"/>
        <v>9.2773437499999996E-4</v>
      </c>
      <c r="P298" t="s">
        <v>341</v>
      </c>
      <c r="Q298" s="3">
        <v>8.7011718750000001E-3</v>
      </c>
    </row>
    <row r="299" spans="3:17" x14ac:dyDescent="0.25">
      <c r="C299" t="s">
        <v>631</v>
      </c>
      <c r="D299" t="s">
        <v>594</v>
      </c>
      <c r="E299" t="s">
        <v>595</v>
      </c>
      <c r="F299" t="s">
        <v>596</v>
      </c>
      <c r="G299" t="s">
        <v>4</v>
      </c>
      <c r="H299" s="1">
        <v>44079</v>
      </c>
      <c r="I299" t="s">
        <v>65</v>
      </c>
      <c r="K299" t="str">
        <f t="shared" si="11"/>
        <v>2020-09-05_s</v>
      </c>
      <c r="L299" s="2">
        <v>0.84</v>
      </c>
      <c r="M299" s="3">
        <f t="shared" si="10"/>
        <v>8.2031249999999997E-4</v>
      </c>
      <c r="P299" t="s">
        <v>300</v>
      </c>
      <c r="Q299" s="3">
        <v>1.2783203125E-2</v>
      </c>
    </row>
    <row r="300" spans="3:17" x14ac:dyDescent="0.25">
      <c r="C300" t="s">
        <v>267</v>
      </c>
      <c r="D300" t="s">
        <v>594</v>
      </c>
      <c r="E300" t="s">
        <v>595</v>
      </c>
      <c r="F300" t="s">
        <v>596</v>
      </c>
      <c r="G300" t="s">
        <v>4</v>
      </c>
      <c r="H300" s="1">
        <v>44000</v>
      </c>
      <c r="I300" t="s">
        <v>39</v>
      </c>
      <c r="K300" t="str">
        <f t="shared" si="11"/>
        <v>2020-06-18_w</v>
      </c>
      <c r="L300" s="2">
        <v>0.79</v>
      </c>
      <c r="M300" s="3">
        <f t="shared" si="10"/>
        <v>7.7148437500000003E-4</v>
      </c>
      <c r="P300" t="s">
        <v>281</v>
      </c>
      <c r="Q300" s="3">
        <v>7.1884765624999999E-2</v>
      </c>
    </row>
    <row r="301" spans="3:17" x14ac:dyDescent="0.25">
      <c r="C301" t="s">
        <v>268</v>
      </c>
      <c r="D301" t="s">
        <v>594</v>
      </c>
      <c r="E301" t="s">
        <v>595</v>
      </c>
      <c r="F301" t="s">
        <v>596</v>
      </c>
      <c r="G301" t="s">
        <v>4</v>
      </c>
      <c r="H301" s="1">
        <v>44045</v>
      </c>
      <c r="I301" t="s">
        <v>39</v>
      </c>
      <c r="K301" t="str">
        <f t="shared" si="11"/>
        <v>2020-08-02_w</v>
      </c>
      <c r="L301" s="2">
        <v>0.77</v>
      </c>
      <c r="M301" s="3">
        <f t="shared" si="10"/>
        <v>7.5195312500000002E-4</v>
      </c>
      <c r="P301" t="s">
        <v>380</v>
      </c>
      <c r="Q301" s="3">
        <v>1.5341796875000001E-2</v>
      </c>
    </row>
    <row r="302" spans="3:17" x14ac:dyDescent="0.25">
      <c r="C302" t="s">
        <v>632</v>
      </c>
      <c r="D302" t="s">
        <v>594</v>
      </c>
      <c r="E302" t="s">
        <v>595</v>
      </c>
      <c r="F302" t="s">
        <v>596</v>
      </c>
      <c r="G302" t="s">
        <v>4</v>
      </c>
      <c r="H302" s="1">
        <v>44073</v>
      </c>
      <c r="I302" t="s">
        <v>65</v>
      </c>
      <c r="K302" t="str">
        <f t="shared" si="11"/>
        <v>2020-08-30_s</v>
      </c>
      <c r="L302" s="2">
        <v>0.73</v>
      </c>
      <c r="M302" s="3">
        <f t="shared" si="10"/>
        <v>7.1289062499999998E-4</v>
      </c>
      <c r="P302" t="s">
        <v>457</v>
      </c>
      <c r="Q302" s="3">
        <v>9.5703124999999998E-4</v>
      </c>
    </row>
    <row r="303" spans="3:17" x14ac:dyDescent="0.25">
      <c r="C303" t="s">
        <v>633</v>
      </c>
      <c r="D303" t="s">
        <v>594</v>
      </c>
      <c r="E303" t="s">
        <v>595</v>
      </c>
      <c r="F303" t="s">
        <v>596</v>
      </c>
      <c r="G303" t="s">
        <v>4</v>
      </c>
      <c r="H303" s="1">
        <v>44121</v>
      </c>
      <c r="I303" t="s">
        <v>8</v>
      </c>
      <c r="K303" t="str">
        <f t="shared" si="11"/>
        <v>2020-10-17_r</v>
      </c>
      <c r="L303" s="2">
        <v>0.68</v>
      </c>
      <c r="M303" s="3">
        <f t="shared" si="10"/>
        <v>6.6406250000000005E-4</v>
      </c>
      <c r="P303" t="s">
        <v>311</v>
      </c>
      <c r="Q303" s="3">
        <v>4.7871093750000003E-2</v>
      </c>
    </row>
    <row r="304" spans="3:17" x14ac:dyDescent="0.25">
      <c r="C304" t="s">
        <v>269</v>
      </c>
      <c r="D304" t="s">
        <v>594</v>
      </c>
      <c r="E304" t="s">
        <v>595</v>
      </c>
      <c r="F304" t="s">
        <v>596</v>
      </c>
      <c r="G304" t="s">
        <v>4</v>
      </c>
      <c r="H304" s="1">
        <v>43947</v>
      </c>
      <c r="I304" t="s">
        <v>39</v>
      </c>
      <c r="K304" t="str">
        <f t="shared" si="11"/>
        <v>2020-04-26_w</v>
      </c>
      <c r="L304" s="2">
        <v>0.62</v>
      </c>
      <c r="M304" s="3">
        <f t="shared" si="10"/>
        <v>6.0546875E-4</v>
      </c>
      <c r="P304" t="s">
        <v>337</v>
      </c>
      <c r="Q304" s="3">
        <v>1.048828125E-2</v>
      </c>
    </row>
    <row r="305" spans="3:17" x14ac:dyDescent="0.25">
      <c r="C305" t="s">
        <v>270</v>
      </c>
      <c r="D305" t="s">
        <v>594</v>
      </c>
      <c r="E305" t="s">
        <v>595</v>
      </c>
      <c r="F305" t="s">
        <v>596</v>
      </c>
      <c r="G305" t="s">
        <v>4</v>
      </c>
      <c r="H305" s="1">
        <v>43975</v>
      </c>
      <c r="I305" t="s">
        <v>39</v>
      </c>
      <c r="K305" t="str">
        <f t="shared" si="11"/>
        <v>2020-05-24_w</v>
      </c>
      <c r="L305" s="2">
        <v>0.5</v>
      </c>
      <c r="M305" s="3">
        <f t="shared" si="10"/>
        <v>4.8828125E-4</v>
      </c>
      <c r="P305" t="s">
        <v>410</v>
      </c>
      <c r="Q305" s="3">
        <v>1.236328125E-2</v>
      </c>
    </row>
    <row r="306" spans="3:17" x14ac:dyDescent="0.25">
      <c r="C306" t="s">
        <v>634</v>
      </c>
      <c r="D306" t="s">
        <v>594</v>
      </c>
      <c r="E306" t="s">
        <v>595</v>
      </c>
      <c r="F306" t="s">
        <v>596</v>
      </c>
      <c r="G306" t="s">
        <v>4</v>
      </c>
      <c r="H306" s="1">
        <v>44083</v>
      </c>
      <c r="I306" t="s">
        <v>65</v>
      </c>
      <c r="K306" t="str">
        <f t="shared" si="11"/>
        <v>2020-09-09_s</v>
      </c>
      <c r="L306" s="2">
        <v>0.45</v>
      </c>
      <c r="M306" s="3">
        <f t="shared" si="10"/>
        <v>4.3945312500000001E-4</v>
      </c>
      <c r="P306" t="s">
        <v>446</v>
      </c>
      <c r="Q306" s="3">
        <v>1.8300781249999998E-2</v>
      </c>
    </row>
    <row r="307" spans="3:17" x14ac:dyDescent="0.25">
      <c r="C307" t="s">
        <v>271</v>
      </c>
      <c r="D307" t="s">
        <v>594</v>
      </c>
      <c r="E307" t="s">
        <v>595</v>
      </c>
      <c r="F307" t="s">
        <v>596</v>
      </c>
      <c r="G307" t="s">
        <v>4</v>
      </c>
      <c r="H307" s="1">
        <v>43972</v>
      </c>
      <c r="I307" t="s">
        <v>39</v>
      </c>
      <c r="K307" t="str">
        <f t="shared" si="11"/>
        <v>2020-05-21_w</v>
      </c>
      <c r="L307" s="2">
        <v>0.26</v>
      </c>
      <c r="M307" s="3">
        <f t="shared" si="10"/>
        <v>2.5390625000000001E-4</v>
      </c>
      <c r="P307" t="s">
        <v>335</v>
      </c>
      <c r="Q307" s="3">
        <v>1.6591796874999998E-2</v>
      </c>
    </row>
    <row r="308" spans="3:17" x14ac:dyDescent="0.25">
      <c r="C308" t="s">
        <v>272</v>
      </c>
      <c r="D308" t="s">
        <v>594</v>
      </c>
      <c r="E308" t="s">
        <v>595</v>
      </c>
      <c r="F308" t="s">
        <v>596</v>
      </c>
      <c r="G308" t="s">
        <v>4</v>
      </c>
      <c r="H308" s="1">
        <v>44069</v>
      </c>
      <c r="I308" t="s">
        <v>65</v>
      </c>
      <c r="K308" t="str">
        <f t="shared" si="11"/>
        <v>2020-08-26_s</v>
      </c>
      <c r="L308" s="2">
        <v>0.25</v>
      </c>
      <c r="M308" s="3">
        <f t="shared" si="10"/>
        <v>2.44140625E-4</v>
      </c>
      <c r="P308" t="s">
        <v>388</v>
      </c>
      <c r="Q308" s="3">
        <v>4.0625000000000001E-3</v>
      </c>
    </row>
    <row r="309" spans="3:17" x14ac:dyDescent="0.25">
      <c r="C309" t="s">
        <v>272</v>
      </c>
      <c r="D309" t="s">
        <v>594</v>
      </c>
      <c r="E309" t="s">
        <v>595</v>
      </c>
      <c r="F309" t="s">
        <v>596</v>
      </c>
      <c r="G309" t="s">
        <v>4</v>
      </c>
      <c r="H309" s="1">
        <v>44081</v>
      </c>
      <c r="I309" t="s">
        <v>65</v>
      </c>
      <c r="K309" t="str">
        <f t="shared" si="11"/>
        <v>2020-09-07_s</v>
      </c>
      <c r="L309" s="2">
        <v>0.25</v>
      </c>
      <c r="M309" s="3">
        <f t="shared" si="10"/>
        <v>2.44140625E-4</v>
      </c>
      <c r="P309" t="s">
        <v>507</v>
      </c>
      <c r="Q309" s="3">
        <v>0</v>
      </c>
    </row>
    <row r="310" spans="3:17" x14ac:dyDescent="0.25">
      <c r="C310" t="s">
        <v>635</v>
      </c>
      <c r="D310" t="s">
        <v>594</v>
      </c>
      <c r="E310" t="s">
        <v>595</v>
      </c>
      <c r="F310" t="s">
        <v>596</v>
      </c>
      <c r="G310" t="s">
        <v>4</v>
      </c>
      <c r="H310" s="1">
        <v>44085</v>
      </c>
      <c r="I310" t="s">
        <v>65</v>
      </c>
      <c r="K310" t="str">
        <f t="shared" si="11"/>
        <v>2020-09-11_s</v>
      </c>
      <c r="L310" s="2">
        <v>0.21</v>
      </c>
      <c r="M310" s="3">
        <f t="shared" si="10"/>
        <v>2.0507812499999999E-4</v>
      </c>
      <c r="P310" t="s">
        <v>398</v>
      </c>
      <c r="Q310" s="3">
        <v>1.728515625E-3</v>
      </c>
    </row>
    <row r="311" spans="3:17" x14ac:dyDescent="0.25">
      <c r="C311" t="s">
        <v>636</v>
      </c>
      <c r="D311" t="s">
        <v>594</v>
      </c>
      <c r="E311" t="s">
        <v>595</v>
      </c>
      <c r="F311" t="s">
        <v>596</v>
      </c>
      <c r="G311" t="s">
        <v>4</v>
      </c>
      <c r="H311" s="1">
        <v>44086</v>
      </c>
      <c r="I311" t="s">
        <v>8</v>
      </c>
      <c r="K311" t="str">
        <f t="shared" si="11"/>
        <v>2020-09-12_r</v>
      </c>
      <c r="L311" s="2">
        <v>0.2</v>
      </c>
      <c r="M311" s="3">
        <f t="shared" si="10"/>
        <v>1.9531250000000001E-4</v>
      </c>
      <c r="P311" t="s">
        <v>458</v>
      </c>
      <c r="Q311" s="3">
        <v>6.6406250000000005E-4</v>
      </c>
    </row>
    <row r="312" spans="3:17" x14ac:dyDescent="0.25">
      <c r="C312" t="s">
        <v>637</v>
      </c>
      <c r="D312" t="s">
        <v>594</v>
      </c>
      <c r="E312" t="s">
        <v>595</v>
      </c>
      <c r="F312" t="s">
        <v>596</v>
      </c>
      <c r="G312" t="s">
        <v>4</v>
      </c>
      <c r="H312" s="1">
        <v>44087</v>
      </c>
      <c r="I312" t="s">
        <v>8</v>
      </c>
      <c r="K312" t="str">
        <f t="shared" si="11"/>
        <v>2020-09-13_r</v>
      </c>
      <c r="L312" s="2">
        <v>0.19</v>
      </c>
      <c r="M312" s="3">
        <f t="shared" si="10"/>
        <v>1.85546875E-4</v>
      </c>
      <c r="P312" t="s">
        <v>394</v>
      </c>
      <c r="Q312" s="3">
        <v>3.8671875E-3</v>
      </c>
    </row>
    <row r="313" spans="3:17" x14ac:dyDescent="0.25">
      <c r="C313" t="s">
        <v>273</v>
      </c>
      <c r="D313" t="s">
        <v>594</v>
      </c>
      <c r="E313" t="s">
        <v>595</v>
      </c>
      <c r="F313" t="s">
        <v>596</v>
      </c>
      <c r="G313" t="s">
        <v>4</v>
      </c>
      <c r="H313" s="1">
        <v>43859</v>
      </c>
      <c r="I313" t="s">
        <v>39</v>
      </c>
      <c r="K313" t="str">
        <f t="shared" si="11"/>
        <v>2020-01-29_w</v>
      </c>
      <c r="L313" s="2">
        <v>0.16</v>
      </c>
      <c r="M313" s="3">
        <f t="shared" si="10"/>
        <v>1.5625E-4</v>
      </c>
      <c r="P313" t="s">
        <v>318</v>
      </c>
      <c r="Q313" s="3">
        <v>2.8359374999999999E-2</v>
      </c>
    </row>
    <row r="314" spans="3:17" x14ac:dyDescent="0.25">
      <c r="C314" t="s">
        <v>638</v>
      </c>
      <c r="D314" t="s">
        <v>594</v>
      </c>
      <c r="E314" t="s">
        <v>595</v>
      </c>
      <c r="F314" t="s">
        <v>596</v>
      </c>
      <c r="G314" t="s">
        <v>4</v>
      </c>
      <c r="H314" s="1">
        <v>44077</v>
      </c>
      <c r="I314" t="s">
        <v>65</v>
      </c>
      <c r="K314" t="str">
        <f t="shared" si="11"/>
        <v>2020-09-03_s</v>
      </c>
      <c r="L314" s="2">
        <v>0.15</v>
      </c>
      <c r="M314" s="3">
        <f t="shared" si="10"/>
        <v>1.4648437499999999E-4</v>
      </c>
      <c r="P314" t="s">
        <v>484</v>
      </c>
      <c r="Q314" s="3">
        <v>0</v>
      </c>
    </row>
    <row r="315" spans="3:17" x14ac:dyDescent="0.25">
      <c r="C315" t="s">
        <v>274</v>
      </c>
      <c r="D315" t="s">
        <v>594</v>
      </c>
      <c r="E315" t="s">
        <v>595</v>
      </c>
      <c r="F315" t="s">
        <v>596</v>
      </c>
      <c r="G315" t="s">
        <v>4</v>
      </c>
      <c r="H315" s="1">
        <v>43967</v>
      </c>
      <c r="I315" t="s">
        <v>39</v>
      </c>
      <c r="K315" t="str">
        <f t="shared" si="11"/>
        <v>2020-05-16_w</v>
      </c>
      <c r="L315" s="2">
        <v>0.09</v>
      </c>
      <c r="M315" s="3">
        <f t="shared" si="10"/>
        <v>8.7890624999999997E-5</v>
      </c>
      <c r="P315" t="s">
        <v>338</v>
      </c>
      <c r="Q315" s="3">
        <v>2.7343749999999998E-3</v>
      </c>
    </row>
    <row r="316" spans="3:17" x14ac:dyDescent="0.25">
      <c r="C316" t="s">
        <v>639</v>
      </c>
      <c r="D316" t="s">
        <v>594</v>
      </c>
      <c r="E316" t="s">
        <v>595</v>
      </c>
      <c r="F316" t="s">
        <v>596</v>
      </c>
      <c r="G316" t="s">
        <v>4</v>
      </c>
      <c r="H316" s="1">
        <v>44115</v>
      </c>
      <c r="I316" t="s">
        <v>65</v>
      </c>
      <c r="K316" t="str">
        <f t="shared" si="11"/>
        <v>2020-10-11_s</v>
      </c>
      <c r="L316" s="2">
        <v>0</v>
      </c>
      <c r="M316" s="3">
        <f t="shared" si="10"/>
        <v>0</v>
      </c>
      <c r="P316" t="s">
        <v>282</v>
      </c>
      <c r="Q316" s="3">
        <v>0.106328125</v>
      </c>
    </row>
    <row r="317" spans="3:17" x14ac:dyDescent="0.25">
      <c r="C317" t="s">
        <v>639</v>
      </c>
      <c r="D317" t="s">
        <v>594</v>
      </c>
      <c r="E317" t="s">
        <v>595</v>
      </c>
      <c r="F317" t="s">
        <v>596</v>
      </c>
      <c r="G317" t="s">
        <v>4</v>
      </c>
      <c r="H317" s="1">
        <v>44092</v>
      </c>
      <c r="I317" t="s">
        <v>65</v>
      </c>
      <c r="K317" t="str">
        <f t="shared" si="11"/>
        <v>2020-09-18_s</v>
      </c>
      <c r="L317" s="2">
        <v>0</v>
      </c>
      <c r="M317" s="3">
        <f t="shared" si="10"/>
        <v>0</v>
      </c>
      <c r="P317" t="s">
        <v>5</v>
      </c>
      <c r="Q317" s="3">
        <v>434.982060546875</v>
      </c>
    </row>
    <row r="318" spans="3:17" x14ac:dyDescent="0.25">
      <c r="C318" t="s">
        <v>639</v>
      </c>
      <c r="D318" t="s">
        <v>594</v>
      </c>
      <c r="E318" t="s">
        <v>595</v>
      </c>
      <c r="F318" t="s">
        <v>596</v>
      </c>
      <c r="G318" t="s">
        <v>4</v>
      </c>
      <c r="H318" s="1">
        <v>44124</v>
      </c>
      <c r="I318" t="s">
        <v>65</v>
      </c>
      <c r="K318" t="str">
        <f t="shared" si="11"/>
        <v>2020-10-20_s</v>
      </c>
      <c r="L318" s="2">
        <v>0</v>
      </c>
      <c r="M318" s="3">
        <f t="shared" si="10"/>
        <v>0</v>
      </c>
      <c r="P318" t="s">
        <v>7</v>
      </c>
      <c r="Q318" s="3">
        <v>20.43064453125</v>
      </c>
    </row>
  </sheetData>
  <sortState xmlns:xlrd2="http://schemas.microsoft.com/office/spreadsheetml/2017/richdata2" ref="P5:Q318">
    <sortCondition ref="P5:P31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3167-0C57-4C50-904A-186D447B5FE0}">
  <dimension ref="B3:J320"/>
  <sheetViews>
    <sheetView tabSelected="1" workbookViewId="0">
      <selection activeCell="N14" sqref="N14"/>
    </sheetView>
  </sheetViews>
  <sheetFormatPr baseColWidth="10" defaultRowHeight="15" x14ac:dyDescent="0.25"/>
  <cols>
    <col min="2" max="2" width="13" bestFit="1" customWidth="1"/>
    <col min="5" max="5" width="13" bestFit="1" customWidth="1"/>
  </cols>
  <sheetData>
    <row r="3" spans="2:8" x14ac:dyDescent="0.25">
      <c r="B3" s="4" t="s">
        <v>640</v>
      </c>
      <c r="E3" s="4" t="s">
        <v>641</v>
      </c>
      <c r="H3" s="5" t="s">
        <v>642</v>
      </c>
    </row>
    <row r="4" spans="2:8" x14ac:dyDescent="0.25">
      <c r="B4" t="s">
        <v>346</v>
      </c>
      <c r="C4" s="3">
        <v>0.313603515625</v>
      </c>
      <c r="E4" t="s">
        <v>346</v>
      </c>
      <c r="F4" s="3">
        <v>0.313603515625</v>
      </c>
      <c r="H4" s="3">
        <f>C4-F4</f>
        <v>0</v>
      </c>
    </row>
    <row r="5" spans="2:8" x14ac:dyDescent="0.25">
      <c r="B5" t="s">
        <v>393</v>
      </c>
      <c r="C5" s="3">
        <v>0.10051757812500001</v>
      </c>
      <c r="E5" t="s">
        <v>393</v>
      </c>
      <c r="F5" s="3">
        <v>0.10051757812500001</v>
      </c>
      <c r="H5" s="3">
        <f t="shared" ref="H5:H68" si="0">C5-F5</f>
        <v>0</v>
      </c>
    </row>
    <row r="6" spans="2:8" x14ac:dyDescent="0.25">
      <c r="B6" t="s">
        <v>514</v>
      </c>
      <c r="C6" s="3">
        <v>9.1796875000000003E-3</v>
      </c>
      <c r="E6" t="s">
        <v>514</v>
      </c>
      <c r="F6" s="3">
        <v>9.1796875000000003E-3</v>
      </c>
      <c r="H6" s="3">
        <f t="shared" si="0"/>
        <v>0</v>
      </c>
    </row>
    <row r="7" spans="2:8" x14ac:dyDescent="0.25">
      <c r="B7" t="s">
        <v>544</v>
      </c>
      <c r="C7" s="3">
        <v>4.4238281250000002E-3</v>
      </c>
      <c r="E7" t="s">
        <v>544</v>
      </c>
      <c r="F7" s="3">
        <v>4.4238281250000002E-3</v>
      </c>
      <c r="H7" s="3">
        <f t="shared" si="0"/>
        <v>0</v>
      </c>
    </row>
    <row r="8" spans="2:8" x14ac:dyDescent="0.25">
      <c r="B8" t="s">
        <v>556</v>
      </c>
      <c r="C8" s="3">
        <v>3.4277343749999998E-3</v>
      </c>
      <c r="E8" t="s">
        <v>556</v>
      </c>
      <c r="F8" s="3">
        <v>3.4277343749999998E-3</v>
      </c>
      <c r="H8" s="3">
        <f t="shared" si="0"/>
        <v>0</v>
      </c>
    </row>
    <row r="9" spans="2:8" x14ac:dyDescent="0.25">
      <c r="B9" t="s">
        <v>439</v>
      </c>
      <c r="C9" s="3">
        <v>3.6054687500000002E-2</v>
      </c>
      <c r="E9" t="s">
        <v>439</v>
      </c>
      <c r="F9" s="3">
        <v>3.6054687500000002E-2</v>
      </c>
      <c r="H9" s="3">
        <f t="shared" si="0"/>
        <v>0</v>
      </c>
    </row>
    <row r="10" spans="2:8" x14ac:dyDescent="0.25">
      <c r="B10" t="s">
        <v>381</v>
      </c>
      <c r="C10" s="3">
        <v>0.13283203125000001</v>
      </c>
      <c r="E10" t="s">
        <v>381</v>
      </c>
      <c r="F10" s="3">
        <v>0.13283203125000001</v>
      </c>
      <c r="H10" s="3">
        <f t="shared" si="0"/>
        <v>0</v>
      </c>
    </row>
    <row r="11" spans="2:8" x14ac:dyDescent="0.25">
      <c r="B11" t="s">
        <v>426</v>
      </c>
      <c r="C11" s="3">
        <v>4.4404296874999999E-2</v>
      </c>
      <c r="E11" t="s">
        <v>426</v>
      </c>
      <c r="F11" s="3">
        <v>4.4404296874999999E-2</v>
      </c>
      <c r="H11" s="3">
        <f t="shared" si="0"/>
        <v>0</v>
      </c>
    </row>
    <row r="12" spans="2:8" x14ac:dyDescent="0.25">
      <c r="B12" t="s">
        <v>322</v>
      </c>
      <c r="C12" s="3">
        <v>0.58087890625000005</v>
      </c>
      <c r="E12" t="s">
        <v>322</v>
      </c>
      <c r="F12" s="3">
        <v>0.58087890625000005</v>
      </c>
      <c r="H12" s="3">
        <f t="shared" si="0"/>
        <v>0</v>
      </c>
    </row>
    <row r="13" spans="2:8" x14ac:dyDescent="0.25">
      <c r="B13" t="s">
        <v>345</v>
      </c>
      <c r="C13" s="3">
        <v>0.32087890624999998</v>
      </c>
      <c r="E13" t="s">
        <v>345</v>
      </c>
      <c r="F13" s="3">
        <v>0.32087890624999998</v>
      </c>
      <c r="H13" s="3">
        <f t="shared" si="0"/>
        <v>0</v>
      </c>
    </row>
    <row r="14" spans="2:8" x14ac:dyDescent="0.25">
      <c r="B14" t="s">
        <v>299</v>
      </c>
      <c r="C14" s="3">
        <v>1.2037988281250001</v>
      </c>
      <c r="E14" t="s">
        <v>299</v>
      </c>
      <c r="F14" s="3">
        <v>1.2037988281250001</v>
      </c>
      <c r="H14" s="3">
        <f t="shared" si="0"/>
        <v>0</v>
      </c>
    </row>
    <row r="15" spans="2:8" x14ac:dyDescent="0.25">
      <c r="B15" t="s">
        <v>436</v>
      </c>
      <c r="C15" s="3">
        <v>3.8095703124999998E-2</v>
      </c>
      <c r="E15" t="s">
        <v>436</v>
      </c>
      <c r="F15" s="3">
        <v>3.8095703124999998E-2</v>
      </c>
      <c r="H15" s="3">
        <f t="shared" si="0"/>
        <v>0</v>
      </c>
    </row>
    <row r="16" spans="2:8" x14ac:dyDescent="0.25">
      <c r="B16" t="s">
        <v>314</v>
      </c>
      <c r="C16" s="3">
        <v>0.79102539062499999</v>
      </c>
      <c r="E16" t="s">
        <v>314</v>
      </c>
      <c r="F16" s="3">
        <v>0.79102539062499999</v>
      </c>
      <c r="H16" s="3">
        <f t="shared" si="0"/>
        <v>0</v>
      </c>
    </row>
    <row r="17" spans="2:8" x14ac:dyDescent="0.25">
      <c r="B17" t="s">
        <v>519</v>
      </c>
      <c r="C17" s="3">
        <v>8.0664062499999998E-3</v>
      </c>
      <c r="E17" t="s">
        <v>519</v>
      </c>
      <c r="F17" s="3">
        <v>8.0664062499999998E-3</v>
      </c>
      <c r="H17" s="3">
        <f t="shared" si="0"/>
        <v>0</v>
      </c>
    </row>
    <row r="18" spans="2:8" x14ac:dyDescent="0.25">
      <c r="B18" t="s">
        <v>290</v>
      </c>
      <c r="C18" s="3">
        <v>1.6744140624999999</v>
      </c>
      <c r="E18" t="s">
        <v>290</v>
      </c>
      <c r="F18" s="3">
        <v>1.6744140624999999</v>
      </c>
      <c r="H18" s="3">
        <f t="shared" si="0"/>
        <v>0</v>
      </c>
    </row>
    <row r="19" spans="2:8" x14ac:dyDescent="0.25">
      <c r="B19" t="s">
        <v>539</v>
      </c>
      <c r="C19" s="3">
        <v>5.2734375000000003E-3</v>
      </c>
      <c r="E19" t="s">
        <v>539</v>
      </c>
      <c r="F19" s="3">
        <v>5.2734375000000003E-3</v>
      </c>
      <c r="H19" s="3">
        <f t="shared" si="0"/>
        <v>0</v>
      </c>
    </row>
    <row r="20" spans="2:8" x14ac:dyDescent="0.25">
      <c r="B20" t="s">
        <v>359</v>
      </c>
      <c r="C20" s="3">
        <v>0.22760742187499999</v>
      </c>
      <c r="E20" t="s">
        <v>359</v>
      </c>
      <c r="F20" s="3">
        <v>0.22760742187499999</v>
      </c>
      <c r="H20" s="3">
        <f t="shared" si="0"/>
        <v>0</v>
      </c>
    </row>
    <row r="21" spans="2:8" x14ac:dyDescent="0.25">
      <c r="B21" t="s">
        <v>541</v>
      </c>
      <c r="C21" s="3">
        <v>5.0195312499999997E-3</v>
      </c>
      <c r="E21" t="s">
        <v>541</v>
      </c>
      <c r="F21" s="3">
        <v>5.0195312499999997E-3</v>
      </c>
      <c r="H21" s="3">
        <f t="shared" si="0"/>
        <v>0</v>
      </c>
    </row>
    <row r="22" spans="2:8" x14ac:dyDescent="0.25">
      <c r="B22" t="s">
        <v>438</v>
      </c>
      <c r="C22" s="3">
        <v>3.6777343749999997E-2</v>
      </c>
      <c r="E22" t="s">
        <v>438</v>
      </c>
      <c r="F22" s="3">
        <v>3.6777343749999997E-2</v>
      </c>
      <c r="H22" s="3">
        <f t="shared" si="0"/>
        <v>0</v>
      </c>
    </row>
    <row r="23" spans="2:8" x14ac:dyDescent="0.25">
      <c r="B23" t="s">
        <v>509</v>
      </c>
      <c r="C23" s="3">
        <v>1.0625000000000001E-2</v>
      </c>
      <c r="E23" t="s">
        <v>509</v>
      </c>
      <c r="F23" s="3">
        <v>1.0625000000000001E-2</v>
      </c>
      <c r="H23" s="3">
        <f t="shared" si="0"/>
        <v>0</v>
      </c>
    </row>
    <row r="24" spans="2:8" x14ac:dyDescent="0.25">
      <c r="B24" t="s">
        <v>547</v>
      </c>
      <c r="C24" s="3">
        <v>4.3066406250000001E-3</v>
      </c>
      <c r="E24" t="s">
        <v>547</v>
      </c>
      <c r="F24" s="3">
        <v>4.3066406250000001E-3</v>
      </c>
      <c r="H24" s="3">
        <f t="shared" si="0"/>
        <v>0</v>
      </c>
    </row>
    <row r="25" spans="2:8" x14ac:dyDescent="0.25">
      <c r="B25" t="s">
        <v>461</v>
      </c>
      <c r="C25" s="3">
        <v>2.3642578125000001E-2</v>
      </c>
      <c r="E25" t="s">
        <v>461</v>
      </c>
      <c r="F25" s="3">
        <v>2.3642578125000001E-2</v>
      </c>
      <c r="H25" s="3">
        <f t="shared" si="0"/>
        <v>0</v>
      </c>
    </row>
    <row r="26" spans="2:8" x14ac:dyDescent="0.25">
      <c r="B26" t="s">
        <v>527</v>
      </c>
      <c r="C26" s="3">
        <v>6.8359375E-3</v>
      </c>
      <c r="E26" t="s">
        <v>527</v>
      </c>
      <c r="F26" s="3">
        <v>6.8359375E-3</v>
      </c>
      <c r="H26" s="3">
        <f t="shared" si="0"/>
        <v>0</v>
      </c>
    </row>
    <row r="27" spans="2:8" x14ac:dyDescent="0.25">
      <c r="B27" t="s">
        <v>586</v>
      </c>
      <c r="C27" s="3">
        <v>1.5625E-4</v>
      </c>
      <c r="E27" t="s">
        <v>586</v>
      </c>
      <c r="F27" s="3">
        <v>1.5625E-4</v>
      </c>
      <c r="H27" s="3">
        <f t="shared" si="0"/>
        <v>0</v>
      </c>
    </row>
    <row r="28" spans="2:8" x14ac:dyDescent="0.25">
      <c r="B28" t="s">
        <v>424</v>
      </c>
      <c r="C28" s="3">
        <v>4.5498046875000003E-2</v>
      </c>
      <c r="E28" t="s">
        <v>424</v>
      </c>
      <c r="F28" s="3">
        <v>4.5498046875000003E-2</v>
      </c>
      <c r="H28" s="3">
        <f t="shared" si="0"/>
        <v>0</v>
      </c>
    </row>
    <row r="29" spans="2:8" x14ac:dyDescent="0.25">
      <c r="B29" t="s">
        <v>500</v>
      </c>
      <c r="C29" s="3">
        <v>1.2900390625000001E-2</v>
      </c>
      <c r="E29" t="s">
        <v>500</v>
      </c>
      <c r="F29" s="3">
        <v>1.2900390625000001E-2</v>
      </c>
      <c r="H29" s="3">
        <f t="shared" si="0"/>
        <v>0</v>
      </c>
    </row>
    <row r="30" spans="2:8" x14ac:dyDescent="0.25">
      <c r="B30" t="s">
        <v>481</v>
      </c>
      <c r="C30" s="3">
        <v>1.8105468749999999E-2</v>
      </c>
      <c r="E30" t="s">
        <v>481</v>
      </c>
      <c r="F30" s="3">
        <v>1.8105468749999999E-2</v>
      </c>
      <c r="H30" s="3">
        <f t="shared" si="0"/>
        <v>0</v>
      </c>
    </row>
    <row r="31" spans="2:8" x14ac:dyDescent="0.25">
      <c r="B31" t="s">
        <v>549</v>
      </c>
      <c r="C31" s="3">
        <v>4.1308593750000004E-3</v>
      </c>
      <c r="E31" t="s">
        <v>549</v>
      </c>
      <c r="F31" s="3">
        <v>4.1308593750000004E-3</v>
      </c>
      <c r="H31" s="3">
        <f t="shared" si="0"/>
        <v>0</v>
      </c>
    </row>
    <row r="32" spans="2:8" x14ac:dyDescent="0.25">
      <c r="B32" t="s">
        <v>395</v>
      </c>
      <c r="C32" s="3">
        <v>9.9443359374999998E-2</v>
      </c>
      <c r="E32" t="s">
        <v>395</v>
      </c>
      <c r="F32" s="3">
        <v>9.9443359374999998E-2</v>
      </c>
      <c r="H32" s="3">
        <f t="shared" si="0"/>
        <v>0</v>
      </c>
    </row>
    <row r="33" spans="2:8" x14ac:dyDescent="0.25">
      <c r="B33" t="s">
        <v>434</v>
      </c>
      <c r="C33" s="3">
        <v>3.8330078125E-2</v>
      </c>
      <c r="E33" t="s">
        <v>434</v>
      </c>
      <c r="F33" s="3">
        <v>3.8330078125E-2</v>
      </c>
      <c r="H33" s="3">
        <f t="shared" si="0"/>
        <v>0</v>
      </c>
    </row>
    <row r="34" spans="2:8" x14ac:dyDescent="0.25">
      <c r="B34" t="s">
        <v>383</v>
      </c>
      <c r="C34" s="3">
        <v>0.12980468749999999</v>
      </c>
      <c r="E34" t="s">
        <v>383</v>
      </c>
      <c r="F34" s="3">
        <v>0.12980468749999999</v>
      </c>
      <c r="H34" s="3">
        <f t="shared" si="0"/>
        <v>0</v>
      </c>
    </row>
    <row r="35" spans="2:8" x14ac:dyDescent="0.25">
      <c r="B35" t="s">
        <v>558</v>
      </c>
      <c r="C35" s="3">
        <v>3.3593749999999999E-3</v>
      </c>
      <c r="E35" t="s">
        <v>558</v>
      </c>
      <c r="F35" s="3">
        <v>3.3593749999999999E-3</v>
      </c>
      <c r="H35" s="3">
        <f t="shared" si="0"/>
        <v>0</v>
      </c>
    </row>
    <row r="36" spans="2:8" x14ac:dyDescent="0.25">
      <c r="B36" t="s">
        <v>518</v>
      </c>
      <c r="C36" s="3">
        <v>8.0957031249999992E-3</v>
      </c>
      <c r="E36" t="s">
        <v>518</v>
      </c>
      <c r="F36" s="3">
        <v>8.0957031249999992E-3</v>
      </c>
      <c r="H36" s="3">
        <f t="shared" si="0"/>
        <v>0</v>
      </c>
    </row>
    <row r="37" spans="2:8" x14ac:dyDescent="0.25">
      <c r="B37" t="s">
        <v>533</v>
      </c>
      <c r="C37" s="3">
        <v>6.2792968749999997E-3</v>
      </c>
      <c r="E37" t="s">
        <v>533</v>
      </c>
      <c r="F37" s="3">
        <v>6.2792968749999997E-3</v>
      </c>
      <c r="H37" s="3">
        <f t="shared" si="0"/>
        <v>0</v>
      </c>
    </row>
    <row r="38" spans="2:8" x14ac:dyDescent="0.25">
      <c r="B38" t="s">
        <v>344</v>
      </c>
      <c r="C38" s="3">
        <v>0.32291015625000002</v>
      </c>
      <c r="E38" t="s">
        <v>344</v>
      </c>
      <c r="F38" s="3">
        <v>0.32291015625000002</v>
      </c>
      <c r="H38" s="3">
        <f t="shared" si="0"/>
        <v>0</v>
      </c>
    </row>
    <row r="39" spans="2:8" x14ac:dyDescent="0.25">
      <c r="B39" t="s">
        <v>444</v>
      </c>
      <c r="C39" s="3">
        <v>3.3310546874999999E-2</v>
      </c>
      <c r="E39" t="s">
        <v>444</v>
      </c>
      <c r="F39" s="3">
        <v>3.3310546874999999E-2</v>
      </c>
      <c r="H39" s="3">
        <f t="shared" si="0"/>
        <v>0</v>
      </c>
    </row>
    <row r="40" spans="2:8" x14ac:dyDescent="0.25">
      <c r="B40" t="s">
        <v>414</v>
      </c>
      <c r="C40" s="3">
        <v>6.21875E-2</v>
      </c>
      <c r="E40" t="s">
        <v>414</v>
      </c>
      <c r="F40" s="3">
        <v>6.21875E-2</v>
      </c>
      <c r="H40" s="3">
        <f t="shared" si="0"/>
        <v>0</v>
      </c>
    </row>
    <row r="41" spans="2:8" x14ac:dyDescent="0.25">
      <c r="B41" t="s">
        <v>540</v>
      </c>
      <c r="C41" s="3">
        <v>5.087890625E-3</v>
      </c>
      <c r="E41" t="s">
        <v>540</v>
      </c>
      <c r="F41" s="3">
        <v>5.087890625E-3</v>
      </c>
      <c r="H41" s="3">
        <f t="shared" si="0"/>
        <v>0</v>
      </c>
    </row>
    <row r="42" spans="2:8" x14ac:dyDescent="0.25">
      <c r="B42" t="s">
        <v>529</v>
      </c>
      <c r="C42" s="3">
        <v>6.7382812500000003E-3</v>
      </c>
      <c r="E42" t="s">
        <v>529</v>
      </c>
      <c r="F42" s="3">
        <v>6.7382812500000003E-3</v>
      </c>
      <c r="H42" s="3">
        <f t="shared" si="0"/>
        <v>0</v>
      </c>
    </row>
    <row r="43" spans="2:8" x14ac:dyDescent="0.25">
      <c r="B43" t="s">
        <v>353</v>
      </c>
      <c r="C43" s="3">
        <v>0.259150390625</v>
      </c>
      <c r="E43" t="s">
        <v>353</v>
      </c>
      <c r="F43" s="3">
        <v>0.259150390625</v>
      </c>
      <c r="H43" s="3">
        <f t="shared" si="0"/>
        <v>0</v>
      </c>
    </row>
    <row r="44" spans="2:8" x14ac:dyDescent="0.25">
      <c r="B44" t="s">
        <v>499</v>
      </c>
      <c r="C44" s="3">
        <v>1.3154296875000001E-2</v>
      </c>
      <c r="E44" t="s">
        <v>499</v>
      </c>
      <c r="F44" s="3">
        <v>1.3154296875000001E-2</v>
      </c>
      <c r="H44" s="3">
        <f t="shared" si="0"/>
        <v>0</v>
      </c>
    </row>
    <row r="45" spans="2:8" x14ac:dyDescent="0.25">
      <c r="B45" t="s">
        <v>559</v>
      </c>
      <c r="C45" s="3">
        <v>3.2421874999999998E-3</v>
      </c>
      <c r="E45" t="s">
        <v>559</v>
      </c>
      <c r="F45" s="3">
        <v>3.2421874999999998E-3</v>
      </c>
      <c r="H45" s="3">
        <f t="shared" si="0"/>
        <v>0</v>
      </c>
    </row>
    <row r="46" spans="2:8" x14ac:dyDescent="0.25">
      <c r="B46" t="s">
        <v>333</v>
      </c>
      <c r="C46" s="3">
        <v>0.4761328125</v>
      </c>
      <c r="E46" t="s">
        <v>333</v>
      </c>
      <c r="F46" s="3">
        <v>0.4761328125</v>
      </c>
      <c r="H46" s="3">
        <f t="shared" si="0"/>
        <v>0</v>
      </c>
    </row>
    <row r="47" spans="2:8" x14ac:dyDescent="0.25">
      <c r="B47" t="s">
        <v>376</v>
      </c>
      <c r="C47" s="3">
        <v>0.137080078125</v>
      </c>
      <c r="E47" t="s">
        <v>376</v>
      </c>
      <c r="F47" s="3">
        <v>0.137080078125</v>
      </c>
      <c r="H47" s="3">
        <f t="shared" si="0"/>
        <v>0</v>
      </c>
    </row>
    <row r="48" spans="2:8" x14ac:dyDescent="0.25">
      <c r="B48" t="s">
        <v>312</v>
      </c>
      <c r="C48" s="3">
        <v>0.80433593749999999</v>
      </c>
      <c r="E48" t="s">
        <v>312</v>
      </c>
      <c r="F48" s="3">
        <v>0.80433593749999999</v>
      </c>
      <c r="H48" s="3">
        <f t="shared" si="0"/>
        <v>0</v>
      </c>
    </row>
    <row r="49" spans="2:8" x14ac:dyDescent="0.25">
      <c r="B49" t="s">
        <v>372</v>
      </c>
      <c r="C49" s="3">
        <v>0.16389648437500001</v>
      </c>
      <c r="E49" t="s">
        <v>372</v>
      </c>
      <c r="F49" s="3">
        <v>0.16389648437500001</v>
      </c>
      <c r="H49" s="3">
        <f t="shared" si="0"/>
        <v>0</v>
      </c>
    </row>
    <row r="50" spans="2:8" x14ac:dyDescent="0.25">
      <c r="B50" t="s">
        <v>464</v>
      </c>
      <c r="C50" s="3">
        <v>2.3212890625E-2</v>
      </c>
      <c r="E50" t="s">
        <v>464</v>
      </c>
      <c r="F50" s="3">
        <v>2.3212890625E-2</v>
      </c>
      <c r="H50" s="3">
        <f t="shared" si="0"/>
        <v>0</v>
      </c>
    </row>
    <row r="51" spans="2:8" x14ac:dyDescent="0.25">
      <c r="B51" t="s">
        <v>367</v>
      </c>
      <c r="C51" s="3">
        <v>0.17877929687499999</v>
      </c>
      <c r="E51" t="s">
        <v>367</v>
      </c>
      <c r="F51" s="3">
        <v>0.17877929687499999</v>
      </c>
      <c r="H51" s="3">
        <f t="shared" si="0"/>
        <v>0</v>
      </c>
    </row>
    <row r="52" spans="2:8" x14ac:dyDescent="0.25">
      <c r="B52" t="s">
        <v>354</v>
      </c>
      <c r="C52" s="3">
        <v>0.25423828124999998</v>
      </c>
      <c r="E52" t="s">
        <v>354</v>
      </c>
      <c r="F52" s="3">
        <v>0.25423828124999998</v>
      </c>
      <c r="H52" s="3">
        <f t="shared" si="0"/>
        <v>0</v>
      </c>
    </row>
    <row r="53" spans="2:8" x14ac:dyDescent="0.25">
      <c r="B53" t="s">
        <v>546</v>
      </c>
      <c r="C53" s="3">
        <v>4.3359375000000004E-3</v>
      </c>
      <c r="E53" t="s">
        <v>546</v>
      </c>
      <c r="F53" s="3">
        <v>4.3359375000000004E-3</v>
      </c>
      <c r="H53" s="3">
        <f t="shared" si="0"/>
        <v>0</v>
      </c>
    </row>
    <row r="54" spans="2:8" x14ac:dyDescent="0.25">
      <c r="B54" t="s">
        <v>496</v>
      </c>
      <c r="C54" s="3">
        <v>1.3720703125000001E-2</v>
      </c>
      <c r="E54" t="s">
        <v>496</v>
      </c>
      <c r="F54" s="3">
        <v>1.3720703125000001E-2</v>
      </c>
      <c r="H54" s="3">
        <f t="shared" si="0"/>
        <v>0</v>
      </c>
    </row>
    <row r="55" spans="2:8" x14ac:dyDescent="0.25">
      <c r="B55" t="s">
        <v>328</v>
      </c>
      <c r="C55" s="3">
        <v>0.51779296875000003</v>
      </c>
      <c r="E55" t="s">
        <v>328</v>
      </c>
      <c r="F55" s="3">
        <v>0.51779296875000003</v>
      </c>
      <c r="H55" s="3">
        <f t="shared" si="0"/>
        <v>0</v>
      </c>
    </row>
    <row r="56" spans="2:8" x14ac:dyDescent="0.25">
      <c r="B56" t="s">
        <v>553</v>
      </c>
      <c r="C56" s="3">
        <v>3.5742187500000001E-3</v>
      </c>
      <c r="E56" t="s">
        <v>553</v>
      </c>
      <c r="F56" s="3">
        <v>3.5742187500000001E-3</v>
      </c>
      <c r="H56" s="3">
        <f t="shared" si="0"/>
        <v>0</v>
      </c>
    </row>
    <row r="57" spans="2:8" x14ac:dyDescent="0.25">
      <c r="B57" t="s">
        <v>526</v>
      </c>
      <c r="C57" s="3">
        <v>7.0605468750000004E-3</v>
      </c>
      <c r="E57" t="s">
        <v>526</v>
      </c>
      <c r="F57" s="3">
        <v>7.0605468750000004E-3</v>
      </c>
      <c r="H57" s="3">
        <f t="shared" si="0"/>
        <v>0</v>
      </c>
    </row>
    <row r="58" spans="2:8" x14ac:dyDescent="0.25">
      <c r="B58" t="s">
        <v>510</v>
      </c>
      <c r="C58" s="3">
        <v>1.0625000000000001E-2</v>
      </c>
      <c r="E58" t="s">
        <v>510</v>
      </c>
      <c r="F58" s="3">
        <v>1.0625000000000001E-2</v>
      </c>
      <c r="H58" s="3">
        <f t="shared" si="0"/>
        <v>0</v>
      </c>
    </row>
    <row r="59" spans="2:8" x14ac:dyDescent="0.25">
      <c r="B59" t="s">
        <v>531</v>
      </c>
      <c r="C59" s="3">
        <v>6.3964843749999998E-3</v>
      </c>
      <c r="E59" t="s">
        <v>531</v>
      </c>
      <c r="F59" s="3">
        <v>6.3964843749999998E-3</v>
      </c>
      <c r="H59" s="3">
        <f t="shared" si="0"/>
        <v>0</v>
      </c>
    </row>
    <row r="60" spans="2:8" x14ac:dyDescent="0.25">
      <c r="B60" t="s">
        <v>548</v>
      </c>
      <c r="C60" s="3">
        <v>4.1601562499999998E-3</v>
      </c>
      <c r="E60" t="s">
        <v>548</v>
      </c>
      <c r="F60" s="3">
        <v>4.1601562499999998E-3</v>
      </c>
      <c r="H60" s="3">
        <f t="shared" si="0"/>
        <v>0</v>
      </c>
    </row>
    <row r="61" spans="2:8" x14ac:dyDescent="0.25">
      <c r="B61" t="s">
        <v>482</v>
      </c>
      <c r="C61" s="3">
        <v>1.806640625E-2</v>
      </c>
      <c r="E61" t="s">
        <v>482</v>
      </c>
      <c r="F61" s="3">
        <v>1.806640625E-2</v>
      </c>
      <c r="H61" s="3">
        <f t="shared" si="0"/>
        <v>0</v>
      </c>
    </row>
    <row r="62" spans="2:8" x14ac:dyDescent="0.25">
      <c r="B62" t="s">
        <v>375</v>
      </c>
      <c r="C62" s="3">
        <v>0.14006835937500001</v>
      </c>
      <c r="E62" t="s">
        <v>375</v>
      </c>
      <c r="F62" s="3">
        <v>0.14006835937500001</v>
      </c>
      <c r="H62" s="3">
        <f t="shared" si="0"/>
        <v>0</v>
      </c>
    </row>
    <row r="63" spans="2:8" x14ac:dyDescent="0.25">
      <c r="B63" t="s">
        <v>349</v>
      </c>
      <c r="C63" s="3">
        <v>0.30337890625000002</v>
      </c>
      <c r="E63" t="s">
        <v>349</v>
      </c>
      <c r="F63" s="3">
        <v>0.30337890625000002</v>
      </c>
      <c r="H63" s="3">
        <f t="shared" si="0"/>
        <v>0</v>
      </c>
    </row>
    <row r="64" spans="2:8" x14ac:dyDescent="0.25">
      <c r="B64" t="s">
        <v>550</v>
      </c>
      <c r="C64" s="3">
        <v>3.9843750000000001E-3</v>
      </c>
      <c r="E64" t="s">
        <v>550</v>
      </c>
      <c r="F64" s="3">
        <v>3.9843750000000001E-3</v>
      </c>
      <c r="H64" s="3">
        <f t="shared" si="0"/>
        <v>0</v>
      </c>
    </row>
    <row r="65" spans="2:8" x14ac:dyDescent="0.25">
      <c r="B65" t="s">
        <v>517</v>
      </c>
      <c r="C65" s="3">
        <v>8.8671875000000001E-3</v>
      </c>
      <c r="E65" t="s">
        <v>517</v>
      </c>
      <c r="F65" s="3">
        <v>8.8671875000000001E-3</v>
      </c>
      <c r="H65" s="3">
        <f t="shared" si="0"/>
        <v>0</v>
      </c>
    </row>
    <row r="66" spans="2:8" x14ac:dyDescent="0.25">
      <c r="B66" t="s">
        <v>452</v>
      </c>
      <c r="C66" s="3">
        <v>2.6396484375000001E-2</v>
      </c>
      <c r="E66" t="s">
        <v>452</v>
      </c>
      <c r="F66" s="3">
        <v>2.6396484375000001E-2</v>
      </c>
      <c r="H66" s="3">
        <f t="shared" si="0"/>
        <v>0</v>
      </c>
    </row>
    <row r="67" spans="2:8" x14ac:dyDescent="0.25">
      <c r="B67" t="s">
        <v>465</v>
      </c>
      <c r="C67" s="3">
        <v>2.2753906250000001E-2</v>
      </c>
      <c r="E67" t="s">
        <v>465</v>
      </c>
      <c r="F67" s="3">
        <v>2.2753906250000001E-2</v>
      </c>
      <c r="H67" s="3">
        <f t="shared" si="0"/>
        <v>0</v>
      </c>
    </row>
    <row r="68" spans="2:8" x14ac:dyDescent="0.25">
      <c r="B68" t="s">
        <v>522</v>
      </c>
      <c r="C68" s="3">
        <v>7.8906250000000001E-3</v>
      </c>
      <c r="E68" t="s">
        <v>522</v>
      </c>
      <c r="F68" s="3">
        <v>7.8906250000000001E-3</v>
      </c>
      <c r="H68" s="3">
        <f t="shared" si="0"/>
        <v>0</v>
      </c>
    </row>
    <row r="69" spans="2:8" x14ac:dyDescent="0.25">
      <c r="B69" t="s">
        <v>524</v>
      </c>
      <c r="C69" s="3">
        <v>7.4609374999999997E-3</v>
      </c>
      <c r="E69" t="s">
        <v>524</v>
      </c>
      <c r="F69" s="3">
        <v>7.4609374999999997E-3</v>
      </c>
      <c r="H69" s="3">
        <f t="shared" ref="H69:H132" si="1">C69-F69</f>
        <v>0</v>
      </c>
    </row>
    <row r="70" spans="2:8" x14ac:dyDescent="0.25">
      <c r="B70" t="s">
        <v>511</v>
      </c>
      <c r="C70" s="3">
        <v>1.015625E-2</v>
      </c>
      <c r="E70" t="s">
        <v>511</v>
      </c>
      <c r="F70" s="3">
        <v>1.015625E-2</v>
      </c>
      <c r="H70" s="3">
        <f t="shared" si="1"/>
        <v>0</v>
      </c>
    </row>
    <row r="71" spans="2:8" x14ac:dyDescent="0.25">
      <c r="B71" t="s">
        <v>379</v>
      </c>
      <c r="C71" s="3">
        <v>0.13477539062499999</v>
      </c>
      <c r="E71" t="s">
        <v>379</v>
      </c>
      <c r="F71" s="3">
        <v>0.13477539062499999</v>
      </c>
      <c r="H71" s="3">
        <f t="shared" si="1"/>
        <v>0</v>
      </c>
    </row>
    <row r="72" spans="2:8" x14ac:dyDescent="0.25">
      <c r="B72" t="s">
        <v>429</v>
      </c>
      <c r="C72" s="3">
        <v>4.1601562500000001E-2</v>
      </c>
      <c r="E72" t="s">
        <v>429</v>
      </c>
      <c r="F72" s="3">
        <v>4.1601562500000001E-2</v>
      </c>
      <c r="H72" s="3">
        <f t="shared" si="1"/>
        <v>0</v>
      </c>
    </row>
    <row r="73" spans="2:8" x14ac:dyDescent="0.25">
      <c r="B73" t="s">
        <v>404</v>
      </c>
      <c r="C73" s="3">
        <v>6.9169921874999998E-2</v>
      </c>
      <c r="E73" t="s">
        <v>404</v>
      </c>
      <c r="F73" s="3">
        <v>6.9169921874999998E-2</v>
      </c>
      <c r="H73" s="3">
        <f t="shared" si="1"/>
        <v>0</v>
      </c>
    </row>
    <row r="74" spans="2:8" x14ac:dyDescent="0.25">
      <c r="B74" t="s">
        <v>366</v>
      </c>
      <c r="C74" s="3">
        <v>0.18776367187500001</v>
      </c>
      <c r="E74" t="s">
        <v>366</v>
      </c>
      <c r="F74" s="3">
        <v>0.18776367187500001</v>
      </c>
      <c r="H74" s="3">
        <f t="shared" si="1"/>
        <v>0</v>
      </c>
    </row>
    <row r="75" spans="2:8" x14ac:dyDescent="0.25">
      <c r="B75" t="s">
        <v>437</v>
      </c>
      <c r="C75" s="3">
        <v>3.7636718749999999E-2</v>
      </c>
      <c r="E75" t="s">
        <v>437</v>
      </c>
      <c r="F75" s="3">
        <v>3.7636718749999999E-2</v>
      </c>
      <c r="H75" s="3">
        <f t="shared" si="1"/>
        <v>0</v>
      </c>
    </row>
    <row r="76" spans="2:8" x14ac:dyDescent="0.25">
      <c r="B76" t="s">
        <v>579</v>
      </c>
      <c r="C76" s="3">
        <v>1.2792968750000001E-3</v>
      </c>
      <c r="E76" t="s">
        <v>579</v>
      </c>
      <c r="F76" s="3">
        <v>1.2792968750000001E-3</v>
      </c>
      <c r="H76" s="3">
        <f t="shared" si="1"/>
        <v>0</v>
      </c>
    </row>
    <row r="77" spans="2:8" x14ac:dyDescent="0.25">
      <c r="B77" t="s">
        <v>435</v>
      </c>
      <c r="C77" s="3">
        <v>3.8320312500000002E-2</v>
      </c>
      <c r="E77" t="s">
        <v>435</v>
      </c>
      <c r="F77" s="3">
        <v>3.8320312500000002E-2</v>
      </c>
      <c r="H77" s="3">
        <f t="shared" si="1"/>
        <v>0</v>
      </c>
    </row>
    <row r="78" spans="2:8" x14ac:dyDescent="0.25">
      <c r="B78" t="s">
        <v>373</v>
      </c>
      <c r="C78" s="3">
        <v>0.15236328125000001</v>
      </c>
      <c r="E78" t="s">
        <v>373</v>
      </c>
      <c r="F78" s="3">
        <v>0.15236328125000001</v>
      </c>
      <c r="H78" s="3">
        <f t="shared" si="1"/>
        <v>0</v>
      </c>
    </row>
    <row r="79" spans="2:8" x14ac:dyDescent="0.25">
      <c r="B79" t="s">
        <v>352</v>
      </c>
      <c r="C79" s="3">
        <v>0.27090820312500002</v>
      </c>
      <c r="E79" t="s">
        <v>352</v>
      </c>
      <c r="F79" s="3">
        <v>0.27090820312500002</v>
      </c>
      <c r="H79" s="3">
        <f t="shared" si="1"/>
        <v>0</v>
      </c>
    </row>
    <row r="80" spans="2:8" x14ac:dyDescent="0.25">
      <c r="B80" t="s">
        <v>321</v>
      </c>
      <c r="C80" s="3">
        <v>0.584228515625</v>
      </c>
      <c r="E80" t="s">
        <v>321</v>
      </c>
      <c r="F80" s="3">
        <v>0.584228515625</v>
      </c>
      <c r="H80" s="3">
        <f t="shared" si="1"/>
        <v>0</v>
      </c>
    </row>
    <row r="81" spans="2:8" x14ac:dyDescent="0.25">
      <c r="B81" t="s">
        <v>418</v>
      </c>
      <c r="C81" s="3">
        <v>5.9658203125000003E-2</v>
      </c>
      <c r="E81" t="s">
        <v>418</v>
      </c>
      <c r="F81" s="3">
        <v>5.9658203125000003E-2</v>
      </c>
      <c r="H81" s="3">
        <f t="shared" si="1"/>
        <v>0</v>
      </c>
    </row>
    <row r="82" spans="2:8" x14ac:dyDescent="0.25">
      <c r="B82" t="s">
        <v>520</v>
      </c>
      <c r="C82" s="3">
        <v>7.9980468749999995E-3</v>
      </c>
      <c r="E82" t="s">
        <v>520</v>
      </c>
      <c r="F82" s="3">
        <v>7.9980468749999995E-3</v>
      </c>
      <c r="H82" s="3">
        <f t="shared" si="1"/>
        <v>0</v>
      </c>
    </row>
    <row r="83" spans="2:8" x14ac:dyDescent="0.25">
      <c r="B83" t="s">
        <v>310</v>
      </c>
      <c r="C83" s="3">
        <v>0.86609375</v>
      </c>
      <c r="E83" t="s">
        <v>310</v>
      </c>
      <c r="F83" s="3">
        <v>0.86609375</v>
      </c>
      <c r="H83" s="3">
        <f t="shared" si="1"/>
        <v>0</v>
      </c>
    </row>
    <row r="84" spans="2:8" x14ac:dyDescent="0.25">
      <c r="B84" t="s">
        <v>371</v>
      </c>
      <c r="C84" s="3">
        <v>0.16607421875</v>
      </c>
      <c r="E84" t="s">
        <v>371</v>
      </c>
      <c r="F84" s="3">
        <v>0.16607421875</v>
      </c>
      <c r="H84" s="3">
        <f t="shared" si="1"/>
        <v>0</v>
      </c>
    </row>
    <row r="85" spans="2:8" x14ac:dyDescent="0.25">
      <c r="B85" t="s">
        <v>462</v>
      </c>
      <c r="C85" s="3">
        <v>2.3388671874999999E-2</v>
      </c>
      <c r="E85" t="s">
        <v>462</v>
      </c>
      <c r="F85" s="3">
        <v>2.3388671874999999E-2</v>
      </c>
      <c r="H85" s="3">
        <f t="shared" si="1"/>
        <v>0</v>
      </c>
    </row>
    <row r="86" spans="2:8" x14ac:dyDescent="0.25">
      <c r="B86" t="s">
        <v>280</v>
      </c>
      <c r="C86" s="3">
        <v>2.8163964843749998</v>
      </c>
      <c r="E86" t="s">
        <v>280</v>
      </c>
      <c r="F86" s="3">
        <v>2.8163964843749998</v>
      </c>
      <c r="H86" s="3">
        <f t="shared" si="1"/>
        <v>0</v>
      </c>
    </row>
    <row r="87" spans="2:8" x14ac:dyDescent="0.25">
      <c r="B87" t="s">
        <v>480</v>
      </c>
      <c r="C87" s="3">
        <v>1.8447265625000001E-2</v>
      </c>
      <c r="E87" t="s">
        <v>480</v>
      </c>
      <c r="F87" s="3">
        <v>1.8447265625000001E-2</v>
      </c>
      <c r="H87" s="3">
        <f t="shared" si="1"/>
        <v>0</v>
      </c>
    </row>
    <row r="88" spans="2:8" x14ac:dyDescent="0.25">
      <c r="B88" t="s">
        <v>389</v>
      </c>
      <c r="C88" s="3">
        <v>0.109072265625</v>
      </c>
      <c r="E88" t="s">
        <v>389</v>
      </c>
      <c r="F88" s="3">
        <v>0.109072265625</v>
      </c>
      <c r="H88" s="3">
        <f t="shared" si="1"/>
        <v>0</v>
      </c>
    </row>
    <row r="89" spans="2:8" x14ac:dyDescent="0.25">
      <c r="B89" t="s">
        <v>325</v>
      </c>
      <c r="C89" s="3">
        <v>0.53207031250000003</v>
      </c>
      <c r="E89" t="s">
        <v>325</v>
      </c>
      <c r="F89" s="3">
        <v>0.53207031250000003</v>
      </c>
      <c r="H89" s="3">
        <f t="shared" si="1"/>
        <v>0</v>
      </c>
    </row>
    <row r="90" spans="2:8" x14ac:dyDescent="0.25">
      <c r="B90" t="s">
        <v>306</v>
      </c>
      <c r="C90" s="3">
        <v>0.97915039062499998</v>
      </c>
      <c r="E90" t="s">
        <v>306</v>
      </c>
      <c r="F90" s="3">
        <v>0.97915039062499998</v>
      </c>
      <c r="H90" s="3">
        <f t="shared" si="1"/>
        <v>0</v>
      </c>
    </row>
    <row r="91" spans="2:8" x14ac:dyDescent="0.25">
      <c r="B91" t="s">
        <v>443</v>
      </c>
      <c r="C91" s="3">
        <v>3.3837890624999999E-2</v>
      </c>
      <c r="E91" t="s">
        <v>443</v>
      </c>
      <c r="F91" s="3">
        <v>3.3837890624999999E-2</v>
      </c>
      <c r="H91" s="3">
        <f t="shared" si="1"/>
        <v>0</v>
      </c>
    </row>
    <row r="92" spans="2:8" x14ac:dyDescent="0.25">
      <c r="B92" t="s">
        <v>315</v>
      </c>
      <c r="C92" s="3">
        <v>0.72466796874999995</v>
      </c>
      <c r="E92" t="s">
        <v>315</v>
      </c>
      <c r="F92" s="3">
        <v>0.72466796874999995</v>
      </c>
      <c r="H92" s="3">
        <f t="shared" si="1"/>
        <v>0</v>
      </c>
    </row>
    <row r="93" spans="2:8" x14ac:dyDescent="0.25">
      <c r="B93" t="s">
        <v>416</v>
      </c>
      <c r="C93" s="3">
        <v>6.0976562499999998E-2</v>
      </c>
      <c r="E93" t="s">
        <v>416</v>
      </c>
      <c r="F93" s="3">
        <v>6.0976562499999998E-2</v>
      </c>
      <c r="H93" s="3">
        <f t="shared" si="1"/>
        <v>0</v>
      </c>
    </row>
    <row r="94" spans="2:8" x14ac:dyDescent="0.25">
      <c r="B94" t="s">
        <v>582</v>
      </c>
      <c r="C94" s="3">
        <v>6.0546875E-4</v>
      </c>
      <c r="E94" t="s">
        <v>582</v>
      </c>
      <c r="F94" s="3">
        <v>6.0546875E-4</v>
      </c>
      <c r="H94" s="3">
        <f t="shared" si="1"/>
        <v>0</v>
      </c>
    </row>
    <row r="95" spans="2:8" x14ac:dyDescent="0.25">
      <c r="B95" t="s">
        <v>412</v>
      </c>
      <c r="C95" s="3">
        <v>6.2880859375000001E-2</v>
      </c>
      <c r="E95" t="s">
        <v>412</v>
      </c>
      <c r="F95" s="3">
        <v>6.2880859375000001E-2</v>
      </c>
      <c r="H95" s="3">
        <f t="shared" si="1"/>
        <v>0</v>
      </c>
    </row>
    <row r="96" spans="2:8" x14ac:dyDescent="0.25">
      <c r="B96" t="s">
        <v>455</v>
      </c>
      <c r="C96" s="3">
        <v>2.5517578124999999E-2</v>
      </c>
      <c r="E96" t="s">
        <v>455</v>
      </c>
      <c r="F96" s="3">
        <v>2.5517578124999999E-2</v>
      </c>
      <c r="H96" s="3">
        <f t="shared" si="1"/>
        <v>0</v>
      </c>
    </row>
    <row r="97" spans="2:8" x14ac:dyDescent="0.25">
      <c r="B97" t="s">
        <v>308</v>
      </c>
      <c r="C97" s="3">
        <v>0.88492187499999997</v>
      </c>
      <c r="E97" t="s">
        <v>308</v>
      </c>
      <c r="F97" s="3">
        <v>0.88492187499999997</v>
      </c>
      <c r="H97" s="3">
        <f t="shared" si="1"/>
        <v>0</v>
      </c>
    </row>
    <row r="98" spans="2:8" x14ac:dyDescent="0.25">
      <c r="B98" t="s">
        <v>508</v>
      </c>
      <c r="C98" s="3">
        <v>1.0673828125E-2</v>
      </c>
      <c r="E98" t="s">
        <v>508</v>
      </c>
      <c r="F98" s="3">
        <v>1.0673828125E-2</v>
      </c>
      <c r="H98" s="3">
        <f t="shared" si="1"/>
        <v>0</v>
      </c>
    </row>
    <row r="99" spans="2:8" x14ac:dyDescent="0.25">
      <c r="B99" t="s">
        <v>329</v>
      </c>
      <c r="C99" s="3">
        <v>0.51278320312500003</v>
      </c>
      <c r="E99" t="s">
        <v>329</v>
      </c>
      <c r="F99" s="3">
        <v>0.51278320312500003</v>
      </c>
      <c r="H99" s="3">
        <f t="shared" si="1"/>
        <v>0</v>
      </c>
    </row>
    <row r="100" spans="2:8" x14ac:dyDescent="0.25">
      <c r="B100" t="s">
        <v>342</v>
      </c>
      <c r="C100" s="3">
        <v>0.36910156249999998</v>
      </c>
      <c r="E100" t="s">
        <v>342</v>
      </c>
      <c r="F100" s="3">
        <v>0.36910156249999998</v>
      </c>
      <c r="H100" s="3">
        <f t="shared" si="1"/>
        <v>0</v>
      </c>
    </row>
    <row r="101" spans="2:8" x14ac:dyDescent="0.25">
      <c r="B101" t="s">
        <v>324</v>
      </c>
      <c r="C101" s="3">
        <v>0.54132812500000005</v>
      </c>
      <c r="E101" t="s">
        <v>324</v>
      </c>
      <c r="F101" s="3">
        <v>0.54132812500000005</v>
      </c>
      <c r="H101" s="3">
        <f t="shared" si="1"/>
        <v>0</v>
      </c>
    </row>
    <row r="102" spans="2:8" x14ac:dyDescent="0.25">
      <c r="B102" t="s">
        <v>567</v>
      </c>
      <c r="C102" s="3">
        <v>2.0507812500000001E-3</v>
      </c>
      <c r="E102" t="s">
        <v>567</v>
      </c>
      <c r="F102" s="3">
        <v>2.0507812500000001E-3</v>
      </c>
      <c r="H102" s="3">
        <f t="shared" si="1"/>
        <v>0</v>
      </c>
    </row>
    <row r="103" spans="2:8" x14ac:dyDescent="0.25">
      <c r="B103" t="s">
        <v>490</v>
      </c>
      <c r="C103" s="3">
        <v>1.5185546875000001E-2</v>
      </c>
      <c r="E103" t="s">
        <v>490</v>
      </c>
      <c r="F103" s="3">
        <v>1.5185546875000001E-2</v>
      </c>
      <c r="H103" s="3">
        <f t="shared" si="1"/>
        <v>0</v>
      </c>
    </row>
    <row r="104" spans="2:8" x14ac:dyDescent="0.25">
      <c r="B104" t="s">
        <v>495</v>
      </c>
      <c r="C104" s="3">
        <v>1.3818359375E-2</v>
      </c>
      <c r="E104" t="s">
        <v>495</v>
      </c>
      <c r="F104" s="3">
        <v>1.3818359375E-2</v>
      </c>
      <c r="H104" s="3">
        <f t="shared" si="1"/>
        <v>0</v>
      </c>
    </row>
    <row r="105" spans="2:8" x14ac:dyDescent="0.25">
      <c r="B105" t="s">
        <v>450</v>
      </c>
      <c r="C105" s="3">
        <v>2.7939453124999999E-2</v>
      </c>
      <c r="E105" t="s">
        <v>450</v>
      </c>
      <c r="F105" s="3">
        <v>2.7939453124999999E-2</v>
      </c>
      <c r="H105" s="3">
        <f t="shared" si="1"/>
        <v>0</v>
      </c>
    </row>
    <row r="106" spans="2:8" x14ac:dyDescent="0.25">
      <c r="B106" t="s">
        <v>543</v>
      </c>
      <c r="C106" s="3">
        <v>4.9316406249999998E-3</v>
      </c>
      <c r="E106" t="s">
        <v>543</v>
      </c>
      <c r="F106" s="3">
        <v>4.9316406249999998E-3</v>
      </c>
      <c r="H106" s="3">
        <f t="shared" si="1"/>
        <v>0</v>
      </c>
    </row>
    <row r="107" spans="2:8" x14ac:dyDescent="0.25">
      <c r="B107" t="s">
        <v>307</v>
      </c>
      <c r="C107" s="3">
        <v>0.95606445312499999</v>
      </c>
      <c r="E107" t="s">
        <v>307</v>
      </c>
      <c r="F107" s="3">
        <v>0.95606445312499999</v>
      </c>
      <c r="H107" s="3">
        <f t="shared" si="1"/>
        <v>0</v>
      </c>
    </row>
    <row r="108" spans="2:8" x14ac:dyDescent="0.25">
      <c r="B108" t="s">
        <v>502</v>
      </c>
      <c r="C108" s="3">
        <v>1.2626953125E-2</v>
      </c>
      <c r="E108" t="s">
        <v>502</v>
      </c>
      <c r="F108" s="3">
        <v>1.2626953125E-2</v>
      </c>
      <c r="H108" s="3">
        <f t="shared" si="1"/>
        <v>0</v>
      </c>
    </row>
    <row r="109" spans="2:8" x14ac:dyDescent="0.25">
      <c r="B109" t="s">
        <v>392</v>
      </c>
      <c r="C109" s="3">
        <v>0.100576171875</v>
      </c>
      <c r="E109" t="s">
        <v>392</v>
      </c>
      <c r="F109" s="3">
        <v>0.100576171875</v>
      </c>
      <c r="H109" s="3">
        <f t="shared" si="1"/>
        <v>0</v>
      </c>
    </row>
    <row r="110" spans="2:8" x14ac:dyDescent="0.25">
      <c r="B110" t="s">
        <v>369</v>
      </c>
      <c r="C110" s="3">
        <v>0.176943359375</v>
      </c>
      <c r="E110" t="s">
        <v>369</v>
      </c>
      <c r="F110" s="3">
        <v>0.176943359375</v>
      </c>
      <c r="H110" s="3">
        <f t="shared" si="1"/>
        <v>0</v>
      </c>
    </row>
    <row r="111" spans="2:8" x14ac:dyDescent="0.25">
      <c r="B111" t="s">
        <v>400</v>
      </c>
      <c r="C111" s="3">
        <v>7.5585937500000006E-2</v>
      </c>
      <c r="E111" t="s">
        <v>400</v>
      </c>
      <c r="F111" s="3">
        <v>7.5585937500000006E-2</v>
      </c>
      <c r="H111" s="3">
        <f t="shared" si="1"/>
        <v>0</v>
      </c>
    </row>
    <row r="112" spans="2:8" x14ac:dyDescent="0.25">
      <c r="B112" t="s">
        <v>538</v>
      </c>
      <c r="C112" s="3">
        <v>5.33203125E-3</v>
      </c>
      <c r="E112" t="s">
        <v>538</v>
      </c>
      <c r="F112" s="3">
        <v>5.33203125E-3</v>
      </c>
      <c r="H112" s="3">
        <f t="shared" si="1"/>
        <v>0</v>
      </c>
    </row>
    <row r="113" spans="2:8" x14ac:dyDescent="0.25">
      <c r="B113" t="s">
        <v>317</v>
      </c>
      <c r="C113" s="3">
        <v>0.68790039062499997</v>
      </c>
      <c r="E113" t="s">
        <v>317</v>
      </c>
      <c r="F113" s="3">
        <v>0.68790039062499997</v>
      </c>
      <c r="H113" s="3">
        <f t="shared" si="1"/>
        <v>0</v>
      </c>
    </row>
    <row r="114" spans="2:8" x14ac:dyDescent="0.25">
      <c r="B114" t="s">
        <v>368</v>
      </c>
      <c r="C114" s="3">
        <v>0.17699218750000001</v>
      </c>
      <c r="E114" t="s">
        <v>368</v>
      </c>
      <c r="F114" s="3">
        <v>0.17699218750000001</v>
      </c>
      <c r="H114" s="3">
        <f t="shared" si="1"/>
        <v>0</v>
      </c>
    </row>
    <row r="115" spans="2:8" x14ac:dyDescent="0.25">
      <c r="B115" t="s">
        <v>445</v>
      </c>
      <c r="C115" s="3">
        <v>3.3242187499999999E-2</v>
      </c>
      <c r="E115" t="s">
        <v>445</v>
      </c>
      <c r="F115" s="3">
        <v>3.3242187499999999E-2</v>
      </c>
      <c r="H115" s="3">
        <f t="shared" si="1"/>
        <v>0</v>
      </c>
    </row>
    <row r="116" spans="2:8" x14ac:dyDescent="0.25">
      <c r="B116" t="s">
        <v>313</v>
      </c>
      <c r="C116" s="3">
        <v>0.79560546875000004</v>
      </c>
      <c r="E116" t="s">
        <v>313</v>
      </c>
      <c r="F116" s="3">
        <v>0.79560546875000004</v>
      </c>
      <c r="H116" s="3">
        <f t="shared" si="1"/>
        <v>0</v>
      </c>
    </row>
    <row r="117" spans="2:8" x14ac:dyDescent="0.25">
      <c r="B117" t="s">
        <v>587</v>
      </c>
      <c r="C117" s="3">
        <v>8.7890624999999997E-5</v>
      </c>
      <c r="E117" t="s">
        <v>587</v>
      </c>
      <c r="F117" s="3">
        <v>8.7890624999999997E-5</v>
      </c>
      <c r="H117" s="3">
        <f t="shared" si="1"/>
        <v>0</v>
      </c>
    </row>
    <row r="118" spans="2:8" x14ac:dyDescent="0.25">
      <c r="B118" t="s">
        <v>336</v>
      </c>
      <c r="C118" s="3">
        <v>0.43644531250000002</v>
      </c>
      <c r="E118" t="s">
        <v>336</v>
      </c>
      <c r="F118" s="3">
        <v>0.43644531250000002</v>
      </c>
      <c r="H118" s="3">
        <f t="shared" si="1"/>
        <v>0</v>
      </c>
    </row>
    <row r="119" spans="2:8" x14ac:dyDescent="0.25">
      <c r="B119" t="s">
        <v>471</v>
      </c>
      <c r="C119" s="3">
        <v>2.1806640624999998E-2</v>
      </c>
      <c r="E119" t="s">
        <v>471</v>
      </c>
      <c r="F119" s="3">
        <v>2.1806640624999998E-2</v>
      </c>
      <c r="H119" s="3">
        <f t="shared" si="1"/>
        <v>0</v>
      </c>
    </row>
    <row r="120" spans="2:8" x14ac:dyDescent="0.25">
      <c r="B120" t="s">
        <v>303</v>
      </c>
      <c r="C120" s="3">
        <v>1.1180175781249999</v>
      </c>
      <c r="E120" t="s">
        <v>303</v>
      </c>
      <c r="F120" s="3">
        <v>1.1180175781249999</v>
      </c>
      <c r="H120" s="3">
        <f t="shared" si="1"/>
        <v>0</v>
      </c>
    </row>
    <row r="121" spans="2:8" x14ac:dyDescent="0.25">
      <c r="B121" t="s">
        <v>515</v>
      </c>
      <c r="C121" s="3">
        <v>9.0722656249999992E-3</v>
      </c>
      <c r="E121" t="s">
        <v>515</v>
      </c>
      <c r="F121" s="3">
        <v>9.0722656249999992E-3</v>
      </c>
      <c r="H121" s="3">
        <f t="shared" si="1"/>
        <v>0</v>
      </c>
    </row>
    <row r="122" spans="2:8" x14ac:dyDescent="0.25">
      <c r="B122" t="s">
        <v>407</v>
      </c>
      <c r="C122" s="3">
        <v>6.5283203124999994E-2</v>
      </c>
      <c r="E122" t="s">
        <v>407</v>
      </c>
      <c r="F122" s="3">
        <v>6.5283203124999994E-2</v>
      </c>
      <c r="H122" s="3">
        <f t="shared" si="1"/>
        <v>0</v>
      </c>
    </row>
    <row r="123" spans="2:8" x14ac:dyDescent="0.25">
      <c r="B123" t="s">
        <v>491</v>
      </c>
      <c r="C123" s="3">
        <v>1.4843749999999999E-2</v>
      </c>
      <c r="E123" t="s">
        <v>491</v>
      </c>
      <c r="F123" s="3">
        <v>1.4843749999999999E-2</v>
      </c>
      <c r="H123" s="3">
        <f t="shared" si="1"/>
        <v>0</v>
      </c>
    </row>
    <row r="124" spans="2:8" x14ac:dyDescent="0.25">
      <c r="B124" t="s">
        <v>562</v>
      </c>
      <c r="C124" s="3">
        <v>2.724609375E-3</v>
      </c>
      <c r="E124" t="s">
        <v>562</v>
      </c>
      <c r="F124" s="3">
        <v>2.724609375E-3</v>
      </c>
      <c r="H124" s="3">
        <f t="shared" si="1"/>
        <v>0</v>
      </c>
    </row>
    <row r="125" spans="2:8" x14ac:dyDescent="0.25">
      <c r="B125" t="s">
        <v>326</v>
      </c>
      <c r="C125" s="3">
        <v>0.52489257812500001</v>
      </c>
      <c r="E125" t="s">
        <v>326</v>
      </c>
      <c r="F125" s="3">
        <v>0.52489257812500001</v>
      </c>
      <c r="H125" s="3">
        <f t="shared" si="1"/>
        <v>0</v>
      </c>
    </row>
    <row r="126" spans="2:8" x14ac:dyDescent="0.25">
      <c r="B126" t="s">
        <v>494</v>
      </c>
      <c r="C126" s="3">
        <v>1.390625E-2</v>
      </c>
      <c r="E126" t="s">
        <v>494</v>
      </c>
      <c r="F126" s="3">
        <v>1.390625E-2</v>
      </c>
      <c r="H126" s="3">
        <f t="shared" si="1"/>
        <v>0</v>
      </c>
    </row>
    <row r="127" spans="2:8" x14ac:dyDescent="0.25">
      <c r="B127" t="s">
        <v>421</v>
      </c>
      <c r="C127" s="3">
        <v>5.4990234375000002E-2</v>
      </c>
      <c r="E127" t="s">
        <v>421</v>
      </c>
      <c r="F127" s="3">
        <v>5.4990234375000002E-2</v>
      </c>
      <c r="H127" s="3">
        <f t="shared" si="1"/>
        <v>0</v>
      </c>
    </row>
    <row r="128" spans="2:8" x14ac:dyDescent="0.25">
      <c r="B128" t="s">
        <v>493</v>
      </c>
      <c r="C128" s="3">
        <v>1.3945312499999999E-2</v>
      </c>
      <c r="E128" t="s">
        <v>493</v>
      </c>
      <c r="F128" s="3">
        <v>1.3945312499999999E-2</v>
      </c>
      <c r="H128" s="3">
        <f t="shared" si="1"/>
        <v>0</v>
      </c>
    </row>
    <row r="129" spans="2:8" x14ac:dyDescent="0.25">
      <c r="B129" t="s">
        <v>584</v>
      </c>
      <c r="C129" s="3">
        <v>2.5390625000000001E-4</v>
      </c>
      <c r="E129" t="s">
        <v>584</v>
      </c>
      <c r="F129" s="3">
        <v>2.5390625000000001E-4</v>
      </c>
      <c r="H129" s="3">
        <f t="shared" si="1"/>
        <v>0</v>
      </c>
    </row>
    <row r="130" spans="2:8" x14ac:dyDescent="0.25">
      <c r="B130" t="s">
        <v>287</v>
      </c>
      <c r="C130" s="3">
        <v>2.1322265625000001</v>
      </c>
      <c r="E130" t="s">
        <v>287</v>
      </c>
      <c r="F130" s="3">
        <v>2.1322265625000001</v>
      </c>
      <c r="H130" s="3">
        <f t="shared" si="1"/>
        <v>0</v>
      </c>
    </row>
    <row r="131" spans="2:8" x14ac:dyDescent="0.25">
      <c r="B131" t="s">
        <v>583</v>
      </c>
      <c r="C131" s="3">
        <v>4.8828125E-4</v>
      </c>
      <c r="E131" t="s">
        <v>583</v>
      </c>
      <c r="F131" s="3">
        <v>4.8828125E-4</v>
      </c>
      <c r="H131" s="3">
        <f t="shared" si="1"/>
        <v>0</v>
      </c>
    </row>
    <row r="132" spans="2:8" x14ac:dyDescent="0.25">
      <c r="B132" t="s">
        <v>374</v>
      </c>
      <c r="C132" s="3">
        <v>0.14232421875000001</v>
      </c>
      <c r="E132" t="s">
        <v>374</v>
      </c>
      <c r="F132" s="3">
        <v>0.14232421875000001</v>
      </c>
      <c r="H132" s="3">
        <f t="shared" si="1"/>
        <v>0</v>
      </c>
    </row>
    <row r="133" spans="2:8" x14ac:dyDescent="0.25">
      <c r="B133" t="s">
        <v>278</v>
      </c>
      <c r="C133" s="3">
        <v>3.822509765625</v>
      </c>
      <c r="E133" t="s">
        <v>278</v>
      </c>
      <c r="F133" s="3">
        <v>3.822509765625</v>
      </c>
      <c r="H133" s="3">
        <f t="shared" ref="H133:H196" si="2">C133-F133</f>
        <v>0</v>
      </c>
    </row>
    <row r="134" spans="2:8" x14ac:dyDescent="0.25">
      <c r="B134" t="s">
        <v>301</v>
      </c>
      <c r="C134" s="3">
        <v>1.1858203125</v>
      </c>
      <c r="E134" t="s">
        <v>301</v>
      </c>
      <c r="F134" s="3">
        <v>1.1858203125</v>
      </c>
      <c r="H134" s="3">
        <f t="shared" si="2"/>
        <v>0</v>
      </c>
    </row>
    <row r="135" spans="2:8" x14ac:dyDescent="0.25">
      <c r="B135" t="s">
        <v>498</v>
      </c>
      <c r="C135" s="3">
        <v>1.32421875E-2</v>
      </c>
      <c r="E135" t="s">
        <v>498</v>
      </c>
      <c r="F135" s="3">
        <v>1.32421875E-2</v>
      </c>
      <c r="H135" s="3">
        <f t="shared" si="2"/>
        <v>0</v>
      </c>
    </row>
    <row r="136" spans="2:8" x14ac:dyDescent="0.25">
      <c r="B136" t="s">
        <v>283</v>
      </c>
      <c r="C136" s="3">
        <v>2.6114550781250001</v>
      </c>
      <c r="E136" t="s">
        <v>283</v>
      </c>
      <c r="F136" s="3">
        <v>2.6114550781250001</v>
      </c>
      <c r="H136" s="3">
        <f t="shared" si="2"/>
        <v>0</v>
      </c>
    </row>
    <row r="137" spans="2:8" x14ac:dyDescent="0.25">
      <c r="B137" t="s">
        <v>293</v>
      </c>
      <c r="C137" s="3">
        <v>1.4610253906249999</v>
      </c>
      <c r="E137" t="s">
        <v>293</v>
      </c>
      <c r="F137" s="3">
        <v>1.4610253906249999</v>
      </c>
      <c r="H137" s="3">
        <f t="shared" si="2"/>
        <v>0</v>
      </c>
    </row>
    <row r="138" spans="2:8" x14ac:dyDescent="0.25">
      <c r="B138" t="s">
        <v>512</v>
      </c>
      <c r="C138" s="3">
        <v>9.7070312499999995E-3</v>
      </c>
      <c r="E138" t="s">
        <v>512</v>
      </c>
      <c r="F138" s="3">
        <v>9.7070312499999995E-3</v>
      </c>
      <c r="H138" s="3">
        <f t="shared" si="2"/>
        <v>0</v>
      </c>
    </row>
    <row r="139" spans="2:8" x14ac:dyDescent="0.25">
      <c r="B139" t="s">
        <v>294</v>
      </c>
      <c r="C139" s="3">
        <v>1.4117968750000001</v>
      </c>
      <c r="E139" t="s">
        <v>294</v>
      </c>
      <c r="F139" s="3">
        <v>1.4117968750000001</v>
      </c>
      <c r="H139" s="3">
        <f t="shared" si="2"/>
        <v>0</v>
      </c>
    </row>
    <row r="140" spans="2:8" x14ac:dyDescent="0.25">
      <c r="B140" t="s">
        <v>476</v>
      </c>
      <c r="C140" s="3">
        <v>2.0380859375000001E-2</v>
      </c>
      <c r="E140" t="s">
        <v>476</v>
      </c>
      <c r="F140" s="3">
        <v>2.0380859375000001E-2</v>
      </c>
      <c r="H140" s="3">
        <f t="shared" si="2"/>
        <v>0</v>
      </c>
    </row>
    <row r="141" spans="2:8" x14ac:dyDescent="0.25">
      <c r="B141" t="s">
        <v>477</v>
      </c>
      <c r="C141" s="3">
        <v>1.9755859375E-2</v>
      </c>
      <c r="E141" t="s">
        <v>477</v>
      </c>
      <c r="F141" s="3">
        <v>1.9755859375E-2</v>
      </c>
      <c r="H141" s="3">
        <f t="shared" si="2"/>
        <v>0</v>
      </c>
    </row>
    <row r="142" spans="2:8" x14ac:dyDescent="0.25">
      <c r="B142" t="s">
        <v>453</v>
      </c>
      <c r="C142" s="3">
        <v>2.62109375E-2</v>
      </c>
      <c r="E142" t="s">
        <v>453</v>
      </c>
      <c r="F142" s="3">
        <v>2.62109375E-2</v>
      </c>
      <c r="H142" s="3">
        <f t="shared" si="2"/>
        <v>0</v>
      </c>
    </row>
    <row r="143" spans="2:8" x14ac:dyDescent="0.25">
      <c r="B143" t="s">
        <v>469</v>
      </c>
      <c r="C143" s="3">
        <v>2.1826171875000001E-2</v>
      </c>
      <c r="E143" t="s">
        <v>469</v>
      </c>
      <c r="F143" s="3">
        <v>2.1826171875000001E-2</v>
      </c>
      <c r="H143" s="3">
        <f t="shared" si="2"/>
        <v>0</v>
      </c>
    </row>
    <row r="144" spans="2:8" x14ac:dyDescent="0.25">
      <c r="B144" t="s">
        <v>554</v>
      </c>
      <c r="C144" s="3">
        <v>3.5742187500000001E-3</v>
      </c>
      <c r="E144" t="s">
        <v>554</v>
      </c>
      <c r="F144" s="3">
        <v>3.5742187500000001E-3</v>
      </c>
      <c r="H144" s="3">
        <f t="shared" si="2"/>
        <v>0</v>
      </c>
    </row>
    <row r="145" spans="2:8" x14ac:dyDescent="0.25">
      <c r="B145" t="s">
        <v>501</v>
      </c>
      <c r="C145" s="3">
        <v>1.279296875E-2</v>
      </c>
      <c r="E145" t="s">
        <v>501</v>
      </c>
      <c r="F145" s="3">
        <v>1.279296875E-2</v>
      </c>
      <c r="H145" s="3">
        <f t="shared" si="2"/>
        <v>0</v>
      </c>
    </row>
    <row r="146" spans="2:8" x14ac:dyDescent="0.25">
      <c r="B146" t="s">
        <v>304</v>
      </c>
      <c r="C146" s="3">
        <v>1.061044921875</v>
      </c>
      <c r="E146" t="s">
        <v>304</v>
      </c>
      <c r="F146" s="3">
        <v>1.061044921875</v>
      </c>
      <c r="H146" s="3">
        <f t="shared" si="2"/>
        <v>0</v>
      </c>
    </row>
    <row r="147" spans="2:8" x14ac:dyDescent="0.25">
      <c r="B147" t="s">
        <v>413</v>
      </c>
      <c r="C147" s="3">
        <v>6.25E-2</v>
      </c>
      <c r="E147" t="s">
        <v>413</v>
      </c>
      <c r="F147" s="3">
        <v>6.25E-2</v>
      </c>
      <c r="H147" s="3">
        <f t="shared" si="2"/>
        <v>0</v>
      </c>
    </row>
    <row r="148" spans="2:8" x14ac:dyDescent="0.25">
      <c r="B148" t="s">
        <v>358</v>
      </c>
      <c r="C148" s="3">
        <v>0.22859375000000001</v>
      </c>
      <c r="E148" t="s">
        <v>358</v>
      </c>
      <c r="F148" s="3">
        <v>0.22859375000000001</v>
      </c>
      <c r="H148" s="3">
        <f t="shared" si="2"/>
        <v>0</v>
      </c>
    </row>
    <row r="149" spans="2:8" x14ac:dyDescent="0.25">
      <c r="B149" t="s">
        <v>489</v>
      </c>
      <c r="C149" s="3">
        <v>1.546875E-2</v>
      </c>
      <c r="E149" t="s">
        <v>489</v>
      </c>
      <c r="F149" s="3">
        <v>1.546875E-2</v>
      </c>
      <c r="H149" s="3">
        <f t="shared" si="2"/>
        <v>0</v>
      </c>
    </row>
    <row r="150" spans="2:8" x14ac:dyDescent="0.25">
      <c r="B150" t="s">
        <v>298</v>
      </c>
      <c r="C150" s="3">
        <v>1.299033203125</v>
      </c>
      <c r="E150" t="s">
        <v>298</v>
      </c>
      <c r="F150" s="3">
        <v>1.299033203125</v>
      </c>
      <c r="H150" s="3">
        <f t="shared" si="2"/>
        <v>0</v>
      </c>
    </row>
    <row r="151" spans="2:8" x14ac:dyDescent="0.25">
      <c r="B151" t="s">
        <v>474</v>
      </c>
      <c r="C151" s="3">
        <v>2.1142578124999999E-2</v>
      </c>
      <c r="E151" t="s">
        <v>474</v>
      </c>
      <c r="F151" s="3">
        <v>2.1142578124999999E-2</v>
      </c>
      <c r="H151" s="3">
        <f t="shared" si="2"/>
        <v>0</v>
      </c>
    </row>
    <row r="152" spans="2:8" x14ac:dyDescent="0.25">
      <c r="B152" t="s">
        <v>320</v>
      </c>
      <c r="C152" s="3">
        <v>0.63725585937499996</v>
      </c>
      <c r="E152" t="s">
        <v>320</v>
      </c>
      <c r="F152" s="3">
        <v>0.63725585937499996</v>
      </c>
      <c r="H152" s="3">
        <f t="shared" si="2"/>
        <v>0</v>
      </c>
    </row>
    <row r="153" spans="2:8" x14ac:dyDescent="0.25">
      <c r="B153" t="s">
        <v>505</v>
      </c>
      <c r="C153" s="3">
        <v>1.220703125E-2</v>
      </c>
      <c r="E153" t="s">
        <v>505</v>
      </c>
      <c r="F153" s="3">
        <v>1.220703125E-2</v>
      </c>
      <c r="H153" s="3">
        <f t="shared" si="2"/>
        <v>0</v>
      </c>
    </row>
    <row r="154" spans="2:8" x14ac:dyDescent="0.25">
      <c r="B154" t="s">
        <v>401</v>
      </c>
      <c r="C154" s="3">
        <v>7.4404296874999998E-2</v>
      </c>
      <c r="E154" t="s">
        <v>401</v>
      </c>
      <c r="F154" s="3">
        <v>7.4404296874999998E-2</v>
      </c>
      <c r="H154" s="3">
        <f t="shared" si="2"/>
        <v>0</v>
      </c>
    </row>
    <row r="155" spans="2:8" x14ac:dyDescent="0.25">
      <c r="B155" t="s">
        <v>423</v>
      </c>
      <c r="C155" s="3">
        <v>4.8525390624999998E-2</v>
      </c>
      <c r="E155" t="s">
        <v>423</v>
      </c>
      <c r="F155" s="3">
        <v>4.8525390624999998E-2</v>
      </c>
      <c r="H155" s="3">
        <f t="shared" si="2"/>
        <v>0</v>
      </c>
    </row>
    <row r="156" spans="2:8" x14ac:dyDescent="0.25">
      <c r="B156" t="s">
        <v>537</v>
      </c>
      <c r="C156" s="3">
        <v>5.5957031250000004E-3</v>
      </c>
      <c r="E156" t="s">
        <v>537</v>
      </c>
      <c r="F156" s="3">
        <v>5.5957031250000004E-3</v>
      </c>
      <c r="H156" s="3">
        <f t="shared" si="2"/>
        <v>0</v>
      </c>
    </row>
    <row r="157" spans="2:8" x14ac:dyDescent="0.25">
      <c r="B157" t="s">
        <v>364</v>
      </c>
      <c r="C157" s="3">
        <v>0.194609375</v>
      </c>
      <c r="E157" t="s">
        <v>364</v>
      </c>
      <c r="F157" s="3">
        <v>0.194609375</v>
      </c>
      <c r="H157" s="3">
        <f t="shared" si="2"/>
        <v>0</v>
      </c>
    </row>
    <row r="158" spans="2:8" x14ac:dyDescent="0.25">
      <c r="B158" t="s">
        <v>415</v>
      </c>
      <c r="C158" s="3">
        <v>6.2080078125E-2</v>
      </c>
      <c r="E158" t="s">
        <v>415</v>
      </c>
      <c r="F158" s="3">
        <v>6.2080078125E-2</v>
      </c>
      <c r="H158" s="3">
        <f t="shared" si="2"/>
        <v>0</v>
      </c>
    </row>
    <row r="159" spans="2:8" x14ac:dyDescent="0.25">
      <c r="B159" t="s">
        <v>291</v>
      </c>
      <c r="C159" s="3">
        <v>1.62966796875</v>
      </c>
      <c r="E159" t="s">
        <v>291</v>
      </c>
      <c r="F159" s="3">
        <v>1.62966796875</v>
      </c>
      <c r="H159" s="3">
        <f t="shared" si="2"/>
        <v>0</v>
      </c>
    </row>
    <row r="160" spans="2:8" x14ac:dyDescent="0.25">
      <c r="B160" t="s">
        <v>297</v>
      </c>
      <c r="C160" s="3">
        <v>1.3221777343750001</v>
      </c>
      <c r="E160" t="s">
        <v>297</v>
      </c>
      <c r="F160" s="3">
        <v>1.3221777343750001</v>
      </c>
      <c r="H160" s="3">
        <f t="shared" si="2"/>
        <v>0</v>
      </c>
    </row>
    <row r="161" spans="2:8" x14ac:dyDescent="0.25">
      <c r="B161" t="s">
        <v>487</v>
      </c>
      <c r="C161" s="3">
        <v>1.5859374999999998E-2</v>
      </c>
      <c r="E161" t="s">
        <v>487</v>
      </c>
      <c r="F161" s="3">
        <v>1.5859374999999998E-2</v>
      </c>
      <c r="H161" s="3">
        <f t="shared" si="2"/>
        <v>0</v>
      </c>
    </row>
    <row r="162" spans="2:8" x14ac:dyDescent="0.25">
      <c r="B162" t="s">
        <v>363</v>
      </c>
      <c r="C162" s="3">
        <v>0.19939453125000001</v>
      </c>
      <c r="E162" t="s">
        <v>363</v>
      </c>
      <c r="F162" s="3">
        <v>0.19939453125000001</v>
      </c>
      <c r="H162" s="3">
        <f t="shared" si="2"/>
        <v>0</v>
      </c>
    </row>
    <row r="163" spans="2:8" x14ac:dyDescent="0.25">
      <c r="B163" t="s">
        <v>330</v>
      </c>
      <c r="C163" s="3">
        <v>0.50714843750000005</v>
      </c>
      <c r="E163" t="s">
        <v>330</v>
      </c>
      <c r="F163" s="3">
        <v>0.50714843750000005</v>
      </c>
      <c r="H163" s="3">
        <f t="shared" si="2"/>
        <v>0</v>
      </c>
    </row>
    <row r="164" spans="2:8" x14ac:dyDescent="0.25">
      <c r="B164" t="s">
        <v>403</v>
      </c>
      <c r="C164" s="3">
        <v>6.9667968750000003E-2</v>
      </c>
      <c r="E164" t="s">
        <v>403</v>
      </c>
      <c r="F164" s="3">
        <v>6.9667968750000003E-2</v>
      </c>
      <c r="H164" s="3">
        <f t="shared" si="2"/>
        <v>0</v>
      </c>
    </row>
    <row r="165" spans="2:8" x14ac:dyDescent="0.25">
      <c r="B165" t="s">
        <v>580</v>
      </c>
      <c r="C165" s="3">
        <v>7.7148437500000003E-4</v>
      </c>
      <c r="E165" t="s">
        <v>580</v>
      </c>
      <c r="F165" s="3">
        <v>7.7148437500000003E-4</v>
      </c>
      <c r="H165" s="3">
        <f t="shared" si="2"/>
        <v>0</v>
      </c>
    </row>
    <row r="166" spans="2:8" x14ac:dyDescent="0.25">
      <c r="B166" t="s">
        <v>316</v>
      </c>
      <c r="C166" s="3">
        <v>0.70838867187499999</v>
      </c>
      <c r="E166" t="s">
        <v>316</v>
      </c>
      <c r="F166" s="3">
        <v>0.70838867187499999</v>
      </c>
      <c r="H166" s="3">
        <f t="shared" si="2"/>
        <v>0</v>
      </c>
    </row>
    <row r="167" spans="2:8" x14ac:dyDescent="0.25">
      <c r="B167" t="s">
        <v>417</v>
      </c>
      <c r="C167" s="3">
        <v>5.9853515624999999E-2</v>
      </c>
      <c r="E167" t="s">
        <v>417</v>
      </c>
      <c r="F167" s="3">
        <v>5.9853515624999999E-2</v>
      </c>
      <c r="H167" s="3">
        <f t="shared" si="2"/>
        <v>0</v>
      </c>
    </row>
    <row r="168" spans="2:8" x14ac:dyDescent="0.25">
      <c r="B168" t="s">
        <v>289</v>
      </c>
      <c r="C168" s="3">
        <v>1.89431640625</v>
      </c>
      <c r="E168" t="s">
        <v>289</v>
      </c>
      <c r="F168" s="3">
        <v>1.89431640625</v>
      </c>
      <c r="H168" s="3">
        <f t="shared" si="2"/>
        <v>0</v>
      </c>
    </row>
    <row r="169" spans="2:8" x14ac:dyDescent="0.25">
      <c r="B169" t="s">
        <v>440</v>
      </c>
      <c r="C169" s="3">
        <v>3.4902343750000002E-2</v>
      </c>
      <c r="E169" t="s">
        <v>440</v>
      </c>
      <c r="F169" s="3">
        <v>3.4902343750000002E-2</v>
      </c>
      <c r="H169" s="3">
        <f t="shared" si="2"/>
        <v>0</v>
      </c>
    </row>
    <row r="170" spans="2:8" x14ac:dyDescent="0.25">
      <c r="B170" t="s">
        <v>351</v>
      </c>
      <c r="C170" s="3">
        <v>0.28818359375000002</v>
      </c>
      <c r="E170" t="s">
        <v>351</v>
      </c>
      <c r="F170" s="3">
        <v>0.28818359375000002</v>
      </c>
      <c r="H170" s="3">
        <f t="shared" si="2"/>
        <v>0</v>
      </c>
    </row>
    <row r="171" spans="2:8" x14ac:dyDescent="0.25">
      <c r="B171" t="s">
        <v>473</v>
      </c>
      <c r="C171" s="3">
        <v>2.1269531250000001E-2</v>
      </c>
      <c r="E171" t="s">
        <v>473</v>
      </c>
      <c r="F171" s="3">
        <v>2.1269531250000001E-2</v>
      </c>
      <c r="H171" s="3">
        <f t="shared" si="2"/>
        <v>0</v>
      </c>
    </row>
    <row r="172" spans="2:8" x14ac:dyDescent="0.25">
      <c r="B172" t="s">
        <v>557</v>
      </c>
      <c r="C172" s="3">
        <v>3.4082031250000002E-3</v>
      </c>
      <c r="E172" t="s">
        <v>557</v>
      </c>
      <c r="F172" s="3">
        <v>3.4082031250000002E-3</v>
      </c>
      <c r="H172" s="3">
        <f t="shared" si="2"/>
        <v>0</v>
      </c>
    </row>
    <row r="173" spans="2:8" x14ac:dyDescent="0.25">
      <c r="B173" t="s">
        <v>286</v>
      </c>
      <c r="C173" s="3">
        <v>2.2218554687499998</v>
      </c>
      <c r="E173" t="s">
        <v>286</v>
      </c>
      <c r="F173" s="3">
        <v>2.2218554687499998</v>
      </c>
      <c r="H173" s="3">
        <f t="shared" si="2"/>
        <v>0</v>
      </c>
    </row>
    <row r="174" spans="2:8" x14ac:dyDescent="0.25">
      <c r="B174" t="s">
        <v>402</v>
      </c>
      <c r="C174" s="3">
        <v>7.3720703124999995E-2</v>
      </c>
      <c r="E174" t="s">
        <v>402</v>
      </c>
      <c r="F174" s="3">
        <v>7.3720703124999995E-2</v>
      </c>
      <c r="H174" s="3">
        <f t="shared" si="2"/>
        <v>0</v>
      </c>
    </row>
    <row r="175" spans="2:8" x14ac:dyDescent="0.25">
      <c r="B175" t="s">
        <v>409</v>
      </c>
      <c r="C175" s="3">
        <v>6.3554687499999998E-2</v>
      </c>
      <c r="E175" t="s">
        <v>409</v>
      </c>
      <c r="F175" s="3">
        <v>6.3554687499999998E-2</v>
      </c>
      <c r="H175" s="3">
        <f t="shared" si="2"/>
        <v>0</v>
      </c>
    </row>
    <row r="176" spans="2:8" x14ac:dyDescent="0.25">
      <c r="B176" t="s">
        <v>532</v>
      </c>
      <c r="C176" s="3">
        <v>6.3769531250000002E-3</v>
      </c>
      <c r="E176" t="s">
        <v>532</v>
      </c>
      <c r="F176" s="3">
        <v>6.3769531250000002E-3</v>
      </c>
      <c r="H176" s="3">
        <f t="shared" si="2"/>
        <v>0</v>
      </c>
    </row>
    <row r="177" spans="2:8" x14ac:dyDescent="0.25">
      <c r="B177" t="s">
        <v>552</v>
      </c>
      <c r="C177" s="3">
        <v>3.8183593750000001E-3</v>
      </c>
      <c r="E177" t="s">
        <v>552</v>
      </c>
      <c r="F177" s="3">
        <v>3.8183593750000001E-3</v>
      </c>
      <c r="H177" s="3">
        <f t="shared" si="2"/>
        <v>0</v>
      </c>
    </row>
    <row r="178" spans="2:8" x14ac:dyDescent="0.25">
      <c r="B178" t="s">
        <v>370</v>
      </c>
      <c r="C178" s="3">
        <v>0.17055664062500001</v>
      </c>
      <c r="E178" t="s">
        <v>370</v>
      </c>
      <c r="F178" s="3">
        <v>0.17055664062500001</v>
      </c>
      <c r="H178" s="3">
        <f t="shared" si="2"/>
        <v>0</v>
      </c>
    </row>
    <row r="179" spans="2:8" x14ac:dyDescent="0.25">
      <c r="B179" t="s">
        <v>488</v>
      </c>
      <c r="C179" s="3">
        <v>1.5849609375E-2</v>
      </c>
      <c r="E179" t="s">
        <v>488</v>
      </c>
      <c r="F179" s="3">
        <v>1.5849609375E-2</v>
      </c>
      <c r="H179" s="3">
        <f t="shared" si="2"/>
        <v>0</v>
      </c>
    </row>
    <row r="180" spans="2:8" x14ac:dyDescent="0.25">
      <c r="B180" t="s">
        <v>449</v>
      </c>
      <c r="C180" s="3">
        <v>2.7978515624999999E-2</v>
      </c>
      <c r="E180" t="s">
        <v>449</v>
      </c>
      <c r="F180" s="3">
        <v>2.7978515624999999E-2</v>
      </c>
      <c r="H180" s="3">
        <f t="shared" si="2"/>
        <v>0</v>
      </c>
    </row>
    <row r="181" spans="2:8" x14ac:dyDescent="0.25">
      <c r="B181" t="s">
        <v>575</v>
      </c>
      <c r="C181" s="3">
        <v>1.8359374999999999E-3</v>
      </c>
      <c r="E181" t="s">
        <v>575</v>
      </c>
      <c r="F181" s="3">
        <v>1.8359374999999999E-3</v>
      </c>
      <c r="H181" s="3">
        <f t="shared" si="2"/>
        <v>0</v>
      </c>
    </row>
    <row r="182" spans="2:8" x14ac:dyDescent="0.25">
      <c r="B182" t="s">
        <v>361</v>
      </c>
      <c r="C182" s="3">
        <v>0.204775390625</v>
      </c>
      <c r="E182" t="s">
        <v>361</v>
      </c>
      <c r="F182" s="3">
        <v>0.204775390625</v>
      </c>
      <c r="H182" s="3">
        <f t="shared" si="2"/>
        <v>0</v>
      </c>
    </row>
    <row r="183" spans="2:8" x14ac:dyDescent="0.25">
      <c r="B183" t="s">
        <v>430</v>
      </c>
      <c r="C183" s="3">
        <v>4.0986328124999999E-2</v>
      </c>
      <c r="E183" t="s">
        <v>430</v>
      </c>
      <c r="F183" s="3">
        <v>4.0986328124999999E-2</v>
      </c>
      <c r="H183" s="3">
        <f t="shared" si="2"/>
        <v>0</v>
      </c>
    </row>
    <row r="184" spans="2:8" x14ac:dyDescent="0.25">
      <c r="B184" t="s">
        <v>340</v>
      </c>
      <c r="C184" s="3">
        <v>0.395390625</v>
      </c>
      <c r="E184" t="s">
        <v>340</v>
      </c>
      <c r="F184" s="3">
        <v>0.395390625</v>
      </c>
      <c r="H184" s="3">
        <f t="shared" si="2"/>
        <v>0</v>
      </c>
    </row>
    <row r="185" spans="2:8" x14ac:dyDescent="0.25">
      <c r="B185" t="s">
        <v>475</v>
      </c>
      <c r="C185" s="3">
        <v>2.099609375E-2</v>
      </c>
      <c r="E185" t="s">
        <v>475</v>
      </c>
      <c r="F185" s="3">
        <v>2.099609375E-2</v>
      </c>
      <c r="H185" s="3">
        <f t="shared" si="2"/>
        <v>0</v>
      </c>
    </row>
    <row r="186" spans="2:8" x14ac:dyDescent="0.25">
      <c r="B186" t="s">
        <v>433</v>
      </c>
      <c r="C186" s="3">
        <v>3.923828125E-2</v>
      </c>
      <c r="E186" t="s">
        <v>433</v>
      </c>
      <c r="F186" s="3">
        <v>3.923828125E-2</v>
      </c>
      <c r="H186" s="3">
        <f t="shared" si="2"/>
        <v>0</v>
      </c>
    </row>
    <row r="187" spans="2:8" x14ac:dyDescent="0.25">
      <c r="B187" t="s">
        <v>441</v>
      </c>
      <c r="C187" s="3">
        <v>3.4091796874999997E-2</v>
      </c>
      <c r="E187" t="s">
        <v>441</v>
      </c>
      <c r="F187" s="3">
        <v>3.4091796874999997E-2</v>
      </c>
      <c r="H187" s="3">
        <f t="shared" si="2"/>
        <v>0</v>
      </c>
    </row>
    <row r="188" spans="2:8" x14ac:dyDescent="0.25">
      <c r="B188" t="s">
        <v>528</v>
      </c>
      <c r="C188" s="3">
        <v>6.796875E-3</v>
      </c>
      <c r="E188" t="s">
        <v>528</v>
      </c>
      <c r="F188" s="3">
        <v>6.796875E-3</v>
      </c>
      <c r="H188" s="3">
        <f t="shared" si="2"/>
        <v>0</v>
      </c>
    </row>
    <row r="189" spans="2:8" x14ac:dyDescent="0.25">
      <c r="B189" t="s">
        <v>479</v>
      </c>
      <c r="C189" s="3">
        <v>1.8984375000000001E-2</v>
      </c>
      <c r="E189" t="s">
        <v>479</v>
      </c>
      <c r="F189" s="3">
        <v>1.8984375000000001E-2</v>
      </c>
      <c r="H189" s="3">
        <f t="shared" si="2"/>
        <v>0</v>
      </c>
    </row>
    <row r="190" spans="2:8" x14ac:dyDescent="0.25">
      <c r="B190" t="s">
        <v>295</v>
      </c>
      <c r="C190" s="3">
        <v>1.389697265625</v>
      </c>
      <c r="E190" t="s">
        <v>295</v>
      </c>
      <c r="F190" s="3">
        <v>1.389697265625</v>
      </c>
      <c r="H190" s="3">
        <f t="shared" si="2"/>
        <v>0</v>
      </c>
    </row>
    <row r="191" spans="2:8" x14ac:dyDescent="0.25">
      <c r="B191" t="s">
        <v>466</v>
      </c>
      <c r="C191" s="3">
        <v>2.2656249999999999E-2</v>
      </c>
      <c r="E191" t="s">
        <v>466</v>
      </c>
      <c r="F191" s="3">
        <v>2.2656249999999999E-2</v>
      </c>
      <c r="H191" s="3">
        <f t="shared" si="2"/>
        <v>0</v>
      </c>
    </row>
    <row r="192" spans="2:8" x14ac:dyDescent="0.25">
      <c r="B192" t="s">
        <v>365</v>
      </c>
      <c r="C192" s="3">
        <v>0.19099609375000001</v>
      </c>
      <c r="E192" t="s">
        <v>365</v>
      </c>
      <c r="F192" s="3">
        <v>0.19099609375000001</v>
      </c>
      <c r="H192" s="3">
        <f t="shared" si="2"/>
        <v>0</v>
      </c>
    </row>
    <row r="193" spans="2:8" x14ac:dyDescent="0.25">
      <c r="B193" t="s">
        <v>420</v>
      </c>
      <c r="C193" s="3">
        <v>5.5312500000000001E-2</v>
      </c>
      <c r="E193" t="s">
        <v>420</v>
      </c>
      <c r="F193" s="3">
        <v>5.5312500000000001E-2</v>
      </c>
      <c r="H193" s="3">
        <f t="shared" si="2"/>
        <v>0</v>
      </c>
    </row>
    <row r="194" spans="2:8" x14ac:dyDescent="0.25">
      <c r="B194" t="s">
        <v>442</v>
      </c>
      <c r="C194" s="3">
        <v>3.3857421875000002E-2</v>
      </c>
      <c r="E194" t="s">
        <v>442</v>
      </c>
      <c r="F194" s="3">
        <v>3.3857421875000002E-2</v>
      </c>
      <c r="H194" s="3">
        <f t="shared" si="2"/>
        <v>0</v>
      </c>
    </row>
    <row r="195" spans="2:8" x14ac:dyDescent="0.25">
      <c r="B195" t="s">
        <v>497</v>
      </c>
      <c r="C195" s="3">
        <v>1.3427734375E-2</v>
      </c>
      <c r="E195" t="s">
        <v>497</v>
      </c>
      <c r="F195" s="3">
        <v>1.3427734375E-2</v>
      </c>
      <c r="H195" s="3">
        <f t="shared" si="2"/>
        <v>0</v>
      </c>
    </row>
    <row r="196" spans="2:8" x14ac:dyDescent="0.25">
      <c r="B196" t="s">
        <v>577</v>
      </c>
      <c r="C196" s="3">
        <v>1.5722656250000001E-3</v>
      </c>
      <c r="E196" t="s">
        <v>577</v>
      </c>
      <c r="F196" s="3">
        <v>1.5722656250000001E-3</v>
      </c>
      <c r="H196" s="3">
        <f t="shared" si="2"/>
        <v>0</v>
      </c>
    </row>
    <row r="197" spans="2:8" x14ac:dyDescent="0.25">
      <c r="B197" t="s">
        <v>386</v>
      </c>
      <c r="C197" s="3">
        <v>0.116435546875</v>
      </c>
      <c r="E197" t="s">
        <v>386</v>
      </c>
      <c r="F197" s="3">
        <v>0.116435546875</v>
      </c>
      <c r="H197" s="3">
        <f t="shared" ref="H197:H260" si="3">C197-F197</f>
        <v>0</v>
      </c>
    </row>
    <row r="198" spans="2:8" x14ac:dyDescent="0.25">
      <c r="B198" t="s">
        <v>574</v>
      </c>
      <c r="C198" s="3">
        <v>1.8457031249999999E-3</v>
      </c>
      <c r="E198" t="s">
        <v>574</v>
      </c>
      <c r="F198" s="3">
        <v>1.8457031249999999E-3</v>
      </c>
      <c r="H198" s="3">
        <f t="shared" si="3"/>
        <v>0</v>
      </c>
    </row>
    <row r="199" spans="2:8" x14ac:dyDescent="0.25">
      <c r="B199" t="s">
        <v>384</v>
      </c>
      <c r="C199" s="3">
        <v>0.12729492187499999</v>
      </c>
      <c r="E199" t="s">
        <v>384</v>
      </c>
      <c r="F199" s="3">
        <v>0.12729492187499999</v>
      </c>
      <c r="H199" s="3">
        <f t="shared" si="3"/>
        <v>0</v>
      </c>
    </row>
    <row r="200" spans="2:8" x14ac:dyDescent="0.25">
      <c r="B200" t="s">
        <v>516</v>
      </c>
      <c r="C200" s="3">
        <v>9.0136718750000004E-3</v>
      </c>
      <c r="E200" t="s">
        <v>516</v>
      </c>
      <c r="F200" s="3">
        <v>9.0136718750000004E-3</v>
      </c>
      <c r="H200" s="3">
        <f t="shared" si="3"/>
        <v>0</v>
      </c>
    </row>
    <row r="201" spans="2:8" x14ac:dyDescent="0.25">
      <c r="B201" t="s">
        <v>385</v>
      </c>
      <c r="C201" s="3">
        <v>0.12706054687500001</v>
      </c>
      <c r="E201" t="s">
        <v>385</v>
      </c>
      <c r="F201" s="3">
        <v>0.12706054687500001</v>
      </c>
      <c r="H201" s="3">
        <f t="shared" si="3"/>
        <v>0</v>
      </c>
    </row>
    <row r="202" spans="2:8" x14ac:dyDescent="0.25">
      <c r="B202" t="s">
        <v>569</v>
      </c>
      <c r="C202" s="3">
        <v>2.0117187500000001E-3</v>
      </c>
      <c r="E202" t="s">
        <v>569</v>
      </c>
      <c r="F202" s="3">
        <v>2.0117187500000001E-3</v>
      </c>
      <c r="H202" s="3">
        <f t="shared" si="3"/>
        <v>0</v>
      </c>
    </row>
    <row r="203" spans="2:8" x14ac:dyDescent="0.25">
      <c r="B203" t="s">
        <v>331</v>
      </c>
      <c r="C203" s="3">
        <v>0.48708007812499998</v>
      </c>
      <c r="E203" t="s">
        <v>331</v>
      </c>
      <c r="F203" s="3">
        <v>0.48708007812499998</v>
      </c>
      <c r="H203" s="3">
        <f t="shared" si="3"/>
        <v>0</v>
      </c>
    </row>
    <row r="204" spans="2:8" x14ac:dyDescent="0.25">
      <c r="B204" t="s">
        <v>565</v>
      </c>
      <c r="C204" s="3">
        <v>2.1191406249999999E-3</v>
      </c>
      <c r="E204" t="s">
        <v>565</v>
      </c>
      <c r="F204" s="3">
        <v>2.1191406249999999E-3</v>
      </c>
      <c r="H204" s="3">
        <f t="shared" si="3"/>
        <v>0</v>
      </c>
    </row>
    <row r="205" spans="2:8" x14ac:dyDescent="0.25">
      <c r="B205" t="s">
        <v>432</v>
      </c>
      <c r="C205" s="3">
        <v>4.0644531249999998E-2</v>
      </c>
      <c r="E205" t="s">
        <v>432</v>
      </c>
      <c r="F205" s="3">
        <v>4.0644531249999998E-2</v>
      </c>
      <c r="H205" s="3">
        <f t="shared" si="3"/>
        <v>0</v>
      </c>
    </row>
    <row r="206" spans="2:8" x14ac:dyDescent="0.25">
      <c r="B206" t="s">
        <v>525</v>
      </c>
      <c r="C206" s="3">
        <v>7.1777343749999997E-3</v>
      </c>
      <c r="E206" t="s">
        <v>525</v>
      </c>
      <c r="F206" s="3">
        <v>7.1777343749999997E-3</v>
      </c>
      <c r="H206" s="3">
        <f t="shared" si="3"/>
        <v>0</v>
      </c>
    </row>
    <row r="207" spans="2:8" x14ac:dyDescent="0.25">
      <c r="B207" t="s">
        <v>279</v>
      </c>
      <c r="C207" s="3">
        <v>2.8274023437500002</v>
      </c>
      <c r="E207" t="s">
        <v>279</v>
      </c>
      <c r="F207" s="3">
        <v>2.8274023437500002</v>
      </c>
      <c r="H207" s="3">
        <f t="shared" si="3"/>
        <v>0</v>
      </c>
    </row>
    <row r="208" spans="2:8" x14ac:dyDescent="0.25">
      <c r="B208" t="s">
        <v>485</v>
      </c>
      <c r="C208" s="3">
        <v>1.6386718750000001E-2</v>
      </c>
      <c r="E208" t="s">
        <v>485</v>
      </c>
      <c r="F208" s="3">
        <v>1.6386718750000001E-2</v>
      </c>
      <c r="H208" s="3">
        <f t="shared" si="3"/>
        <v>0</v>
      </c>
    </row>
    <row r="209" spans="2:8" x14ac:dyDescent="0.25">
      <c r="B209" t="s">
        <v>327</v>
      </c>
      <c r="C209" s="3">
        <v>0.51979492187499998</v>
      </c>
      <c r="E209" t="s">
        <v>327</v>
      </c>
      <c r="F209" s="3">
        <v>0.51979492187499998</v>
      </c>
      <c r="H209" s="3">
        <f t="shared" si="3"/>
        <v>0</v>
      </c>
    </row>
    <row r="210" spans="2:8" x14ac:dyDescent="0.25">
      <c r="B210" t="s">
        <v>454</v>
      </c>
      <c r="C210" s="3">
        <v>2.6083984375000001E-2</v>
      </c>
      <c r="E210" t="s">
        <v>454</v>
      </c>
      <c r="F210" s="3">
        <v>2.6083984375000001E-2</v>
      </c>
      <c r="H210" s="3">
        <f t="shared" si="3"/>
        <v>0</v>
      </c>
    </row>
    <row r="211" spans="2:8" x14ac:dyDescent="0.25">
      <c r="B211" t="s">
        <v>277</v>
      </c>
      <c r="C211" s="3">
        <v>4.01900390625</v>
      </c>
      <c r="E211" t="s">
        <v>277</v>
      </c>
      <c r="F211" s="3">
        <v>4.01900390625</v>
      </c>
      <c r="H211" s="3">
        <f t="shared" si="3"/>
        <v>0</v>
      </c>
    </row>
    <row r="212" spans="2:8" x14ac:dyDescent="0.25">
      <c r="B212" t="s">
        <v>568</v>
      </c>
      <c r="C212" s="3">
        <v>2.0507812500000001E-3</v>
      </c>
      <c r="E212" t="s">
        <v>568</v>
      </c>
      <c r="F212" s="3">
        <v>2.0507812500000001E-3</v>
      </c>
      <c r="H212" s="3">
        <f t="shared" si="3"/>
        <v>0</v>
      </c>
    </row>
    <row r="213" spans="2:8" x14ac:dyDescent="0.25">
      <c r="B213" t="s">
        <v>319</v>
      </c>
      <c r="C213" s="3">
        <v>0.65466796875</v>
      </c>
      <c r="E213" t="s">
        <v>319</v>
      </c>
      <c r="F213" s="3">
        <v>0.65466796875</v>
      </c>
      <c r="H213" s="3">
        <f t="shared" si="3"/>
        <v>0</v>
      </c>
    </row>
    <row r="214" spans="2:8" x14ac:dyDescent="0.25">
      <c r="B214" t="s">
        <v>561</v>
      </c>
      <c r="C214" s="3">
        <v>2.8027343750000001E-3</v>
      </c>
      <c r="E214" t="s">
        <v>561</v>
      </c>
      <c r="F214" s="3">
        <v>2.8027343750000001E-3</v>
      </c>
      <c r="H214" s="3">
        <f t="shared" si="3"/>
        <v>0</v>
      </c>
    </row>
    <row r="215" spans="2:8" x14ac:dyDescent="0.25">
      <c r="B215" t="s">
        <v>347</v>
      </c>
      <c r="C215" s="3">
        <v>0.31180664062500002</v>
      </c>
      <c r="E215" t="s">
        <v>347</v>
      </c>
      <c r="F215" s="3">
        <v>0.31180664062500002</v>
      </c>
      <c r="H215" s="3">
        <f t="shared" si="3"/>
        <v>0</v>
      </c>
    </row>
    <row r="216" spans="2:8" x14ac:dyDescent="0.25">
      <c r="B216" t="s">
        <v>425</v>
      </c>
      <c r="C216" s="3">
        <v>4.5283203124999998E-2</v>
      </c>
      <c r="E216" t="s">
        <v>425</v>
      </c>
      <c r="F216" s="3">
        <v>4.5283203124999998E-2</v>
      </c>
      <c r="H216" s="3">
        <f t="shared" si="3"/>
        <v>0</v>
      </c>
    </row>
    <row r="217" spans="2:8" x14ac:dyDescent="0.25">
      <c r="B217" t="s">
        <v>521</v>
      </c>
      <c r="C217" s="3">
        <v>7.9589843750000003E-3</v>
      </c>
      <c r="E217" t="s">
        <v>521</v>
      </c>
      <c r="F217" s="3">
        <v>7.9589843750000003E-3</v>
      </c>
      <c r="H217" s="3">
        <f t="shared" si="3"/>
        <v>0</v>
      </c>
    </row>
    <row r="218" spans="2:8" x14ac:dyDescent="0.25">
      <c r="B218" t="s">
        <v>408</v>
      </c>
      <c r="C218" s="3">
        <v>6.4580078124999996E-2</v>
      </c>
      <c r="E218" t="s">
        <v>408</v>
      </c>
      <c r="F218" s="3">
        <v>6.4580078124999996E-2</v>
      </c>
      <c r="H218" s="3">
        <f t="shared" si="3"/>
        <v>0</v>
      </c>
    </row>
    <row r="219" spans="2:8" x14ac:dyDescent="0.25">
      <c r="B219" t="s">
        <v>563</v>
      </c>
      <c r="C219" s="3">
        <v>2.48046875E-3</v>
      </c>
      <c r="E219" t="s">
        <v>563</v>
      </c>
      <c r="F219" s="3">
        <v>2.48046875E-3</v>
      </c>
      <c r="H219" s="3">
        <f t="shared" si="3"/>
        <v>0</v>
      </c>
    </row>
    <row r="220" spans="2:8" x14ac:dyDescent="0.25">
      <c r="B220" t="s">
        <v>292</v>
      </c>
      <c r="C220" s="3">
        <v>1.6270703124999999</v>
      </c>
      <c r="E220" t="s">
        <v>292</v>
      </c>
      <c r="F220" s="3">
        <v>1.6270703124999999</v>
      </c>
      <c r="H220" s="3">
        <f t="shared" si="3"/>
        <v>0</v>
      </c>
    </row>
    <row r="221" spans="2:8" x14ac:dyDescent="0.25">
      <c r="B221" t="s">
        <v>355</v>
      </c>
      <c r="C221" s="3">
        <v>0.24513671875000001</v>
      </c>
      <c r="E221" t="s">
        <v>355</v>
      </c>
      <c r="F221" s="3">
        <v>0.24513671875000001</v>
      </c>
      <c r="H221" s="3">
        <f t="shared" si="3"/>
        <v>0</v>
      </c>
    </row>
    <row r="222" spans="2:8" x14ac:dyDescent="0.25">
      <c r="B222" t="s">
        <v>422</v>
      </c>
      <c r="C222" s="3">
        <v>5.1523437499999998E-2</v>
      </c>
      <c r="E222" t="s">
        <v>422</v>
      </c>
      <c r="F222" s="3">
        <v>5.1523437499999998E-2</v>
      </c>
      <c r="H222" s="3">
        <f t="shared" si="3"/>
        <v>0</v>
      </c>
    </row>
    <row r="223" spans="2:8" x14ac:dyDescent="0.25">
      <c r="B223" t="s">
        <v>478</v>
      </c>
      <c r="C223" s="3">
        <v>1.96875E-2</v>
      </c>
      <c r="E223" t="s">
        <v>478</v>
      </c>
      <c r="F223" s="3">
        <v>1.96875E-2</v>
      </c>
      <c r="H223" s="3">
        <f t="shared" si="3"/>
        <v>0</v>
      </c>
    </row>
    <row r="224" spans="2:8" x14ac:dyDescent="0.25">
      <c r="B224" t="s">
        <v>551</v>
      </c>
      <c r="C224" s="3">
        <v>3.8378906250000002E-3</v>
      </c>
      <c r="E224" t="s">
        <v>551</v>
      </c>
      <c r="F224" s="3">
        <v>3.8378906250000002E-3</v>
      </c>
      <c r="H224" s="3">
        <f t="shared" si="3"/>
        <v>0</v>
      </c>
    </row>
    <row r="225" spans="2:8" x14ac:dyDescent="0.25">
      <c r="B225" t="s">
        <v>323</v>
      </c>
      <c r="C225" s="3">
        <v>0.569951171875</v>
      </c>
      <c r="E225" t="s">
        <v>323</v>
      </c>
      <c r="F225" s="3">
        <v>0.569951171875</v>
      </c>
      <c r="H225" s="3">
        <f t="shared" si="3"/>
        <v>0</v>
      </c>
    </row>
    <row r="226" spans="2:8" x14ac:dyDescent="0.25">
      <c r="B226" t="s">
        <v>468</v>
      </c>
      <c r="C226" s="3">
        <v>2.2499999999999999E-2</v>
      </c>
      <c r="E226" t="s">
        <v>468</v>
      </c>
      <c r="F226" s="3">
        <v>2.2499999999999999E-2</v>
      </c>
      <c r="H226" s="3">
        <f t="shared" si="3"/>
        <v>0</v>
      </c>
    </row>
    <row r="227" spans="2:8" x14ac:dyDescent="0.25">
      <c r="B227" t="s">
        <v>503</v>
      </c>
      <c r="C227" s="3">
        <v>1.2392578125E-2</v>
      </c>
      <c r="E227" t="s">
        <v>503</v>
      </c>
      <c r="F227" s="3">
        <v>1.2392578125E-2</v>
      </c>
      <c r="H227" s="3">
        <f t="shared" si="3"/>
        <v>0</v>
      </c>
    </row>
    <row r="228" spans="2:8" x14ac:dyDescent="0.25">
      <c r="B228" t="s">
        <v>382</v>
      </c>
      <c r="C228" s="3">
        <v>0.13071289062499999</v>
      </c>
      <c r="E228" t="s">
        <v>382</v>
      </c>
      <c r="F228" s="3">
        <v>0.13071289062499999</v>
      </c>
      <c r="H228" s="3">
        <f t="shared" si="3"/>
        <v>0</v>
      </c>
    </row>
    <row r="229" spans="2:8" x14ac:dyDescent="0.25">
      <c r="B229" t="s">
        <v>486</v>
      </c>
      <c r="C229" s="3">
        <v>1.5908203124999999E-2</v>
      </c>
      <c r="E229" t="s">
        <v>486</v>
      </c>
      <c r="F229" s="3">
        <v>1.5908203124999999E-2</v>
      </c>
      <c r="H229" s="3">
        <f t="shared" si="3"/>
        <v>0</v>
      </c>
    </row>
    <row r="230" spans="2:8" x14ac:dyDescent="0.25">
      <c r="B230" t="s">
        <v>343</v>
      </c>
      <c r="C230" s="3">
        <v>0.33120117187499998</v>
      </c>
      <c r="E230" t="s">
        <v>343</v>
      </c>
      <c r="F230" s="3">
        <v>0.33120117187499998</v>
      </c>
      <c r="H230" s="3">
        <f t="shared" si="3"/>
        <v>0</v>
      </c>
    </row>
    <row r="231" spans="2:8" x14ac:dyDescent="0.25">
      <c r="B231" t="s">
        <v>467</v>
      </c>
      <c r="C231" s="3">
        <v>2.2587890624999999E-2</v>
      </c>
      <c r="E231" t="s">
        <v>467</v>
      </c>
      <c r="F231" s="3">
        <v>2.2587890624999999E-2</v>
      </c>
      <c r="H231" s="3">
        <f t="shared" si="3"/>
        <v>0</v>
      </c>
    </row>
    <row r="232" spans="2:8" x14ac:dyDescent="0.25">
      <c r="B232" t="s">
        <v>334</v>
      </c>
      <c r="C232" s="3">
        <v>0.47172851562500001</v>
      </c>
      <c r="E232" t="s">
        <v>334</v>
      </c>
      <c r="F232" s="3">
        <v>0.47172851562500001</v>
      </c>
      <c r="H232" s="3">
        <f t="shared" si="3"/>
        <v>0</v>
      </c>
    </row>
    <row r="233" spans="2:8" x14ac:dyDescent="0.25">
      <c r="B233" t="s">
        <v>411</v>
      </c>
      <c r="C233" s="3">
        <v>6.3271484375000006E-2</v>
      </c>
      <c r="E233" t="s">
        <v>411</v>
      </c>
      <c r="F233" s="3">
        <v>6.3271484375000006E-2</v>
      </c>
      <c r="H233" s="3">
        <f t="shared" si="3"/>
        <v>0</v>
      </c>
    </row>
    <row r="234" spans="2:8" x14ac:dyDescent="0.25">
      <c r="B234" t="s">
        <v>350</v>
      </c>
      <c r="C234" s="3">
        <v>0.293583984375</v>
      </c>
      <c r="E234" t="s">
        <v>350</v>
      </c>
      <c r="F234" s="3">
        <v>0.293583984375</v>
      </c>
      <c r="H234" s="3">
        <f t="shared" si="3"/>
        <v>0</v>
      </c>
    </row>
    <row r="235" spans="2:8" x14ac:dyDescent="0.25">
      <c r="B235" t="s">
        <v>513</v>
      </c>
      <c r="C235" s="3">
        <v>9.2285156249999993E-3</v>
      </c>
      <c r="E235" t="s">
        <v>513</v>
      </c>
      <c r="F235" s="3">
        <v>9.2285156249999993E-3</v>
      </c>
      <c r="H235" s="3">
        <f t="shared" si="3"/>
        <v>0</v>
      </c>
    </row>
    <row r="236" spans="2:8" x14ac:dyDescent="0.25">
      <c r="B236" t="s">
        <v>536</v>
      </c>
      <c r="C236" s="3">
        <v>5.859375E-3</v>
      </c>
      <c r="E236" t="s">
        <v>536</v>
      </c>
      <c r="F236" s="3">
        <v>5.859375E-3</v>
      </c>
      <c r="H236" s="3">
        <f t="shared" si="3"/>
        <v>0</v>
      </c>
    </row>
    <row r="237" spans="2:8" x14ac:dyDescent="0.25">
      <c r="B237" t="s">
        <v>448</v>
      </c>
      <c r="C237" s="3">
        <v>2.9726562500000001E-2</v>
      </c>
      <c r="E237" t="s">
        <v>448</v>
      </c>
      <c r="F237" s="3">
        <v>2.9726562500000001E-2</v>
      </c>
      <c r="H237" s="3">
        <f t="shared" si="3"/>
        <v>0</v>
      </c>
    </row>
    <row r="238" spans="2:8" x14ac:dyDescent="0.25">
      <c r="B238" t="s">
        <v>309</v>
      </c>
      <c r="C238" s="3">
        <v>0.87491210937499997</v>
      </c>
      <c r="E238" t="s">
        <v>309</v>
      </c>
      <c r="F238" s="3">
        <v>0.87491210937499997</v>
      </c>
      <c r="H238" s="3">
        <f t="shared" si="3"/>
        <v>0</v>
      </c>
    </row>
    <row r="239" spans="2:8" x14ac:dyDescent="0.25">
      <c r="B239" t="s">
        <v>419</v>
      </c>
      <c r="C239" s="3">
        <v>5.9101562500000003E-2</v>
      </c>
      <c r="E239" t="s">
        <v>419</v>
      </c>
      <c r="F239" s="3">
        <v>5.9101562500000003E-2</v>
      </c>
      <c r="H239" s="3">
        <f t="shared" si="3"/>
        <v>0</v>
      </c>
    </row>
    <row r="240" spans="2:8" x14ac:dyDescent="0.25">
      <c r="B240" t="s">
        <v>581</v>
      </c>
      <c r="C240" s="3">
        <v>7.5195312500000002E-4</v>
      </c>
      <c r="E240" t="s">
        <v>581</v>
      </c>
      <c r="F240" s="3">
        <v>7.5195312500000002E-4</v>
      </c>
      <c r="H240" s="3">
        <f t="shared" si="3"/>
        <v>0</v>
      </c>
    </row>
    <row r="241" spans="2:8" x14ac:dyDescent="0.25">
      <c r="B241" t="s">
        <v>348</v>
      </c>
      <c r="C241" s="3">
        <v>0.30360351562499999</v>
      </c>
      <c r="E241" t="s">
        <v>348</v>
      </c>
      <c r="F241" s="3">
        <v>0.30360351562499999</v>
      </c>
      <c r="H241" s="3">
        <f t="shared" si="3"/>
        <v>0</v>
      </c>
    </row>
    <row r="242" spans="2:8" x14ac:dyDescent="0.25">
      <c r="B242" t="s">
        <v>570</v>
      </c>
      <c r="C242" s="3">
        <v>1.9628906249999998E-3</v>
      </c>
      <c r="E242" t="s">
        <v>570</v>
      </c>
      <c r="F242" s="3">
        <v>1.9628906249999998E-3</v>
      </c>
      <c r="H242" s="3">
        <f t="shared" si="3"/>
        <v>0</v>
      </c>
    </row>
    <row r="243" spans="2:8" x14ac:dyDescent="0.25">
      <c r="B243" t="s">
        <v>576</v>
      </c>
      <c r="C243" s="3">
        <v>1.8066406250000001E-3</v>
      </c>
      <c r="E243" t="s">
        <v>576</v>
      </c>
      <c r="F243" s="3">
        <v>1.8066406250000001E-3</v>
      </c>
      <c r="H243" s="3">
        <f t="shared" si="3"/>
        <v>0</v>
      </c>
    </row>
    <row r="244" spans="2:8" x14ac:dyDescent="0.25">
      <c r="B244" t="s">
        <v>332</v>
      </c>
      <c r="C244" s="3">
        <v>0.480830078125</v>
      </c>
      <c r="E244" t="s">
        <v>332</v>
      </c>
      <c r="F244" s="3">
        <v>0.480830078125</v>
      </c>
      <c r="H244" s="3">
        <f t="shared" si="3"/>
        <v>0</v>
      </c>
    </row>
    <row r="245" spans="2:8" x14ac:dyDescent="0.25">
      <c r="B245" t="s">
        <v>566</v>
      </c>
      <c r="C245" s="3">
        <v>2.0996093749999999E-3</v>
      </c>
      <c r="E245" t="s">
        <v>566</v>
      </c>
      <c r="F245" s="3">
        <v>2.0996093749999999E-3</v>
      </c>
      <c r="H245" s="3">
        <f t="shared" si="3"/>
        <v>0</v>
      </c>
    </row>
    <row r="246" spans="2:8" x14ac:dyDescent="0.25">
      <c r="B246" t="s">
        <v>377</v>
      </c>
      <c r="C246" s="3">
        <v>0.135859375</v>
      </c>
      <c r="E246" t="s">
        <v>377</v>
      </c>
      <c r="F246" s="3">
        <v>0.135859375</v>
      </c>
      <c r="H246" s="3">
        <f t="shared" si="3"/>
        <v>0</v>
      </c>
    </row>
    <row r="247" spans="2:8" x14ac:dyDescent="0.25">
      <c r="B247" t="s">
        <v>534</v>
      </c>
      <c r="C247" s="3">
        <v>6.2402343749999997E-3</v>
      </c>
      <c r="E247" t="s">
        <v>534</v>
      </c>
      <c r="F247" s="3">
        <v>6.2402343749999997E-3</v>
      </c>
      <c r="H247" s="3">
        <f t="shared" si="3"/>
        <v>0</v>
      </c>
    </row>
    <row r="248" spans="2:8" x14ac:dyDescent="0.25">
      <c r="B248" t="s">
        <v>288</v>
      </c>
      <c r="C248" s="3">
        <v>1.932158203125</v>
      </c>
      <c r="E248" t="s">
        <v>288</v>
      </c>
      <c r="F248" s="3">
        <v>1.932158203125</v>
      </c>
      <c r="H248" s="3">
        <f t="shared" si="3"/>
        <v>0</v>
      </c>
    </row>
    <row r="249" spans="2:8" x14ac:dyDescent="0.25">
      <c r="B249" t="s">
        <v>431</v>
      </c>
      <c r="C249" s="3">
        <v>4.0927734374999997E-2</v>
      </c>
      <c r="E249" t="s">
        <v>431</v>
      </c>
      <c r="F249" s="3">
        <v>4.0927734374999997E-2</v>
      </c>
      <c r="H249" s="3">
        <f t="shared" si="3"/>
        <v>0</v>
      </c>
    </row>
    <row r="250" spans="2:8" x14ac:dyDescent="0.25">
      <c r="B250" t="s">
        <v>571</v>
      </c>
      <c r="C250" s="3">
        <v>1.953125E-3</v>
      </c>
      <c r="E250" t="s">
        <v>571</v>
      </c>
      <c r="F250" s="3">
        <v>1.953125E-3</v>
      </c>
      <c r="H250" s="3">
        <f t="shared" si="3"/>
        <v>0</v>
      </c>
    </row>
    <row r="251" spans="2:8" x14ac:dyDescent="0.25">
      <c r="B251" t="s">
        <v>572</v>
      </c>
      <c r="C251" s="3">
        <v>1.943359375E-3</v>
      </c>
      <c r="E251" t="s">
        <v>572</v>
      </c>
      <c r="F251" s="3">
        <v>1.943359375E-3</v>
      </c>
      <c r="H251" s="3">
        <f t="shared" si="3"/>
        <v>0</v>
      </c>
    </row>
    <row r="252" spans="2:8" x14ac:dyDescent="0.25">
      <c r="B252" t="s">
        <v>506</v>
      </c>
      <c r="C252" s="3">
        <v>1.1083984375E-2</v>
      </c>
      <c r="E252" t="s">
        <v>506</v>
      </c>
      <c r="F252" s="3">
        <v>1.1083984375E-2</v>
      </c>
      <c r="H252" s="3">
        <f t="shared" si="3"/>
        <v>0</v>
      </c>
    </row>
    <row r="253" spans="2:8" x14ac:dyDescent="0.25">
      <c r="B253" t="s">
        <v>555</v>
      </c>
      <c r="C253" s="3">
        <v>3.4863281249999998E-3</v>
      </c>
      <c r="E253" t="s">
        <v>555</v>
      </c>
      <c r="F253" s="3">
        <v>3.4863281249999998E-3</v>
      </c>
      <c r="H253" s="3">
        <f t="shared" si="3"/>
        <v>0</v>
      </c>
    </row>
    <row r="254" spans="2:8" x14ac:dyDescent="0.25">
      <c r="B254" t="s">
        <v>406</v>
      </c>
      <c r="C254" s="3">
        <v>6.8242187499999996E-2</v>
      </c>
      <c r="E254" t="s">
        <v>406</v>
      </c>
      <c r="F254" s="3">
        <v>6.8242187499999996E-2</v>
      </c>
      <c r="H254" s="3">
        <f t="shared" si="3"/>
        <v>0</v>
      </c>
    </row>
    <row r="255" spans="2:8" x14ac:dyDescent="0.25">
      <c r="B255" t="s">
        <v>564</v>
      </c>
      <c r="C255" s="3">
        <v>2.40234375E-3</v>
      </c>
      <c r="E255" t="s">
        <v>564</v>
      </c>
      <c r="F255" s="3">
        <v>2.40234375E-3</v>
      </c>
      <c r="H255" s="3">
        <f t="shared" si="3"/>
        <v>0</v>
      </c>
    </row>
    <row r="256" spans="2:8" x14ac:dyDescent="0.25">
      <c r="B256" t="s">
        <v>573</v>
      </c>
      <c r="C256" s="3">
        <v>1.8847656249999999E-3</v>
      </c>
      <c r="E256" t="s">
        <v>573</v>
      </c>
      <c r="F256" s="3">
        <v>1.8847656249999999E-3</v>
      </c>
      <c r="H256" s="3">
        <f t="shared" si="3"/>
        <v>0</v>
      </c>
    </row>
    <row r="257" spans="2:8" x14ac:dyDescent="0.25">
      <c r="B257" t="s">
        <v>472</v>
      </c>
      <c r="C257" s="3">
        <v>2.1533203125000001E-2</v>
      </c>
      <c r="E257" t="s">
        <v>472</v>
      </c>
      <c r="F257" s="3">
        <v>2.1533203125000001E-2</v>
      </c>
      <c r="H257" s="3">
        <f t="shared" si="3"/>
        <v>0</v>
      </c>
    </row>
    <row r="258" spans="2:8" x14ac:dyDescent="0.25">
      <c r="B258" t="s">
        <v>545</v>
      </c>
      <c r="C258" s="3">
        <v>4.4042968749999998E-3</v>
      </c>
      <c r="E258" t="s">
        <v>545</v>
      </c>
      <c r="F258" s="3">
        <v>4.4042968749999998E-3</v>
      </c>
      <c r="H258" s="3">
        <f t="shared" si="3"/>
        <v>0</v>
      </c>
    </row>
    <row r="259" spans="2:8" x14ac:dyDescent="0.25">
      <c r="B259" t="s">
        <v>560</v>
      </c>
      <c r="C259" s="3">
        <v>3.0761718749999999E-3</v>
      </c>
      <c r="E259" t="s">
        <v>560</v>
      </c>
      <c r="F259" s="3">
        <v>3.0761718749999999E-3</v>
      </c>
      <c r="H259" s="3">
        <f t="shared" si="3"/>
        <v>0</v>
      </c>
    </row>
    <row r="260" spans="2:8" x14ac:dyDescent="0.25">
      <c r="B260" t="s">
        <v>296</v>
      </c>
      <c r="C260" s="3">
        <v>1.36376953125</v>
      </c>
      <c r="E260" t="s">
        <v>296</v>
      </c>
      <c r="F260" s="3">
        <v>1.3531933593750001</v>
      </c>
      <c r="H260" s="3">
        <f t="shared" si="3"/>
        <v>1.0576171874999929E-2</v>
      </c>
    </row>
    <row r="261" spans="2:8" x14ac:dyDescent="0.25">
      <c r="B261" t="s">
        <v>356</v>
      </c>
      <c r="C261" s="3">
        <v>0.24225585937499999</v>
      </c>
      <c r="E261" t="s">
        <v>356</v>
      </c>
      <c r="F261" s="3">
        <v>0.24225585937499999</v>
      </c>
      <c r="H261" s="3">
        <f t="shared" ref="H261:H317" si="4">C261-F261</f>
        <v>0</v>
      </c>
    </row>
    <row r="262" spans="2:8" x14ac:dyDescent="0.25">
      <c r="B262" t="s">
        <v>387</v>
      </c>
      <c r="C262" s="3">
        <v>0.11244140625</v>
      </c>
      <c r="E262" t="s">
        <v>387</v>
      </c>
      <c r="F262" s="3">
        <v>0.11244140625</v>
      </c>
      <c r="H262" s="3">
        <f t="shared" si="4"/>
        <v>0</v>
      </c>
    </row>
    <row r="263" spans="2:8" x14ac:dyDescent="0.25">
      <c r="B263" t="s">
        <v>470</v>
      </c>
      <c r="C263" s="3">
        <v>2.1806640624999998E-2</v>
      </c>
      <c r="E263" t="s">
        <v>470</v>
      </c>
      <c r="F263" s="3">
        <v>2.1806640624999998E-2</v>
      </c>
      <c r="H263" s="3">
        <f t="shared" si="4"/>
        <v>0</v>
      </c>
    </row>
    <row r="264" spans="2:8" x14ac:dyDescent="0.25">
      <c r="B264" t="s">
        <v>378</v>
      </c>
      <c r="C264" s="3">
        <v>0.135625</v>
      </c>
      <c r="E264" t="s">
        <v>378</v>
      </c>
      <c r="F264" s="3">
        <v>0.135625</v>
      </c>
      <c r="H264" s="3">
        <f t="shared" si="4"/>
        <v>0</v>
      </c>
    </row>
    <row r="265" spans="2:8" x14ac:dyDescent="0.25">
      <c r="B265" t="s">
        <v>585</v>
      </c>
      <c r="C265" s="3">
        <v>2.44140625E-4</v>
      </c>
      <c r="E265" t="s">
        <v>585</v>
      </c>
      <c r="F265" s="3">
        <v>2.44140625E-4</v>
      </c>
      <c r="H265" s="3">
        <f t="shared" si="4"/>
        <v>0</v>
      </c>
    </row>
    <row r="266" spans="2:8" x14ac:dyDescent="0.25">
      <c r="B266" t="s">
        <v>285</v>
      </c>
      <c r="C266" s="3">
        <v>2.260458984375</v>
      </c>
      <c r="E266" t="s">
        <v>285</v>
      </c>
      <c r="F266" s="3">
        <v>0.30085937499999998</v>
      </c>
      <c r="H266" s="3">
        <f t="shared" si="4"/>
        <v>1.9595996093750001</v>
      </c>
    </row>
    <row r="267" spans="2:8" x14ac:dyDescent="0.25">
      <c r="B267" t="s">
        <v>463</v>
      </c>
      <c r="C267" s="3">
        <v>2.326171875E-2</v>
      </c>
      <c r="E267" t="s">
        <v>463</v>
      </c>
      <c r="F267" s="3">
        <v>8.3300781249999994E-3</v>
      </c>
      <c r="H267" s="3">
        <f t="shared" si="4"/>
        <v>1.4931640625000001E-2</v>
      </c>
    </row>
    <row r="268" spans="2:8" x14ac:dyDescent="0.25">
      <c r="B268" t="s">
        <v>428</v>
      </c>
      <c r="C268" s="3">
        <v>4.3701171875E-2</v>
      </c>
      <c r="E268" t="s">
        <v>428</v>
      </c>
      <c r="F268" s="3">
        <v>1.275390625E-2</v>
      </c>
      <c r="H268" s="3">
        <f t="shared" si="4"/>
        <v>3.0947265624999998E-2</v>
      </c>
    </row>
    <row r="269" spans="2:8" x14ac:dyDescent="0.25">
      <c r="B269" t="s">
        <v>276</v>
      </c>
      <c r="C269" s="3">
        <v>7.707236328125</v>
      </c>
      <c r="E269" t="s">
        <v>276</v>
      </c>
      <c r="F269" s="3">
        <v>3.9508984374999998</v>
      </c>
      <c r="H269" s="3">
        <f t="shared" si="4"/>
        <v>3.7563378906250002</v>
      </c>
    </row>
    <row r="270" spans="2:8" x14ac:dyDescent="0.25">
      <c r="B270" t="s">
        <v>391</v>
      </c>
      <c r="C270" s="3">
        <v>0.1036328125</v>
      </c>
      <c r="E270" t="s">
        <v>391</v>
      </c>
      <c r="F270" s="3">
        <v>1.498046875E-2</v>
      </c>
      <c r="H270" s="3">
        <f t="shared" si="4"/>
        <v>8.8652343750000001E-2</v>
      </c>
    </row>
    <row r="271" spans="2:8" x14ac:dyDescent="0.25">
      <c r="B271" t="s">
        <v>397</v>
      </c>
      <c r="C271" s="3">
        <v>8.7890625E-2</v>
      </c>
      <c r="E271" t="s">
        <v>397</v>
      </c>
      <c r="F271" s="3">
        <v>6.6845703125000003E-2</v>
      </c>
      <c r="H271" s="3">
        <f t="shared" si="4"/>
        <v>2.1044921874999997E-2</v>
      </c>
    </row>
    <row r="272" spans="2:8" x14ac:dyDescent="0.25">
      <c r="B272" t="s">
        <v>504</v>
      </c>
      <c r="C272" s="3">
        <v>1.2343750000000001E-2</v>
      </c>
      <c r="E272" t="s">
        <v>504</v>
      </c>
      <c r="F272" s="3">
        <v>7.1289062499999998E-4</v>
      </c>
      <c r="H272" s="3">
        <f t="shared" si="4"/>
        <v>1.1630859375E-2</v>
      </c>
    </row>
    <row r="273" spans="2:8" x14ac:dyDescent="0.25">
      <c r="B273" t="s">
        <v>460</v>
      </c>
      <c r="C273" s="3">
        <v>2.4140624999999999E-2</v>
      </c>
      <c r="E273" t="s">
        <v>460</v>
      </c>
      <c r="F273" s="3">
        <v>2.4140624999999999E-2</v>
      </c>
      <c r="H273" s="3">
        <f t="shared" si="4"/>
        <v>0</v>
      </c>
    </row>
    <row r="274" spans="2:8" x14ac:dyDescent="0.25">
      <c r="B274" t="s">
        <v>456</v>
      </c>
      <c r="C274" s="3">
        <v>2.5253906249999999E-2</v>
      </c>
      <c r="E274" t="s">
        <v>456</v>
      </c>
      <c r="F274" s="3">
        <v>9.2773437499999996E-4</v>
      </c>
      <c r="H274" s="3">
        <f t="shared" si="4"/>
        <v>2.4326171875E-2</v>
      </c>
    </row>
    <row r="275" spans="2:8" x14ac:dyDescent="0.25">
      <c r="B275" t="s">
        <v>535</v>
      </c>
      <c r="C275" s="3">
        <v>6.0449218750000004E-3</v>
      </c>
      <c r="E275" t="s">
        <v>535</v>
      </c>
      <c r="F275" s="3">
        <v>6.0449218750000004E-3</v>
      </c>
      <c r="H275" s="3">
        <f t="shared" si="4"/>
        <v>0</v>
      </c>
    </row>
    <row r="276" spans="2:8" x14ac:dyDescent="0.25">
      <c r="B276" t="s">
        <v>284</v>
      </c>
      <c r="C276" s="3">
        <v>2.510517578125</v>
      </c>
      <c r="E276" t="s">
        <v>284</v>
      </c>
      <c r="F276" s="3">
        <v>8.5097656250000001E-2</v>
      </c>
      <c r="H276" s="3">
        <f t="shared" si="4"/>
        <v>2.4254199218750001</v>
      </c>
    </row>
    <row r="277" spans="2:8" x14ac:dyDescent="0.25">
      <c r="B277" t="s">
        <v>542</v>
      </c>
      <c r="C277" s="3">
        <v>5.0000000000000001E-3</v>
      </c>
      <c r="E277" t="s">
        <v>542</v>
      </c>
      <c r="F277" s="3">
        <v>1.4648437499999999E-4</v>
      </c>
      <c r="H277" s="3">
        <f t="shared" si="4"/>
        <v>4.8535156249999998E-3</v>
      </c>
    </row>
    <row r="278" spans="2:8" x14ac:dyDescent="0.25">
      <c r="B278" t="s">
        <v>447</v>
      </c>
      <c r="C278" s="3">
        <v>3.0351562499999998E-2</v>
      </c>
      <c r="E278" t="s">
        <v>447</v>
      </c>
      <c r="F278" s="3">
        <v>1.22265625E-2</v>
      </c>
      <c r="H278" s="3">
        <f t="shared" si="4"/>
        <v>1.8124999999999999E-2</v>
      </c>
    </row>
    <row r="279" spans="2:8" x14ac:dyDescent="0.25">
      <c r="B279" t="s">
        <v>405</v>
      </c>
      <c r="C279" s="3">
        <v>6.8486328124999996E-2</v>
      </c>
      <c r="E279" t="s">
        <v>405</v>
      </c>
      <c r="F279" s="3">
        <v>1.5263671875000001E-2</v>
      </c>
      <c r="H279" s="3">
        <f t="shared" si="4"/>
        <v>5.3222656249999993E-2</v>
      </c>
    </row>
    <row r="280" spans="2:8" x14ac:dyDescent="0.25">
      <c r="B280" t="s">
        <v>483</v>
      </c>
      <c r="C280" s="3">
        <v>1.7861328124999999E-2</v>
      </c>
      <c r="E280" t="s">
        <v>483</v>
      </c>
      <c r="F280" s="3">
        <v>8.2031249999999997E-4</v>
      </c>
      <c r="H280" s="3">
        <f t="shared" si="4"/>
        <v>1.7041015624999999E-2</v>
      </c>
    </row>
    <row r="281" spans="2:8" x14ac:dyDescent="0.25">
      <c r="B281" t="s">
        <v>492</v>
      </c>
      <c r="C281" s="3">
        <v>1.40625E-2</v>
      </c>
      <c r="E281" t="s">
        <v>492</v>
      </c>
      <c r="F281" s="3">
        <v>1.40625E-2</v>
      </c>
      <c r="H281" s="3">
        <f t="shared" si="4"/>
        <v>0</v>
      </c>
    </row>
    <row r="282" spans="2:8" x14ac:dyDescent="0.25">
      <c r="B282" t="s">
        <v>302</v>
      </c>
      <c r="C282" s="3">
        <v>1.1300585937500001</v>
      </c>
      <c r="E282" t="s">
        <v>302</v>
      </c>
      <c r="F282" s="3">
        <v>4.1386718750000002E-2</v>
      </c>
      <c r="H282" s="3">
        <f t="shared" si="4"/>
        <v>1.088671875</v>
      </c>
    </row>
    <row r="283" spans="2:8" x14ac:dyDescent="0.25">
      <c r="B283" t="s">
        <v>427</v>
      </c>
      <c r="C283" s="3">
        <v>4.4238281249999997E-2</v>
      </c>
      <c r="E283" t="s">
        <v>427</v>
      </c>
      <c r="F283" s="3">
        <v>1.220703125E-3</v>
      </c>
      <c r="H283" s="3">
        <f t="shared" si="4"/>
        <v>4.3017578124999997E-2</v>
      </c>
    </row>
    <row r="284" spans="2:8" x14ac:dyDescent="0.25">
      <c r="B284" t="s">
        <v>530</v>
      </c>
      <c r="C284" s="3">
        <v>6.6992187500000003E-3</v>
      </c>
      <c r="E284" t="s">
        <v>530</v>
      </c>
      <c r="F284" s="3">
        <v>2.44140625E-4</v>
      </c>
      <c r="H284" s="3">
        <f t="shared" si="4"/>
        <v>6.4550781250000003E-3</v>
      </c>
    </row>
    <row r="285" spans="2:8" x14ac:dyDescent="0.25">
      <c r="B285" t="s">
        <v>459</v>
      </c>
      <c r="C285" s="3">
        <v>2.4179687500000002E-2</v>
      </c>
      <c r="E285" t="s">
        <v>459</v>
      </c>
      <c r="F285" s="3">
        <v>4.3945312500000001E-4</v>
      </c>
      <c r="H285" s="3">
        <f t="shared" si="4"/>
        <v>2.3740234375000002E-2</v>
      </c>
    </row>
    <row r="286" spans="2:8" x14ac:dyDescent="0.25">
      <c r="B286" t="s">
        <v>396</v>
      </c>
      <c r="C286" s="3">
        <v>8.7939453124999997E-2</v>
      </c>
      <c r="E286" t="s">
        <v>396</v>
      </c>
      <c r="F286" s="3">
        <v>3.2792968749999998E-2</v>
      </c>
      <c r="H286" s="3">
        <f t="shared" si="4"/>
        <v>5.5146484374999999E-2</v>
      </c>
    </row>
    <row r="287" spans="2:8" x14ac:dyDescent="0.25">
      <c r="B287" t="s">
        <v>360</v>
      </c>
      <c r="C287" s="3">
        <v>0.21677734374999999</v>
      </c>
      <c r="E287" t="s">
        <v>360</v>
      </c>
      <c r="F287" s="3">
        <v>0.129267578125</v>
      </c>
      <c r="H287" s="3">
        <f t="shared" si="4"/>
        <v>8.7509765624999986E-2</v>
      </c>
    </row>
    <row r="288" spans="2:8" x14ac:dyDescent="0.25">
      <c r="B288" t="s">
        <v>523</v>
      </c>
      <c r="C288" s="3">
        <v>7.6562499999999999E-3</v>
      </c>
      <c r="E288" t="s">
        <v>523</v>
      </c>
      <c r="F288" s="3">
        <v>2.0507812499999999E-4</v>
      </c>
      <c r="H288" s="3">
        <f t="shared" si="4"/>
        <v>7.4511718749999999E-3</v>
      </c>
    </row>
    <row r="289" spans="2:8" x14ac:dyDescent="0.25">
      <c r="B289" t="s">
        <v>399</v>
      </c>
      <c r="C289" s="3">
        <v>7.5986328125000002E-2</v>
      </c>
      <c r="E289" t="s">
        <v>399</v>
      </c>
      <c r="F289" s="3">
        <v>1.9531250000000001E-4</v>
      </c>
      <c r="H289" s="3">
        <f t="shared" si="4"/>
        <v>7.5791015624999999E-2</v>
      </c>
    </row>
    <row r="290" spans="2:8" x14ac:dyDescent="0.25">
      <c r="B290" t="s">
        <v>357</v>
      </c>
      <c r="C290" s="3">
        <v>0.24140624999999999</v>
      </c>
      <c r="E290" t="s">
        <v>357</v>
      </c>
      <c r="F290" s="3">
        <v>1.85546875E-4</v>
      </c>
      <c r="H290" s="3">
        <f t="shared" si="4"/>
        <v>0.24122070312499999</v>
      </c>
    </row>
    <row r="291" spans="2:8" x14ac:dyDescent="0.25">
      <c r="B291" t="s">
        <v>390</v>
      </c>
      <c r="C291" s="3">
        <v>0.108486328125</v>
      </c>
      <c r="E291" t="s">
        <v>390</v>
      </c>
      <c r="F291" s="3">
        <v>4.4726562500000001E-3</v>
      </c>
      <c r="H291" s="3">
        <f t="shared" si="4"/>
        <v>0.104013671875</v>
      </c>
    </row>
    <row r="292" spans="2:8" x14ac:dyDescent="0.25">
      <c r="B292" t="s">
        <v>339</v>
      </c>
      <c r="C292" s="3">
        <v>0.42316406249999999</v>
      </c>
      <c r="E292" t="s">
        <v>339</v>
      </c>
      <c r="F292" s="3">
        <v>1.005859375E-3</v>
      </c>
      <c r="H292" s="3">
        <f t="shared" si="4"/>
        <v>0.42215820312500002</v>
      </c>
    </row>
    <row r="293" spans="2:8" x14ac:dyDescent="0.25">
      <c r="B293" t="s">
        <v>305</v>
      </c>
      <c r="C293" s="3">
        <v>1.0232714843749999</v>
      </c>
      <c r="E293" t="s">
        <v>305</v>
      </c>
      <c r="F293" s="3">
        <v>2.099609375E-2</v>
      </c>
      <c r="H293" s="3">
        <f t="shared" si="4"/>
        <v>1.0022753906249999</v>
      </c>
    </row>
    <row r="294" spans="2:8" x14ac:dyDescent="0.25">
      <c r="B294" t="s">
        <v>362</v>
      </c>
      <c r="C294" s="3">
        <v>0.20241210937500001</v>
      </c>
      <c r="E294" t="s">
        <v>362</v>
      </c>
      <c r="F294" s="3">
        <v>3.0439453125000002E-2</v>
      </c>
      <c r="H294" s="3">
        <f t="shared" si="4"/>
        <v>0.17197265625000002</v>
      </c>
    </row>
    <row r="295" spans="2:8" x14ac:dyDescent="0.25">
      <c r="B295" t="s">
        <v>451</v>
      </c>
      <c r="C295" s="3">
        <v>2.685546875E-2</v>
      </c>
      <c r="E295" t="s">
        <v>451</v>
      </c>
      <c r="F295" s="3">
        <v>0</v>
      </c>
      <c r="H295" s="3">
        <f t="shared" si="4"/>
        <v>2.685546875E-2</v>
      </c>
    </row>
    <row r="296" spans="2:8" x14ac:dyDescent="0.25">
      <c r="B296" t="s">
        <v>578</v>
      </c>
      <c r="C296" s="3">
        <v>1.5625000000000001E-3</v>
      </c>
      <c r="E296" t="s">
        <v>578</v>
      </c>
      <c r="F296" s="3">
        <v>1.5625000000000001E-3</v>
      </c>
      <c r="H296" s="3">
        <f t="shared" si="4"/>
        <v>0</v>
      </c>
    </row>
    <row r="297" spans="2:8" x14ac:dyDescent="0.25">
      <c r="B297" t="s">
        <v>341</v>
      </c>
      <c r="C297" s="3">
        <v>0.377197265625</v>
      </c>
      <c r="E297" t="s">
        <v>341</v>
      </c>
      <c r="F297" s="3">
        <v>8.7011718750000001E-3</v>
      </c>
      <c r="H297" s="3">
        <f t="shared" si="4"/>
        <v>0.36849609374999998</v>
      </c>
    </row>
    <row r="298" spans="2:8" x14ac:dyDescent="0.25">
      <c r="B298" t="s">
        <v>300</v>
      </c>
      <c r="C298" s="3">
        <v>1.201435546875</v>
      </c>
      <c r="E298" t="s">
        <v>300</v>
      </c>
      <c r="F298" s="3">
        <v>1.2783203125E-2</v>
      </c>
      <c r="H298" s="3">
        <f t="shared" si="4"/>
        <v>1.1886523437500001</v>
      </c>
    </row>
    <row r="299" spans="2:8" x14ac:dyDescent="0.25">
      <c r="B299" t="s">
        <v>281</v>
      </c>
      <c r="C299" s="3">
        <v>2.7882324218750001</v>
      </c>
      <c r="E299" t="s">
        <v>281</v>
      </c>
      <c r="F299" s="3">
        <v>7.1884765624999999E-2</v>
      </c>
      <c r="H299" s="3">
        <f t="shared" si="4"/>
        <v>2.71634765625</v>
      </c>
    </row>
    <row r="300" spans="2:8" x14ac:dyDescent="0.25">
      <c r="B300" t="s">
        <v>380</v>
      </c>
      <c r="C300" s="3">
        <v>0.133701171875</v>
      </c>
      <c r="E300" t="s">
        <v>380</v>
      </c>
      <c r="F300" s="3">
        <v>1.5341796875000001E-2</v>
      </c>
      <c r="H300" s="3">
        <f t="shared" si="4"/>
        <v>0.11835937499999999</v>
      </c>
    </row>
    <row r="301" spans="2:8" x14ac:dyDescent="0.25">
      <c r="B301" t="s">
        <v>457</v>
      </c>
      <c r="C301" s="3">
        <v>2.5146484375E-2</v>
      </c>
      <c r="E301" t="s">
        <v>457</v>
      </c>
      <c r="F301" s="3">
        <v>9.5703124999999998E-4</v>
      </c>
      <c r="H301" s="3">
        <f t="shared" si="4"/>
        <v>2.4189453125E-2</v>
      </c>
    </row>
    <row r="302" spans="2:8" x14ac:dyDescent="0.25">
      <c r="B302" t="s">
        <v>311</v>
      </c>
      <c r="C302" s="3">
        <v>0.8388671875</v>
      </c>
      <c r="E302" t="s">
        <v>311</v>
      </c>
      <c r="F302" s="3">
        <v>4.7871093750000003E-2</v>
      </c>
      <c r="H302" s="3">
        <f t="shared" si="4"/>
        <v>0.79099609375000002</v>
      </c>
    </row>
    <row r="303" spans="2:8" x14ac:dyDescent="0.25">
      <c r="B303" t="s">
        <v>337</v>
      </c>
      <c r="C303" s="3">
        <v>0.42927734374999998</v>
      </c>
      <c r="E303" t="s">
        <v>337</v>
      </c>
      <c r="F303" s="3">
        <v>1.048828125E-2</v>
      </c>
      <c r="H303" s="3">
        <f t="shared" si="4"/>
        <v>0.41878906249999998</v>
      </c>
    </row>
    <row r="304" spans="2:8" x14ac:dyDescent="0.25">
      <c r="B304" t="s">
        <v>410</v>
      </c>
      <c r="C304" s="3">
        <v>6.3330078124999994E-2</v>
      </c>
      <c r="E304" t="s">
        <v>410</v>
      </c>
      <c r="F304" s="3">
        <v>1.236328125E-2</v>
      </c>
      <c r="H304" s="3">
        <f t="shared" si="4"/>
        <v>5.0966796874999998E-2</v>
      </c>
    </row>
    <row r="305" spans="2:10" x14ac:dyDescent="0.25">
      <c r="B305" t="s">
        <v>446</v>
      </c>
      <c r="C305" s="3">
        <v>3.07421875E-2</v>
      </c>
      <c r="E305" t="s">
        <v>446</v>
      </c>
      <c r="F305" s="3">
        <v>1.8300781249999998E-2</v>
      </c>
      <c r="H305" s="3">
        <f t="shared" si="4"/>
        <v>1.2441406250000002E-2</v>
      </c>
    </row>
    <row r="306" spans="2:10" x14ac:dyDescent="0.25">
      <c r="B306" t="s">
        <v>335</v>
      </c>
      <c r="C306" s="3">
        <v>0.44362304687499998</v>
      </c>
      <c r="E306" t="s">
        <v>335</v>
      </c>
      <c r="F306" s="3">
        <v>1.6591796874999998E-2</v>
      </c>
      <c r="H306" s="3">
        <f t="shared" si="4"/>
        <v>0.42703124999999997</v>
      </c>
    </row>
    <row r="307" spans="2:10" x14ac:dyDescent="0.25">
      <c r="B307" t="s">
        <v>388</v>
      </c>
      <c r="C307" s="3">
        <v>0.11232421875</v>
      </c>
      <c r="E307" t="s">
        <v>388</v>
      </c>
      <c r="F307" s="3">
        <v>4.0625000000000001E-3</v>
      </c>
      <c r="H307" s="3">
        <f t="shared" si="4"/>
        <v>0.10826171875</v>
      </c>
    </row>
    <row r="308" spans="2:10" x14ac:dyDescent="0.25">
      <c r="B308" t="s">
        <v>507</v>
      </c>
      <c r="C308" s="3">
        <v>1.099609375E-2</v>
      </c>
      <c r="E308" t="s">
        <v>507</v>
      </c>
      <c r="F308" s="3">
        <v>0</v>
      </c>
      <c r="H308" s="3">
        <f t="shared" si="4"/>
        <v>1.099609375E-2</v>
      </c>
    </row>
    <row r="309" spans="2:10" x14ac:dyDescent="0.25">
      <c r="B309" t="s">
        <v>398</v>
      </c>
      <c r="C309" s="3">
        <v>8.7529296874999996E-2</v>
      </c>
      <c r="E309" t="s">
        <v>398</v>
      </c>
      <c r="F309" s="3">
        <v>1.728515625E-3</v>
      </c>
      <c r="H309" s="3">
        <f t="shared" si="4"/>
        <v>8.5800781249999999E-2</v>
      </c>
    </row>
    <row r="310" spans="2:10" x14ac:dyDescent="0.25">
      <c r="B310" t="s">
        <v>458</v>
      </c>
      <c r="C310" s="3">
        <v>2.4677734375E-2</v>
      </c>
      <c r="E310" t="s">
        <v>458</v>
      </c>
      <c r="F310" s="3">
        <v>6.6406250000000005E-4</v>
      </c>
      <c r="H310" s="3">
        <f t="shared" si="4"/>
        <v>2.4013671875E-2</v>
      </c>
    </row>
    <row r="311" spans="2:10" x14ac:dyDescent="0.25">
      <c r="B311" t="s">
        <v>394</v>
      </c>
      <c r="C311" s="3">
        <v>9.9560546875000003E-2</v>
      </c>
      <c r="E311" t="s">
        <v>394</v>
      </c>
      <c r="F311" s="3">
        <v>3.8671875E-3</v>
      </c>
      <c r="H311" s="3">
        <f t="shared" si="4"/>
        <v>9.5693359375000009E-2</v>
      </c>
    </row>
    <row r="312" spans="2:10" x14ac:dyDescent="0.25">
      <c r="B312" t="s">
        <v>318</v>
      </c>
      <c r="C312" s="3">
        <v>0.65608398437500004</v>
      </c>
      <c r="E312" t="s">
        <v>318</v>
      </c>
      <c r="F312" s="3">
        <v>2.8359374999999999E-2</v>
      </c>
      <c r="H312" s="3">
        <f t="shared" si="4"/>
        <v>0.62772460937500008</v>
      </c>
    </row>
    <row r="313" spans="2:10" x14ac:dyDescent="0.25">
      <c r="B313" t="s">
        <v>484</v>
      </c>
      <c r="C313" s="3">
        <v>1.7607421875000001E-2</v>
      </c>
      <c r="E313" t="s">
        <v>484</v>
      </c>
      <c r="F313" s="3">
        <v>0</v>
      </c>
      <c r="H313" s="3">
        <f t="shared" si="4"/>
        <v>1.7607421875000001E-2</v>
      </c>
    </row>
    <row r="314" spans="2:10" x14ac:dyDescent="0.25">
      <c r="B314" t="s">
        <v>338</v>
      </c>
      <c r="C314" s="3">
        <v>0.42409179687499998</v>
      </c>
      <c r="E314" t="s">
        <v>338</v>
      </c>
      <c r="F314" s="3">
        <v>2.7343749999999998E-3</v>
      </c>
      <c r="H314" s="3">
        <f t="shared" si="4"/>
        <v>0.42135742187499997</v>
      </c>
    </row>
    <row r="315" spans="2:10" x14ac:dyDescent="0.25">
      <c r="B315" t="s">
        <v>282</v>
      </c>
      <c r="C315" s="3">
        <v>2.7609374999999998</v>
      </c>
      <c r="E315" t="s">
        <v>282</v>
      </c>
      <c r="F315" s="3">
        <v>0.106328125</v>
      </c>
      <c r="H315" s="3">
        <f t="shared" si="4"/>
        <v>2.6546093749999997</v>
      </c>
    </row>
    <row r="316" spans="2:10" x14ac:dyDescent="0.25">
      <c r="B316" t="s">
        <v>5</v>
      </c>
      <c r="C316" s="3">
        <v>435.03767578125002</v>
      </c>
      <c r="E316" t="s">
        <v>5</v>
      </c>
      <c r="F316" s="3">
        <v>434.982060546875</v>
      </c>
      <c r="H316" s="3">
        <f t="shared" si="4"/>
        <v>5.5615234375011369E-2</v>
      </c>
    </row>
    <row r="317" spans="2:10" x14ac:dyDescent="0.25">
      <c r="B317" t="s">
        <v>275</v>
      </c>
      <c r="C317" s="3">
        <v>20.43064453125</v>
      </c>
      <c r="E317" t="s">
        <v>7</v>
      </c>
      <c r="F317" s="3">
        <v>20.43064453125</v>
      </c>
      <c r="H317" s="3">
        <f t="shared" si="4"/>
        <v>0</v>
      </c>
    </row>
    <row r="319" spans="2:10" x14ac:dyDescent="0.25">
      <c r="H319" s="6">
        <f>SUM(H4:H317)</f>
        <v>22.010937500000011</v>
      </c>
      <c r="I319" t="s">
        <v>644</v>
      </c>
    </row>
    <row r="320" spans="2:10" x14ac:dyDescent="0.25">
      <c r="J320" t="s">
        <v>643</v>
      </c>
    </row>
  </sheetData>
  <conditionalFormatting sqref="H4:H317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9 X U W H H e r 2 j A A A A 9 Q A A A B I A H A B D b 2 5 m a W c v U G F j a 2 F n Z S 5 4 b W w g o h g A K K A U A A A A A A A A A A A A A A A A A A A A A A A A A A A A h Y 9 B D o I w F E S v Q r q n R d R I y K c k u p V o Y m L c N q V C I 3 w M L Z a 7 u f B I X k G M o u 5 c z r y 3 m L l f b 5 D 2 d e V d V G t 0 g w m Z 0 I B 4 C m W T a y w S 0 t m j H 5 G U w 1 b I k y i U N 8 h o 4 t 7 k C S m t P c e M O e e o m 9 K m L V g Y B B N 2 y N Y 7 W a p a k I + s / 8 u + R m M F S k U 4 7 F 9 j e E i j O V 3 M h k n A x g 4 y j V 8 e D u x J f 0 p Y d Z X t W s W V 8 Z c b Y G M E 9 r 7 A H 1 B L A w Q U A A I A C A B P T 1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9 X U S i K R 7 g O A A A A E Q A A A B M A H A B G b 3 J t d W x h c y 9 T Z W N 0 a W 9 u M S 5 t I K I Y A C i g F A A A A A A A A A A A A A A A A A A A A A A A A A A A A C t O T S 7 J z M 9 T C I b Q h t Y A U E s B A i 0 A F A A C A A g A T 0 9 X U W H H e r 2 j A A A A 9 Q A A A B I A A A A A A A A A A A A A A A A A A A A A A E N v b m Z p Z y 9 Q Y W N r Y W d l L n h t b F B L A Q I t A B Q A A g A I A E 9 P V 1 E P y u m r p A A A A O k A A A A T A A A A A A A A A A A A A A A A A O 8 A A A B b Q 2 9 u d G V u d F 9 U e X B l c 1 0 u e G 1 s U E s B A i 0 A F A A C A A g A T 0 9 X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i E Z y 7 R D i R E i 9 r F U 4 C 4 Z g o A A A A A A g A A A A A A E G Y A A A A B A A A g A A A A S C d 3 y Y 0 H W x A W B U l R W b C S C U t l d t R l 6 s 6 h y 0 3 D H Z m l k n k A A A A A D o A A A A A C A A A g A A A A y I i J F y U r a A X 5 V 8 v 0 1 m z K M i f 0 L h x C C J 1 e d M E 6 d 6 w U T e d Q A A A A P a a 6 S y B D U o Y c C m 5 C 4 s L e 5 A A B D y 1 P A n l 3 b 6 A 9 L 3 s l 2 M z / + b Q E P W z y f Z 1 + o / J P g D i m 3 x Z y J R W L M c w 9 7 O Q w S O 4 E 4 b S z 4 4 h u x q z w F U H 0 1 A H Z d I 5 A A A A A p r C N b n f e 3 y N O T T m K Y r z C x V X v V R q e O + T Q 8 q 4 V / K R W V D 9 l 3 w Q f Z S 9 P s D N N 8 S g O 6 f c J c k w b Z V p p P 5 E A 7 5 / l S l o Q i w = = < / D a t a M a s h u p > 
</file>

<file path=customXml/itemProps1.xml><?xml version="1.0" encoding="utf-8"?>
<ds:datastoreItem xmlns:ds="http://schemas.openxmlformats.org/officeDocument/2006/customXml" ds:itemID="{904AA090-0898-4665-B7CE-C773FD0D55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</vt:lpstr>
      <vt:lpstr>resp</vt:lpstr>
      <vt:lpstr>comparación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Armijo</dc:creator>
  <cp:lastModifiedBy>Eric Armijo</cp:lastModifiedBy>
  <dcterms:created xsi:type="dcterms:W3CDTF">2020-10-23T12:56:18Z</dcterms:created>
  <dcterms:modified xsi:type="dcterms:W3CDTF">2023-11-02T11:45:05Z</dcterms:modified>
</cp:coreProperties>
</file>