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S\Intro to Analytical Modelling\FA_SP_hw3\data 6\"/>
    </mc:Choice>
  </mc:AlternateContent>
  <xr:revisionPtr revIDLastSave="0" documentId="13_ncr:1_{57C99B14-0DA7-441F-9B5D-C7D5244FDA3A}" xr6:coauthVersionLast="46" xr6:coauthVersionMax="46" xr10:uidLastSave="{00000000-0000-0000-0000-000000000000}"/>
  <bookViews>
    <workbookView xWindow="-108" yWindow="-108" windowWidth="23256" windowHeight="12576" xr2:uid="{3CEF66AD-46F2-4E23-B31E-8382E7D5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2" i="1" l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31" i="1"/>
  <c r="D130" i="1"/>
  <c r="D129" i="1"/>
  <c r="V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B1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3" i="1"/>
  <c r="W54" i="1" l="1"/>
  <c r="W40" i="1" l="1"/>
  <c r="W18" i="1"/>
  <c r="W120" i="1"/>
  <c r="W58" i="1"/>
  <c r="W118" i="1"/>
  <c r="W13" i="1"/>
  <c r="W121" i="1"/>
  <c r="W8" i="1"/>
  <c r="W64" i="1"/>
  <c r="W28" i="1"/>
  <c r="W46" i="1"/>
  <c r="W19" i="1"/>
  <c r="W51" i="1"/>
  <c r="W72" i="1"/>
  <c r="W63" i="1"/>
  <c r="W30" i="1"/>
  <c r="W42" i="1"/>
  <c r="W16" i="1"/>
  <c r="W75" i="1"/>
  <c r="W80" i="1"/>
  <c r="W112" i="1"/>
  <c r="W52" i="1"/>
  <c r="W106" i="1"/>
  <c r="W48" i="1"/>
  <c r="W96" i="1"/>
  <c r="W111" i="1"/>
  <c r="W25" i="1"/>
  <c r="W17" i="1"/>
  <c r="W41" i="1"/>
  <c r="W77" i="1"/>
  <c r="W125" i="1"/>
  <c r="W5" i="1"/>
  <c r="W53" i="1"/>
  <c r="W101" i="1"/>
  <c r="W81" i="1"/>
  <c r="W9" i="1"/>
  <c r="W21" i="1"/>
  <c r="W33" i="1"/>
  <c r="W45" i="1"/>
  <c r="W57" i="1"/>
  <c r="W69" i="1"/>
  <c r="W93" i="1"/>
  <c r="W105" i="1"/>
  <c r="W117" i="1"/>
  <c r="W11" i="1"/>
  <c r="W35" i="1"/>
  <c r="W47" i="1"/>
  <c r="W71" i="1"/>
  <c r="W83" i="1"/>
  <c r="W107" i="1"/>
  <c r="W23" i="1"/>
  <c r="W59" i="1"/>
  <c r="W95" i="1"/>
  <c r="W119" i="1"/>
  <c r="W14" i="1"/>
  <c r="W26" i="1"/>
  <c r="W38" i="1"/>
  <c r="W50" i="1"/>
  <c r="W62" i="1"/>
  <c r="W74" i="1"/>
  <c r="W86" i="1"/>
  <c r="W98" i="1"/>
  <c r="W110" i="1"/>
  <c r="W122" i="1"/>
  <c r="W29" i="1"/>
  <c r="W65" i="1"/>
  <c r="W89" i="1"/>
  <c r="W113" i="1"/>
  <c r="W100" i="1"/>
  <c r="W99" i="1"/>
  <c r="W37" i="1"/>
  <c r="W67" i="1"/>
  <c r="W88" i="1"/>
  <c r="W66" i="1"/>
  <c r="W4" i="1"/>
  <c r="W44" i="1"/>
  <c r="W78" i="1"/>
  <c r="W12" i="1"/>
  <c r="W76" i="1"/>
  <c r="W92" i="1"/>
  <c r="W90" i="1"/>
  <c r="W20" i="1"/>
  <c r="W124" i="1"/>
  <c r="W22" i="1"/>
  <c r="W102" i="1"/>
  <c r="W60" i="1"/>
  <c r="W7" i="1"/>
  <c r="W82" i="1"/>
  <c r="W116" i="1"/>
  <c r="W114" i="1"/>
  <c r="W84" i="1"/>
  <c r="W34" i="1"/>
  <c r="W79" i="1"/>
  <c r="W109" i="1"/>
  <c r="W15" i="1"/>
  <c r="W10" i="1"/>
  <c r="W3" i="1"/>
  <c r="X3" i="1" s="1"/>
  <c r="W55" i="1"/>
  <c r="W49" i="1"/>
  <c r="W31" i="1"/>
  <c r="W115" i="1"/>
  <c r="W61" i="1"/>
  <c r="W91" i="1"/>
  <c r="W36" i="1"/>
  <c r="W73" i="1"/>
  <c r="W56" i="1"/>
  <c r="W68" i="1"/>
  <c r="W85" i="1"/>
  <c r="W108" i="1"/>
  <c r="W94" i="1"/>
  <c r="W32" i="1"/>
  <c r="W87" i="1"/>
  <c r="W27" i="1"/>
  <c r="W70" i="1"/>
  <c r="W43" i="1"/>
  <c r="W97" i="1"/>
  <c r="W24" i="1"/>
  <c r="W104" i="1"/>
  <c r="W123" i="1"/>
  <c r="W39" i="1"/>
  <c r="W6" i="1"/>
  <c r="W103" i="1"/>
  <c r="X4" i="1" l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</calcChain>
</file>

<file path=xl/sharedStrings.xml><?xml version="1.0" encoding="utf-8"?>
<sst xmlns="http://schemas.openxmlformats.org/spreadsheetml/2006/main" count="7" uniqueCount="7">
  <si>
    <t>DAY</t>
  </si>
  <si>
    <t>Average</t>
  </si>
  <si>
    <t>CUSUM</t>
  </si>
  <si>
    <t>Run</t>
  </si>
  <si>
    <t>Year</t>
  </si>
  <si>
    <t>Avg Temp</t>
  </si>
  <si>
    <t>Rolling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</si>
</sst>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16" fontId="0" fillId="0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Sheet1!$C$128</c:f>
              <c:strCache>
                <c:ptCount val="1"/>
                <c:pt idx="0">
                  <c:v>Avg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350990471239019E-2"/>
                  <c:y val="-0.207451968503937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Sheet1!$B$129:$B$148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Sheet1!$C$129:$C$148</c:f>
              <c:numCache>
                <c:formatCode>General</c:formatCode>
                <c:ptCount val="20"/>
                <c:pt idx="0">
                  <c:v>83.715447154471548</c:v>
                </c:pt>
                <c:pt idx="1">
                  <c:v>81.674796747967477</c:v>
                </c:pt>
                <c:pt idx="2">
                  <c:v>84.260162601626021</c:v>
                </c:pt>
                <c:pt idx="3">
                  <c:v>83.357723577235774</c:v>
                </c:pt>
                <c:pt idx="4">
                  <c:v>84.032520325203251</c:v>
                </c:pt>
                <c:pt idx="5">
                  <c:v>81.552845528455279</c:v>
                </c:pt>
                <c:pt idx="6">
                  <c:v>83.58536585365853</c:v>
                </c:pt>
                <c:pt idx="7">
                  <c:v>81.479674796747972</c:v>
                </c:pt>
                <c:pt idx="8">
                  <c:v>81.764227642276424</c:v>
                </c:pt>
                <c:pt idx="9">
                  <c:v>83.357723577235774</c:v>
                </c:pt>
                <c:pt idx="10">
                  <c:v>83.048780487804876</c:v>
                </c:pt>
                <c:pt idx="11">
                  <c:v>85.39837398373983</c:v>
                </c:pt>
                <c:pt idx="12">
                  <c:v>82.512195121951223</c:v>
                </c:pt>
                <c:pt idx="13">
                  <c:v>80.99186991869918</c:v>
                </c:pt>
                <c:pt idx="14">
                  <c:v>87.211382113821145</c:v>
                </c:pt>
                <c:pt idx="15">
                  <c:v>85.276422764227647</c:v>
                </c:pt>
                <c:pt idx="16">
                  <c:v>84.650406504065046</c:v>
                </c:pt>
                <c:pt idx="17">
                  <c:v>81.666666666666671</c:v>
                </c:pt>
                <c:pt idx="18">
                  <c:v>83.943089430894304</c:v>
                </c:pt>
                <c:pt idx="19">
                  <c:v>83.300813008130078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F-4379-8DBE-D150E8181D28}"/>
            </c:ext>
          </c:extLst>
        </c:ser>
        <c:ser>
          <c:idx val="0"/>
          <c:order val="1"/>
          <c:tx>
            <c:strRef>
              <c:f>Sheet1!$D$128</c:f>
              <c:strCache>
                <c:ptCount val="1"/>
                <c:pt idx="0">
                  <c:v>Rolling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Sheet1!$D$129:$D$148</c:f>
              <c:numCache>
                <c:formatCode>General</c:formatCode>
                <c:ptCount val="20"/>
                <c:pt idx="0">
                  <c:v>83.715447154471548</c:v>
                </c:pt>
                <c:pt idx="1">
                  <c:v>81.674796747967477</c:v>
                </c:pt>
                <c:pt idx="2">
                  <c:v>83.216802168021673</c:v>
                </c:pt>
                <c:pt idx="3">
                  <c:v>83.097560975609767</c:v>
                </c:pt>
                <c:pt idx="4">
                  <c:v>83.883468834688344</c:v>
                </c:pt>
                <c:pt idx="5">
                  <c:v>82.981029810298097</c:v>
                </c:pt>
                <c:pt idx="6">
                  <c:v>83.056910569105682</c:v>
                </c:pt>
                <c:pt idx="7">
                  <c:v>82.205962059620603</c:v>
                </c:pt>
                <c:pt idx="8">
                  <c:v>82.276422764227632</c:v>
                </c:pt>
                <c:pt idx="9">
                  <c:v>82.200542005420061</c:v>
                </c:pt>
                <c:pt idx="10">
                  <c:v>82.723577235772368</c:v>
                </c:pt>
                <c:pt idx="11">
                  <c:v>83.934959349593498</c:v>
                </c:pt>
                <c:pt idx="12">
                  <c:v>83.65311653116531</c:v>
                </c:pt>
                <c:pt idx="13">
                  <c:v>82.967479674796735</c:v>
                </c:pt>
                <c:pt idx="14">
                  <c:v>83.571815718157183</c:v>
                </c:pt>
                <c:pt idx="15">
                  <c:v>84.493224932249319</c:v>
                </c:pt>
                <c:pt idx="16">
                  <c:v>85.71273712737127</c:v>
                </c:pt>
                <c:pt idx="17">
                  <c:v>83.864498644986455</c:v>
                </c:pt>
                <c:pt idx="18">
                  <c:v>83.420054200541998</c:v>
                </c:pt>
                <c:pt idx="19">
                  <c:v>82.970189701897027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1F-4379-8DBE-D150E8181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8993120"/>
        <c:axId val="1888994368"/>
      </c:lineChart>
      <c:catAx>
        <c:axId val="188899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94368"/>
        <c:crosses val="autoZero"/>
        <c:auto val="1"/>
        <c:lblAlgn val="ctr"/>
        <c:lblOffset val="100"/>
        <c:noMultiLvlLbl val="0"/>
      </c:catAx>
      <c:valAx>
        <c:axId val="18889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9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126</xdr:row>
      <xdr:rowOff>175260</xdr:rowOff>
    </xdr:from>
    <xdr:to>
      <xdr:col>16</xdr:col>
      <xdr:colOff>297180</xdr:colOff>
      <xdr:row>142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3DA4B-80A3-4AE9-913B-C279CAF81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D08C-2D13-4620-9178-3881683573EE}">
  <dimension ref="A1:X148"/>
  <sheetViews>
    <sheetView tabSelected="1" topLeftCell="A116" workbookViewId="0">
      <selection activeCell="S137" sqref="S137"/>
    </sheetView>
  </sheetViews>
  <sheetFormatPr defaultRowHeight="14.4" x14ac:dyDescent="0.3"/>
  <cols>
    <col min="24" max="24" width="11" bestFit="1" customWidth="1"/>
  </cols>
  <sheetData>
    <row r="1" spans="1:24" x14ac:dyDescent="0.3">
      <c r="B1" s="3">
        <f>AVERAGE(B3:B125)</f>
        <v>83.715447154471548</v>
      </c>
      <c r="C1" s="3">
        <f t="shared" ref="C1:U1" si="0">AVERAGE(C3:C125)</f>
        <v>81.674796747967477</v>
      </c>
      <c r="D1" s="3">
        <f t="shared" si="0"/>
        <v>84.260162601626021</v>
      </c>
      <c r="E1" s="3">
        <f t="shared" si="0"/>
        <v>83.357723577235774</v>
      </c>
      <c r="F1" s="3">
        <f t="shared" si="0"/>
        <v>84.032520325203251</v>
      </c>
      <c r="G1" s="3">
        <f t="shared" si="0"/>
        <v>81.552845528455279</v>
      </c>
      <c r="H1" s="3">
        <f t="shared" si="0"/>
        <v>83.58536585365853</v>
      </c>
      <c r="I1" s="3">
        <f t="shared" si="0"/>
        <v>81.479674796747972</v>
      </c>
      <c r="J1" s="3">
        <f t="shared" si="0"/>
        <v>81.764227642276424</v>
      </c>
      <c r="K1" s="3">
        <f t="shared" si="0"/>
        <v>83.357723577235774</v>
      </c>
      <c r="L1" s="3">
        <f t="shared" si="0"/>
        <v>83.048780487804876</v>
      </c>
      <c r="M1" s="3">
        <f t="shared" si="0"/>
        <v>85.39837398373983</v>
      </c>
      <c r="N1" s="3">
        <f t="shared" si="0"/>
        <v>82.512195121951223</v>
      </c>
      <c r="O1" s="3">
        <f t="shared" si="0"/>
        <v>80.99186991869918</v>
      </c>
      <c r="P1" s="3">
        <f t="shared" si="0"/>
        <v>87.211382113821145</v>
      </c>
      <c r="Q1" s="3">
        <f t="shared" si="0"/>
        <v>85.276422764227647</v>
      </c>
      <c r="R1" s="3">
        <f t="shared" si="0"/>
        <v>84.650406504065046</v>
      </c>
      <c r="S1" s="3">
        <f t="shared" si="0"/>
        <v>81.666666666666671</v>
      </c>
      <c r="T1" s="3">
        <f t="shared" si="0"/>
        <v>83.943089430894304</v>
      </c>
      <c r="U1" s="3">
        <f t="shared" si="0"/>
        <v>83.300813008130078</v>
      </c>
      <c r="V1" s="3">
        <f>AVERAGE(V3:V125)</f>
        <v>83.339024390243921</v>
      </c>
      <c r="X1" t="s">
        <v>2</v>
      </c>
    </row>
    <row r="2" spans="1:24" x14ac:dyDescent="0.3">
      <c r="A2" t="s">
        <v>0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 t="s">
        <v>1</v>
      </c>
      <c r="W2" t="s">
        <v>3</v>
      </c>
      <c r="X2">
        <v>0</v>
      </c>
    </row>
    <row r="3" spans="1:24" x14ac:dyDescent="0.3">
      <c r="A3" s="1">
        <v>44378</v>
      </c>
      <c r="B3">
        <v>98</v>
      </c>
      <c r="C3">
        <v>86</v>
      </c>
      <c r="D3">
        <v>91</v>
      </c>
      <c r="E3">
        <v>84</v>
      </c>
      <c r="F3">
        <v>89</v>
      </c>
      <c r="G3">
        <v>84</v>
      </c>
      <c r="H3">
        <v>90</v>
      </c>
      <c r="I3">
        <v>73</v>
      </c>
      <c r="J3">
        <v>82</v>
      </c>
      <c r="K3">
        <v>91</v>
      </c>
      <c r="L3">
        <v>93</v>
      </c>
      <c r="M3">
        <v>95</v>
      </c>
      <c r="N3">
        <v>85</v>
      </c>
      <c r="O3">
        <v>95</v>
      </c>
      <c r="P3">
        <v>87</v>
      </c>
      <c r="Q3">
        <v>92</v>
      </c>
      <c r="R3">
        <v>105</v>
      </c>
      <c r="S3">
        <v>82</v>
      </c>
      <c r="T3">
        <v>90</v>
      </c>
      <c r="U3">
        <v>85</v>
      </c>
      <c r="V3" s="2">
        <f>AVERAGE(B3:U3)</f>
        <v>88.85</v>
      </c>
      <c r="W3" s="2">
        <f>V3-$V$1-3</f>
        <v>2.5109756097560734</v>
      </c>
      <c r="X3" s="2">
        <f t="shared" ref="X3:X34" si="1">IF(X2+W3&gt;0,0,X2+W3)</f>
        <v>0</v>
      </c>
    </row>
    <row r="4" spans="1:24" x14ac:dyDescent="0.3">
      <c r="A4" s="1">
        <v>44379</v>
      </c>
      <c r="B4">
        <v>97</v>
      </c>
      <c r="C4">
        <v>90</v>
      </c>
      <c r="D4">
        <v>88</v>
      </c>
      <c r="E4">
        <v>82</v>
      </c>
      <c r="F4">
        <v>91</v>
      </c>
      <c r="G4">
        <v>87</v>
      </c>
      <c r="H4">
        <v>90</v>
      </c>
      <c r="I4">
        <v>81</v>
      </c>
      <c r="J4">
        <v>81</v>
      </c>
      <c r="K4">
        <v>89</v>
      </c>
      <c r="L4">
        <v>93</v>
      </c>
      <c r="M4">
        <v>85</v>
      </c>
      <c r="N4">
        <v>87</v>
      </c>
      <c r="O4">
        <v>90</v>
      </c>
      <c r="P4">
        <v>84</v>
      </c>
      <c r="Q4">
        <v>94</v>
      </c>
      <c r="R4">
        <v>93</v>
      </c>
      <c r="S4">
        <v>85</v>
      </c>
      <c r="T4">
        <v>93</v>
      </c>
      <c r="U4">
        <v>87</v>
      </c>
      <c r="V4" s="2">
        <f t="shared" ref="V4:V67" si="2">AVERAGE(B4:U4)</f>
        <v>88.35</v>
      </c>
      <c r="W4" s="2">
        <f t="shared" ref="W4:W67" si="3">V4-$V$1-3</f>
        <v>2.0109756097560734</v>
      </c>
      <c r="X4" s="2">
        <f t="shared" si="1"/>
        <v>0</v>
      </c>
    </row>
    <row r="5" spans="1:24" x14ac:dyDescent="0.3">
      <c r="A5" s="1">
        <v>44380</v>
      </c>
      <c r="B5">
        <v>97</v>
      </c>
      <c r="C5">
        <v>93</v>
      </c>
      <c r="D5">
        <v>91</v>
      </c>
      <c r="E5">
        <v>87</v>
      </c>
      <c r="F5">
        <v>93</v>
      </c>
      <c r="G5">
        <v>87</v>
      </c>
      <c r="H5">
        <v>87</v>
      </c>
      <c r="I5">
        <v>87</v>
      </c>
      <c r="J5">
        <v>86</v>
      </c>
      <c r="K5">
        <v>86</v>
      </c>
      <c r="L5">
        <v>93</v>
      </c>
      <c r="M5">
        <v>82</v>
      </c>
      <c r="N5">
        <v>91</v>
      </c>
      <c r="O5">
        <v>89</v>
      </c>
      <c r="P5">
        <v>83</v>
      </c>
      <c r="Q5">
        <v>95</v>
      </c>
      <c r="R5">
        <v>99</v>
      </c>
      <c r="S5">
        <v>76</v>
      </c>
      <c r="T5">
        <v>87</v>
      </c>
      <c r="U5">
        <v>79</v>
      </c>
      <c r="V5" s="2">
        <f t="shared" si="2"/>
        <v>88.4</v>
      </c>
      <c r="W5" s="2">
        <f t="shared" si="3"/>
        <v>2.0609756097560847</v>
      </c>
      <c r="X5" s="2">
        <f t="shared" si="1"/>
        <v>0</v>
      </c>
    </row>
    <row r="6" spans="1:24" x14ac:dyDescent="0.3">
      <c r="A6" s="1">
        <v>44381</v>
      </c>
      <c r="B6">
        <v>90</v>
      </c>
      <c r="C6">
        <v>91</v>
      </c>
      <c r="D6">
        <v>91</v>
      </c>
      <c r="E6">
        <v>88</v>
      </c>
      <c r="F6">
        <v>95</v>
      </c>
      <c r="G6">
        <v>84</v>
      </c>
      <c r="H6">
        <v>89</v>
      </c>
      <c r="I6">
        <v>86</v>
      </c>
      <c r="J6">
        <v>88</v>
      </c>
      <c r="K6">
        <v>86</v>
      </c>
      <c r="L6">
        <v>91</v>
      </c>
      <c r="M6">
        <v>86</v>
      </c>
      <c r="N6">
        <v>90</v>
      </c>
      <c r="O6">
        <v>91</v>
      </c>
      <c r="P6">
        <v>85</v>
      </c>
      <c r="Q6">
        <v>92</v>
      </c>
      <c r="R6">
        <v>98</v>
      </c>
      <c r="S6">
        <v>77</v>
      </c>
      <c r="T6">
        <v>84</v>
      </c>
      <c r="U6">
        <v>85</v>
      </c>
      <c r="V6" s="2">
        <f t="shared" si="2"/>
        <v>88.35</v>
      </c>
      <c r="W6" s="2">
        <f t="shared" si="3"/>
        <v>2.0109756097560734</v>
      </c>
      <c r="X6" s="2">
        <f t="shared" si="1"/>
        <v>0</v>
      </c>
    </row>
    <row r="7" spans="1:24" x14ac:dyDescent="0.3">
      <c r="A7" s="1">
        <v>44382</v>
      </c>
      <c r="B7">
        <v>89</v>
      </c>
      <c r="C7">
        <v>84</v>
      </c>
      <c r="D7">
        <v>91</v>
      </c>
      <c r="E7">
        <v>90</v>
      </c>
      <c r="F7">
        <v>96</v>
      </c>
      <c r="G7">
        <v>86</v>
      </c>
      <c r="H7">
        <v>93</v>
      </c>
      <c r="I7">
        <v>80</v>
      </c>
      <c r="J7">
        <v>90</v>
      </c>
      <c r="K7">
        <v>89</v>
      </c>
      <c r="L7">
        <v>90</v>
      </c>
      <c r="M7">
        <v>88</v>
      </c>
      <c r="N7">
        <v>88</v>
      </c>
      <c r="O7">
        <v>80</v>
      </c>
      <c r="P7">
        <v>88</v>
      </c>
      <c r="Q7">
        <v>90</v>
      </c>
      <c r="R7">
        <v>100</v>
      </c>
      <c r="S7">
        <v>83</v>
      </c>
      <c r="T7">
        <v>86</v>
      </c>
      <c r="U7">
        <v>84</v>
      </c>
      <c r="V7" s="2">
        <f t="shared" si="2"/>
        <v>88.25</v>
      </c>
      <c r="W7" s="2">
        <f t="shared" si="3"/>
        <v>1.9109756097560791</v>
      </c>
      <c r="X7" s="2">
        <f t="shared" si="1"/>
        <v>0</v>
      </c>
    </row>
    <row r="8" spans="1:24" x14ac:dyDescent="0.3">
      <c r="A8" s="1">
        <v>44383</v>
      </c>
      <c r="B8">
        <v>93</v>
      </c>
      <c r="C8">
        <v>84</v>
      </c>
      <c r="D8">
        <v>89</v>
      </c>
      <c r="E8">
        <v>91</v>
      </c>
      <c r="F8">
        <v>96</v>
      </c>
      <c r="G8">
        <v>87</v>
      </c>
      <c r="H8">
        <v>93</v>
      </c>
      <c r="I8">
        <v>84</v>
      </c>
      <c r="J8">
        <v>90</v>
      </c>
      <c r="K8">
        <v>82</v>
      </c>
      <c r="L8">
        <v>81</v>
      </c>
      <c r="M8">
        <v>87</v>
      </c>
      <c r="N8">
        <v>82</v>
      </c>
      <c r="O8">
        <v>87</v>
      </c>
      <c r="P8">
        <v>89</v>
      </c>
      <c r="Q8">
        <v>90</v>
      </c>
      <c r="R8">
        <v>98</v>
      </c>
      <c r="S8">
        <v>83</v>
      </c>
      <c r="T8">
        <v>87</v>
      </c>
      <c r="U8">
        <v>84</v>
      </c>
      <c r="V8" s="2">
        <f t="shared" si="2"/>
        <v>87.85</v>
      </c>
      <c r="W8" s="2">
        <f t="shared" si="3"/>
        <v>1.5109756097560734</v>
      </c>
      <c r="X8" s="2">
        <f t="shared" si="1"/>
        <v>0</v>
      </c>
    </row>
    <row r="9" spans="1:24" x14ac:dyDescent="0.3">
      <c r="A9" s="1">
        <v>44384</v>
      </c>
      <c r="B9">
        <v>93</v>
      </c>
      <c r="C9">
        <v>75</v>
      </c>
      <c r="D9">
        <v>93</v>
      </c>
      <c r="E9">
        <v>82</v>
      </c>
      <c r="F9">
        <v>96</v>
      </c>
      <c r="G9">
        <v>87</v>
      </c>
      <c r="H9">
        <v>89</v>
      </c>
      <c r="I9">
        <v>87</v>
      </c>
      <c r="J9">
        <v>89</v>
      </c>
      <c r="K9">
        <v>76</v>
      </c>
      <c r="L9">
        <v>80</v>
      </c>
      <c r="M9">
        <v>82</v>
      </c>
      <c r="N9">
        <v>88</v>
      </c>
      <c r="O9">
        <v>86</v>
      </c>
      <c r="P9">
        <v>94</v>
      </c>
      <c r="Q9">
        <v>94</v>
      </c>
      <c r="R9">
        <v>93</v>
      </c>
      <c r="S9">
        <v>79</v>
      </c>
      <c r="T9">
        <v>89</v>
      </c>
      <c r="U9">
        <v>90</v>
      </c>
      <c r="V9" s="2">
        <f t="shared" si="2"/>
        <v>87.1</v>
      </c>
      <c r="W9" s="2">
        <f t="shared" si="3"/>
        <v>0.76097560975607337</v>
      </c>
      <c r="X9" s="2">
        <f t="shared" si="1"/>
        <v>0</v>
      </c>
    </row>
    <row r="10" spans="1:24" x14ac:dyDescent="0.3">
      <c r="A10" s="1">
        <v>44385</v>
      </c>
      <c r="B10">
        <v>91</v>
      </c>
      <c r="C10">
        <v>87</v>
      </c>
      <c r="D10">
        <v>95</v>
      </c>
      <c r="E10">
        <v>86</v>
      </c>
      <c r="F10">
        <v>91</v>
      </c>
      <c r="G10">
        <v>89</v>
      </c>
      <c r="H10">
        <v>89</v>
      </c>
      <c r="I10">
        <v>90</v>
      </c>
      <c r="J10">
        <v>87</v>
      </c>
      <c r="K10">
        <v>88</v>
      </c>
      <c r="L10">
        <v>82</v>
      </c>
      <c r="M10">
        <v>82</v>
      </c>
      <c r="N10">
        <v>90</v>
      </c>
      <c r="O10">
        <v>82</v>
      </c>
      <c r="P10">
        <v>97</v>
      </c>
      <c r="Q10">
        <v>94</v>
      </c>
      <c r="R10">
        <v>95</v>
      </c>
      <c r="S10">
        <v>88</v>
      </c>
      <c r="T10">
        <v>90</v>
      </c>
      <c r="U10">
        <v>90</v>
      </c>
      <c r="V10" s="2">
        <f t="shared" si="2"/>
        <v>89.15</v>
      </c>
      <c r="W10" s="2">
        <f t="shared" si="3"/>
        <v>2.8109756097560847</v>
      </c>
      <c r="X10" s="2">
        <f t="shared" si="1"/>
        <v>0</v>
      </c>
    </row>
    <row r="11" spans="1:24" x14ac:dyDescent="0.3">
      <c r="A11" s="1">
        <v>44386</v>
      </c>
      <c r="B11">
        <v>93</v>
      </c>
      <c r="C11">
        <v>84</v>
      </c>
      <c r="D11">
        <v>95</v>
      </c>
      <c r="E11">
        <v>87</v>
      </c>
      <c r="F11">
        <v>96</v>
      </c>
      <c r="G11">
        <v>91</v>
      </c>
      <c r="H11">
        <v>90</v>
      </c>
      <c r="I11">
        <v>89</v>
      </c>
      <c r="J11">
        <v>88</v>
      </c>
      <c r="K11">
        <v>89</v>
      </c>
      <c r="L11">
        <v>84</v>
      </c>
      <c r="M11">
        <v>89</v>
      </c>
      <c r="N11">
        <v>89</v>
      </c>
      <c r="O11">
        <v>84</v>
      </c>
      <c r="P11">
        <v>96</v>
      </c>
      <c r="Q11">
        <v>91</v>
      </c>
      <c r="R11">
        <v>97</v>
      </c>
      <c r="S11">
        <v>88</v>
      </c>
      <c r="T11">
        <v>90</v>
      </c>
      <c r="U11">
        <v>91</v>
      </c>
      <c r="V11" s="2">
        <f t="shared" si="2"/>
        <v>90.05</v>
      </c>
      <c r="W11" s="2">
        <f t="shared" si="3"/>
        <v>3.7109756097560762</v>
      </c>
      <c r="X11" s="2">
        <f t="shared" si="1"/>
        <v>0</v>
      </c>
    </row>
    <row r="12" spans="1:24" x14ac:dyDescent="0.3">
      <c r="A12" s="1">
        <v>44387</v>
      </c>
      <c r="B12">
        <v>93</v>
      </c>
      <c r="C12">
        <v>87</v>
      </c>
      <c r="D12">
        <v>91</v>
      </c>
      <c r="E12">
        <v>87</v>
      </c>
      <c r="F12">
        <v>99</v>
      </c>
      <c r="G12">
        <v>87</v>
      </c>
      <c r="H12">
        <v>91</v>
      </c>
      <c r="I12">
        <v>84</v>
      </c>
      <c r="J12">
        <v>89</v>
      </c>
      <c r="K12">
        <v>78</v>
      </c>
      <c r="L12">
        <v>84</v>
      </c>
      <c r="M12">
        <v>86</v>
      </c>
      <c r="N12">
        <v>87</v>
      </c>
      <c r="O12">
        <v>84</v>
      </c>
      <c r="P12">
        <v>90</v>
      </c>
      <c r="Q12">
        <v>92</v>
      </c>
      <c r="R12">
        <v>95</v>
      </c>
      <c r="S12">
        <v>87</v>
      </c>
      <c r="T12">
        <v>87</v>
      </c>
      <c r="U12">
        <v>93</v>
      </c>
      <c r="V12" s="2">
        <f t="shared" si="2"/>
        <v>88.55</v>
      </c>
      <c r="W12" s="2">
        <f t="shared" si="3"/>
        <v>2.2109756097560762</v>
      </c>
      <c r="X12" s="2">
        <f t="shared" si="1"/>
        <v>0</v>
      </c>
    </row>
    <row r="13" spans="1:24" x14ac:dyDescent="0.3">
      <c r="A13" s="1">
        <v>44388</v>
      </c>
      <c r="B13">
        <v>90</v>
      </c>
      <c r="C13">
        <v>84</v>
      </c>
      <c r="D13">
        <v>91</v>
      </c>
      <c r="E13">
        <v>82</v>
      </c>
      <c r="F13">
        <v>96</v>
      </c>
      <c r="G13">
        <v>90</v>
      </c>
      <c r="H13">
        <v>84</v>
      </c>
      <c r="I13">
        <v>84</v>
      </c>
      <c r="J13">
        <v>90</v>
      </c>
      <c r="K13">
        <v>83</v>
      </c>
      <c r="L13">
        <v>90</v>
      </c>
      <c r="M13">
        <v>85</v>
      </c>
      <c r="N13">
        <v>89</v>
      </c>
      <c r="O13">
        <v>86</v>
      </c>
      <c r="P13">
        <v>93</v>
      </c>
      <c r="Q13">
        <v>95</v>
      </c>
      <c r="R13">
        <v>90</v>
      </c>
      <c r="S13">
        <v>80</v>
      </c>
      <c r="T13">
        <v>85</v>
      </c>
      <c r="U13">
        <v>92</v>
      </c>
      <c r="V13" s="2">
        <f t="shared" si="2"/>
        <v>87.95</v>
      </c>
      <c r="W13" s="2">
        <f t="shared" si="3"/>
        <v>1.6109756097560819</v>
      </c>
      <c r="X13" s="2">
        <f t="shared" si="1"/>
        <v>0</v>
      </c>
    </row>
    <row r="14" spans="1:24" x14ac:dyDescent="0.3">
      <c r="A14" s="1">
        <v>44389</v>
      </c>
      <c r="B14">
        <v>91</v>
      </c>
      <c r="C14">
        <v>88</v>
      </c>
      <c r="D14">
        <v>86</v>
      </c>
      <c r="E14">
        <v>77</v>
      </c>
      <c r="F14">
        <v>93</v>
      </c>
      <c r="G14">
        <v>90</v>
      </c>
      <c r="H14">
        <v>77</v>
      </c>
      <c r="I14">
        <v>86</v>
      </c>
      <c r="J14">
        <v>89</v>
      </c>
      <c r="K14">
        <v>86</v>
      </c>
      <c r="L14">
        <v>91</v>
      </c>
      <c r="M14">
        <v>87</v>
      </c>
      <c r="N14">
        <v>93</v>
      </c>
      <c r="O14">
        <v>90</v>
      </c>
      <c r="P14">
        <v>90</v>
      </c>
      <c r="Q14">
        <v>95</v>
      </c>
      <c r="R14">
        <v>84</v>
      </c>
      <c r="S14">
        <v>87</v>
      </c>
      <c r="T14">
        <v>90</v>
      </c>
      <c r="U14">
        <v>93</v>
      </c>
      <c r="V14" s="2">
        <f t="shared" si="2"/>
        <v>88.15</v>
      </c>
      <c r="W14" s="2">
        <f t="shared" si="3"/>
        <v>1.8109756097560847</v>
      </c>
      <c r="X14" s="2">
        <f t="shared" si="1"/>
        <v>0</v>
      </c>
    </row>
    <row r="15" spans="1:24" x14ac:dyDescent="0.3">
      <c r="A15" s="1">
        <v>44390</v>
      </c>
      <c r="B15">
        <v>93</v>
      </c>
      <c r="C15">
        <v>86</v>
      </c>
      <c r="D15">
        <v>88</v>
      </c>
      <c r="E15">
        <v>73</v>
      </c>
      <c r="F15">
        <v>91</v>
      </c>
      <c r="G15">
        <v>86</v>
      </c>
      <c r="H15">
        <v>82</v>
      </c>
      <c r="I15">
        <v>87</v>
      </c>
      <c r="J15">
        <v>91</v>
      </c>
      <c r="K15">
        <v>84</v>
      </c>
      <c r="L15">
        <v>91</v>
      </c>
      <c r="M15">
        <v>86</v>
      </c>
      <c r="N15">
        <v>85</v>
      </c>
      <c r="O15">
        <v>84</v>
      </c>
      <c r="P15">
        <v>91</v>
      </c>
      <c r="Q15">
        <v>97</v>
      </c>
      <c r="R15">
        <v>90</v>
      </c>
      <c r="S15">
        <v>78</v>
      </c>
      <c r="T15">
        <v>89</v>
      </c>
      <c r="U15">
        <v>92</v>
      </c>
      <c r="V15" s="2">
        <f t="shared" si="2"/>
        <v>87.2</v>
      </c>
      <c r="W15" s="2">
        <f t="shared" si="3"/>
        <v>0.86097560975608189</v>
      </c>
      <c r="X15" s="2">
        <f t="shared" si="1"/>
        <v>0</v>
      </c>
    </row>
    <row r="16" spans="1:24" x14ac:dyDescent="0.3">
      <c r="A16" s="1">
        <v>44391</v>
      </c>
      <c r="B16">
        <v>93</v>
      </c>
      <c r="C16">
        <v>90</v>
      </c>
      <c r="D16">
        <v>87</v>
      </c>
      <c r="E16">
        <v>81</v>
      </c>
      <c r="F16">
        <v>93</v>
      </c>
      <c r="G16">
        <v>82</v>
      </c>
      <c r="H16">
        <v>88</v>
      </c>
      <c r="I16">
        <v>84</v>
      </c>
      <c r="J16">
        <v>91</v>
      </c>
      <c r="K16">
        <v>87</v>
      </c>
      <c r="L16">
        <v>91</v>
      </c>
      <c r="M16">
        <v>84</v>
      </c>
      <c r="N16">
        <v>88</v>
      </c>
      <c r="O16">
        <v>89</v>
      </c>
      <c r="P16">
        <v>91</v>
      </c>
      <c r="Q16">
        <v>90</v>
      </c>
      <c r="R16">
        <v>90</v>
      </c>
      <c r="S16">
        <v>85</v>
      </c>
      <c r="T16">
        <v>90</v>
      </c>
      <c r="U16">
        <v>90</v>
      </c>
      <c r="V16" s="2">
        <f t="shared" si="2"/>
        <v>88.2</v>
      </c>
      <c r="W16" s="2">
        <f t="shared" si="3"/>
        <v>1.8609756097560819</v>
      </c>
      <c r="X16" s="2">
        <f t="shared" si="1"/>
        <v>0</v>
      </c>
    </row>
    <row r="17" spans="1:24" x14ac:dyDescent="0.3">
      <c r="A17" s="1">
        <v>44392</v>
      </c>
      <c r="B17">
        <v>82</v>
      </c>
      <c r="C17">
        <v>91</v>
      </c>
      <c r="D17">
        <v>91</v>
      </c>
      <c r="E17">
        <v>81</v>
      </c>
      <c r="F17">
        <v>93</v>
      </c>
      <c r="G17">
        <v>82</v>
      </c>
      <c r="H17">
        <v>91</v>
      </c>
      <c r="I17">
        <v>86</v>
      </c>
      <c r="J17">
        <v>84</v>
      </c>
      <c r="K17">
        <v>84</v>
      </c>
      <c r="L17">
        <v>91</v>
      </c>
      <c r="M17">
        <v>81</v>
      </c>
      <c r="N17">
        <v>89</v>
      </c>
      <c r="O17">
        <v>89</v>
      </c>
      <c r="P17">
        <v>94</v>
      </c>
      <c r="Q17">
        <v>80</v>
      </c>
      <c r="R17">
        <v>90</v>
      </c>
      <c r="S17">
        <v>86</v>
      </c>
      <c r="T17">
        <v>86</v>
      </c>
      <c r="U17">
        <v>89</v>
      </c>
      <c r="V17" s="2">
        <f t="shared" si="2"/>
        <v>87</v>
      </c>
      <c r="W17" s="2">
        <f t="shared" si="3"/>
        <v>0.66097560975607905</v>
      </c>
      <c r="X17" s="2">
        <f t="shared" si="1"/>
        <v>0</v>
      </c>
    </row>
    <row r="18" spans="1:24" x14ac:dyDescent="0.3">
      <c r="A18" s="1">
        <v>44393</v>
      </c>
      <c r="B18">
        <v>91</v>
      </c>
      <c r="C18">
        <v>91</v>
      </c>
      <c r="D18">
        <v>87</v>
      </c>
      <c r="E18">
        <v>86</v>
      </c>
      <c r="F18">
        <v>93</v>
      </c>
      <c r="G18">
        <v>84</v>
      </c>
      <c r="H18">
        <v>93</v>
      </c>
      <c r="I18">
        <v>88</v>
      </c>
      <c r="J18">
        <v>84</v>
      </c>
      <c r="K18">
        <v>85</v>
      </c>
      <c r="L18">
        <v>91</v>
      </c>
      <c r="M18">
        <v>86</v>
      </c>
      <c r="N18">
        <v>89</v>
      </c>
      <c r="O18">
        <v>90</v>
      </c>
      <c r="P18">
        <v>89</v>
      </c>
      <c r="Q18">
        <v>85</v>
      </c>
      <c r="R18">
        <v>92</v>
      </c>
      <c r="S18">
        <v>87</v>
      </c>
      <c r="T18">
        <v>83</v>
      </c>
      <c r="U18">
        <v>88</v>
      </c>
      <c r="V18" s="2">
        <f t="shared" si="2"/>
        <v>88.1</v>
      </c>
      <c r="W18" s="2">
        <f t="shared" si="3"/>
        <v>1.7609756097560734</v>
      </c>
      <c r="X18" s="2">
        <f t="shared" si="1"/>
        <v>0</v>
      </c>
    </row>
    <row r="19" spans="1:24" x14ac:dyDescent="0.3">
      <c r="A19" s="1">
        <v>44394</v>
      </c>
      <c r="B19">
        <v>96</v>
      </c>
      <c r="C19">
        <v>89</v>
      </c>
      <c r="D19">
        <v>90</v>
      </c>
      <c r="E19">
        <v>82</v>
      </c>
      <c r="F19">
        <v>91</v>
      </c>
      <c r="G19">
        <v>87</v>
      </c>
      <c r="H19">
        <v>93</v>
      </c>
      <c r="I19">
        <v>88</v>
      </c>
      <c r="J19">
        <v>84</v>
      </c>
      <c r="K19">
        <v>89</v>
      </c>
      <c r="L19">
        <v>93</v>
      </c>
      <c r="M19">
        <v>89</v>
      </c>
      <c r="N19">
        <v>88</v>
      </c>
      <c r="O19">
        <v>88</v>
      </c>
      <c r="P19">
        <v>87</v>
      </c>
      <c r="Q19">
        <v>87</v>
      </c>
      <c r="R19">
        <v>93</v>
      </c>
      <c r="S19">
        <v>91</v>
      </c>
      <c r="T19">
        <v>86</v>
      </c>
      <c r="U19">
        <v>93</v>
      </c>
      <c r="V19" s="2">
        <f t="shared" si="2"/>
        <v>89.2</v>
      </c>
      <c r="W19" s="2">
        <f t="shared" si="3"/>
        <v>2.8609756097560819</v>
      </c>
      <c r="X19" s="2">
        <f t="shared" si="1"/>
        <v>0</v>
      </c>
    </row>
    <row r="20" spans="1:24" x14ac:dyDescent="0.3">
      <c r="A20" s="1">
        <v>44395</v>
      </c>
      <c r="B20">
        <v>95</v>
      </c>
      <c r="C20">
        <v>89</v>
      </c>
      <c r="D20">
        <v>91</v>
      </c>
      <c r="E20">
        <v>87</v>
      </c>
      <c r="F20">
        <v>97</v>
      </c>
      <c r="G20">
        <v>88</v>
      </c>
      <c r="H20">
        <v>93</v>
      </c>
      <c r="I20">
        <v>88</v>
      </c>
      <c r="J20">
        <v>87</v>
      </c>
      <c r="K20">
        <v>90</v>
      </c>
      <c r="L20">
        <v>93</v>
      </c>
      <c r="M20">
        <v>89</v>
      </c>
      <c r="N20">
        <v>90</v>
      </c>
      <c r="O20">
        <v>82</v>
      </c>
      <c r="P20">
        <v>83</v>
      </c>
      <c r="Q20">
        <v>89</v>
      </c>
      <c r="R20">
        <v>93</v>
      </c>
      <c r="S20">
        <v>87</v>
      </c>
      <c r="T20">
        <v>82</v>
      </c>
      <c r="U20">
        <v>92</v>
      </c>
      <c r="V20" s="2">
        <f t="shared" si="2"/>
        <v>89.25</v>
      </c>
      <c r="W20" s="2">
        <f t="shared" si="3"/>
        <v>2.9109756097560791</v>
      </c>
      <c r="X20" s="2">
        <f t="shared" si="1"/>
        <v>0</v>
      </c>
    </row>
    <row r="21" spans="1:24" x14ac:dyDescent="0.3">
      <c r="A21" s="1">
        <v>44396</v>
      </c>
      <c r="B21">
        <v>96</v>
      </c>
      <c r="C21">
        <v>89</v>
      </c>
      <c r="D21">
        <v>95</v>
      </c>
      <c r="E21">
        <v>88</v>
      </c>
      <c r="F21">
        <v>100</v>
      </c>
      <c r="G21">
        <v>90</v>
      </c>
      <c r="H21">
        <v>93</v>
      </c>
      <c r="I21">
        <v>88</v>
      </c>
      <c r="J21">
        <v>84</v>
      </c>
      <c r="K21">
        <v>89</v>
      </c>
      <c r="L21">
        <v>96</v>
      </c>
      <c r="M21">
        <v>88</v>
      </c>
      <c r="N21">
        <v>91</v>
      </c>
      <c r="O21">
        <v>80</v>
      </c>
      <c r="P21">
        <v>90</v>
      </c>
      <c r="Q21">
        <v>94</v>
      </c>
      <c r="R21">
        <v>91</v>
      </c>
      <c r="S21">
        <v>90</v>
      </c>
      <c r="T21">
        <v>85</v>
      </c>
      <c r="U21">
        <v>91</v>
      </c>
      <c r="V21" s="2">
        <f t="shared" si="2"/>
        <v>90.4</v>
      </c>
      <c r="W21" s="2">
        <f t="shared" si="3"/>
        <v>4.0609756097560847</v>
      </c>
      <c r="X21" s="2">
        <f t="shared" si="1"/>
        <v>0</v>
      </c>
    </row>
    <row r="22" spans="1:24" x14ac:dyDescent="0.3">
      <c r="A22" s="1">
        <v>44397</v>
      </c>
      <c r="B22">
        <v>99</v>
      </c>
      <c r="C22">
        <v>90</v>
      </c>
      <c r="D22">
        <v>91</v>
      </c>
      <c r="E22">
        <v>90</v>
      </c>
      <c r="F22">
        <v>99</v>
      </c>
      <c r="G22">
        <v>87</v>
      </c>
      <c r="H22">
        <v>91</v>
      </c>
      <c r="I22">
        <v>88</v>
      </c>
      <c r="J22">
        <v>88</v>
      </c>
      <c r="K22">
        <v>89</v>
      </c>
      <c r="L22">
        <v>93</v>
      </c>
      <c r="M22">
        <v>86</v>
      </c>
      <c r="N22">
        <v>94</v>
      </c>
      <c r="O22">
        <v>82</v>
      </c>
      <c r="P22">
        <v>91</v>
      </c>
      <c r="Q22">
        <v>91</v>
      </c>
      <c r="R22">
        <v>84</v>
      </c>
      <c r="S22">
        <v>86</v>
      </c>
      <c r="T22">
        <v>76</v>
      </c>
      <c r="U22">
        <v>93</v>
      </c>
      <c r="V22" s="2">
        <f t="shared" si="2"/>
        <v>89.4</v>
      </c>
      <c r="W22" s="2">
        <f t="shared" si="3"/>
        <v>3.0609756097560847</v>
      </c>
      <c r="X22" s="2">
        <f t="shared" si="1"/>
        <v>0</v>
      </c>
    </row>
    <row r="23" spans="1:24" x14ac:dyDescent="0.3">
      <c r="A23" s="1">
        <v>44398</v>
      </c>
      <c r="B23">
        <v>91</v>
      </c>
      <c r="C23">
        <v>89</v>
      </c>
      <c r="D23">
        <v>91</v>
      </c>
      <c r="E23">
        <v>90</v>
      </c>
      <c r="F23">
        <v>93</v>
      </c>
      <c r="G23">
        <v>84</v>
      </c>
      <c r="H23">
        <v>95</v>
      </c>
      <c r="I23">
        <v>89</v>
      </c>
      <c r="J23">
        <v>89</v>
      </c>
      <c r="K23">
        <v>90</v>
      </c>
      <c r="L23">
        <v>93</v>
      </c>
      <c r="M23">
        <v>86</v>
      </c>
      <c r="N23">
        <v>95</v>
      </c>
      <c r="O23">
        <v>86</v>
      </c>
      <c r="P23">
        <v>94</v>
      </c>
      <c r="Q23">
        <v>92</v>
      </c>
      <c r="R23">
        <v>90</v>
      </c>
      <c r="S23">
        <v>87</v>
      </c>
      <c r="T23">
        <v>82</v>
      </c>
      <c r="U23">
        <v>93</v>
      </c>
      <c r="V23" s="2">
        <f t="shared" si="2"/>
        <v>89.95</v>
      </c>
      <c r="W23" s="2">
        <f t="shared" si="3"/>
        <v>3.6109756097560819</v>
      </c>
      <c r="X23" s="2">
        <f t="shared" si="1"/>
        <v>0</v>
      </c>
    </row>
    <row r="24" spans="1:24" x14ac:dyDescent="0.3">
      <c r="A24" s="1">
        <v>44399</v>
      </c>
      <c r="B24">
        <v>95</v>
      </c>
      <c r="C24">
        <v>84</v>
      </c>
      <c r="D24">
        <v>89</v>
      </c>
      <c r="E24">
        <v>91</v>
      </c>
      <c r="F24">
        <v>96</v>
      </c>
      <c r="G24">
        <v>87</v>
      </c>
      <c r="H24">
        <v>91</v>
      </c>
      <c r="I24">
        <v>86</v>
      </c>
      <c r="J24">
        <v>89</v>
      </c>
      <c r="K24">
        <v>91</v>
      </c>
      <c r="L24">
        <v>91</v>
      </c>
      <c r="M24">
        <v>79</v>
      </c>
      <c r="N24">
        <v>92</v>
      </c>
      <c r="O24">
        <v>84</v>
      </c>
      <c r="P24">
        <v>95</v>
      </c>
      <c r="Q24">
        <v>94</v>
      </c>
      <c r="R24">
        <v>95</v>
      </c>
      <c r="S24">
        <v>85</v>
      </c>
      <c r="T24">
        <v>83</v>
      </c>
      <c r="U24">
        <v>92</v>
      </c>
      <c r="V24" s="2">
        <f t="shared" si="2"/>
        <v>89.45</v>
      </c>
      <c r="W24" s="2">
        <f t="shared" si="3"/>
        <v>3.1109756097560819</v>
      </c>
      <c r="X24" s="2">
        <f t="shared" si="1"/>
        <v>0</v>
      </c>
    </row>
    <row r="25" spans="1:24" x14ac:dyDescent="0.3">
      <c r="A25" s="1">
        <v>44400</v>
      </c>
      <c r="B25">
        <v>91</v>
      </c>
      <c r="C25">
        <v>87</v>
      </c>
      <c r="D25">
        <v>91</v>
      </c>
      <c r="E25">
        <v>93</v>
      </c>
      <c r="F25">
        <v>87</v>
      </c>
      <c r="G25">
        <v>90</v>
      </c>
      <c r="H25">
        <v>89</v>
      </c>
      <c r="I25">
        <v>81</v>
      </c>
      <c r="J25">
        <v>93</v>
      </c>
      <c r="K25">
        <v>91</v>
      </c>
      <c r="L25">
        <v>86</v>
      </c>
      <c r="M25">
        <v>82</v>
      </c>
      <c r="N25">
        <v>87</v>
      </c>
      <c r="O25">
        <v>87</v>
      </c>
      <c r="P25">
        <v>97</v>
      </c>
      <c r="Q25">
        <v>92</v>
      </c>
      <c r="R25">
        <v>97</v>
      </c>
      <c r="S25">
        <v>84</v>
      </c>
      <c r="T25">
        <v>88</v>
      </c>
      <c r="U25">
        <v>88</v>
      </c>
      <c r="V25" s="2">
        <f t="shared" si="2"/>
        <v>89.05</v>
      </c>
      <c r="W25" s="2">
        <f t="shared" si="3"/>
        <v>2.7109756097560762</v>
      </c>
      <c r="X25" s="2">
        <f t="shared" si="1"/>
        <v>0</v>
      </c>
    </row>
    <row r="26" spans="1:24" x14ac:dyDescent="0.3">
      <c r="A26" s="1">
        <v>44401</v>
      </c>
      <c r="B26">
        <v>93</v>
      </c>
      <c r="C26">
        <v>88</v>
      </c>
      <c r="D26">
        <v>91</v>
      </c>
      <c r="E26">
        <v>93</v>
      </c>
      <c r="F26">
        <v>82</v>
      </c>
      <c r="G26">
        <v>84</v>
      </c>
      <c r="H26">
        <v>87</v>
      </c>
      <c r="I26">
        <v>82</v>
      </c>
      <c r="J26">
        <v>95</v>
      </c>
      <c r="K26">
        <v>90</v>
      </c>
      <c r="L26">
        <v>87</v>
      </c>
      <c r="M26">
        <v>87</v>
      </c>
      <c r="N26">
        <v>88</v>
      </c>
      <c r="O26">
        <v>88</v>
      </c>
      <c r="P26">
        <v>94</v>
      </c>
      <c r="Q26">
        <v>92</v>
      </c>
      <c r="R26">
        <v>97</v>
      </c>
      <c r="S26">
        <v>86</v>
      </c>
      <c r="T26">
        <v>87</v>
      </c>
      <c r="U26">
        <v>91</v>
      </c>
      <c r="V26" s="2">
        <f t="shared" si="2"/>
        <v>89.1</v>
      </c>
      <c r="W26" s="2">
        <f t="shared" si="3"/>
        <v>2.7609756097560734</v>
      </c>
      <c r="X26" s="2">
        <f t="shared" si="1"/>
        <v>0</v>
      </c>
    </row>
    <row r="27" spans="1:24" x14ac:dyDescent="0.3">
      <c r="A27" s="1">
        <v>44402</v>
      </c>
      <c r="B27">
        <v>84</v>
      </c>
      <c r="C27">
        <v>89</v>
      </c>
      <c r="D27">
        <v>86</v>
      </c>
      <c r="E27">
        <v>91</v>
      </c>
      <c r="F27">
        <v>75</v>
      </c>
      <c r="G27">
        <v>82</v>
      </c>
      <c r="H27">
        <v>84</v>
      </c>
      <c r="I27">
        <v>84</v>
      </c>
      <c r="J27">
        <v>89</v>
      </c>
      <c r="K27">
        <v>92</v>
      </c>
      <c r="L27">
        <v>88</v>
      </c>
      <c r="M27">
        <v>87</v>
      </c>
      <c r="N27">
        <v>89</v>
      </c>
      <c r="O27">
        <v>90</v>
      </c>
      <c r="P27">
        <v>95</v>
      </c>
      <c r="Q27">
        <v>90</v>
      </c>
      <c r="R27">
        <v>98</v>
      </c>
      <c r="S27">
        <v>89</v>
      </c>
      <c r="T27">
        <v>88</v>
      </c>
      <c r="U27">
        <v>90</v>
      </c>
      <c r="V27" s="2">
        <f t="shared" si="2"/>
        <v>88</v>
      </c>
      <c r="W27" s="2">
        <f t="shared" si="3"/>
        <v>1.6609756097560791</v>
      </c>
      <c r="X27" s="2">
        <f t="shared" si="1"/>
        <v>0</v>
      </c>
    </row>
    <row r="28" spans="1:24" x14ac:dyDescent="0.3">
      <c r="A28" s="1">
        <v>44403</v>
      </c>
      <c r="B28">
        <v>84</v>
      </c>
      <c r="C28">
        <v>89</v>
      </c>
      <c r="D28">
        <v>88</v>
      </c>
      <c r="E28">
        <v>93</v>
      </c>
      <c r="F28">
        <v>82</v>
      </c>
      <c r="G28">
        <v>88</v>
      </c>
      <c r="H28">
        <v>86</v>
      </c>
      <c r="I28">
        <v>87</v>
      </c>
      <c r="J28">
        <v>87</v>
      </c>
      <c r="K28">
        <v>94</v>
      </c>
      <c r="L28">
        <v>93</v>
      </c>
      <c r="M28">
        <v>87</v>
      </c>
      <c r="N28">
        <v>87</v>
      </c>
      <c r="O28">
        <v>92</v>
      </c>
      <c r="P28">
        <v>95</v>
      </c>
      <c r="Q28">
        <v>94</v>
      </c>
      <c r="R28">
        <v>98</v>
      </c>
      <c r="S28">
        <v>86</v>
      </c>
      <c r="T28">
        <v>89</v>
      </c>
      <c r="U28">
        <v>91</v>
      </c>
      <c r="V28" s="2">
        <f t="shared" si="2"/>
        <v>89.5</v>
      </c>
      <c r="W28" s="2">
        <f t="shared" si="3"/>
        <v>3.1609756097560791</v>
      </c>
      <c r="X28" s="2">
        <f t="shared" si="1"/>
        <v>0</v>
      </c>
    </row>
    <row r="29" spans="1:24" x14ac:dyDescent="0.3">
      <c r="A29" s="1">
        <v>44404</v>
      </c>
      <c r="B29">
        <v>82</v>
      </c>
      <c r="C29">
        <v>91</v>
      </c>
      <c r="D29">
        <v>80</v>
      </c>
      <c r="E29">
        <v>93</v>
      </c>
      <c r="F29">
        <v>88</v>
      </c>
      <c r="G29">
        <v>90</v>
      </c>
      <c r="H29">
        <v>89</v>
      </c>
      <c r="I29">
        <v>87</v>
      </c>
      <c r="J29">
        <v>84</v>
      </c>
      <c r="K29">
        <v>92</v>
      </c>
      <c r="L29">
        <v>95</v>
      </c>
      <c r="M29">
        <v>90</v>
      </c>
      <c r="N29">
        <v>90</v>
      </c>
      <c r="O29">
        <v>90</v>
      </c>
      <c r="P29">
        <v>93</v>
      </c>
      <c r="Q29">
        <v>94</v>
      </c>
      <c r="R29">
        <v>97</v>
      </c>
      <c r="S29">
        <v>82</v>
      </c>
      <c r="T29">
        <v>92</v>
      </c>
      <c r="U29">
        <v>92</v>
      </c>
      <c r="V29" s="2">
        <f t="shared" si="2"/>
        <v>89.55</v>
      </c>
      <c r="W29" s="2">
        <f t="shared" si="3"/>
        <v>3.2109756097560762</v>
      </c>
      <c r="X29" s="2">
        <f t="shared" si="1"/>
        <v>0</v>
      </c>
    </row>
    <row r="30" spans="1:24" x14ac:dyDescent="0.3">
      <c r="A30" s="1">
        <v>44405</v>
      </c>
      <c r="B30">
        <v>79</v>
      </c>
      <c r="C30">
        <v>91</v>
      </c>
      <c r="D30">
        <v>88</v>
      </c>
      <c r="E30">
        <v>93</v>
      </c>
      <c r="F30">
        <v>91</v>
      </c>
      <c r="G30">
        <v>84</v>
      </c>
      <c r="H30">
        <v>91</v>
      </c>
      <c r="I30">
        <v>89</v>
      </c>
      <c r="J30">
        <v>89</v>
      </c>
      <c r="K30">
        <v>90</v>
      </c>
      <c r="L30">
        <v>96</v>
      </c>
      <c r="M30">
        <v>89</v>
      </c>
      <c r="N30">
        <v>93</v>
      </c>
      <c r="O30">
        <v>89</v>
      </c>
      <c r="P30">
        <v>90</v>
      </c>
      <c r="Q30">
        <v>90</v>
      </c>
      <c r="R30">
        <v>97</v>
      </c>
      <c r="S30">
        <v>86</v>
      </c>
      <c r="T30">
        <v>90</v>
      </c>
      <c r="U30">
        <v>94</v>
      </c>
      <c r="V30" s="2">
        <f t="shared" si="2"/>
        <v>89.95</v>
      </c>
      <c r="W30" s="2">
        <f t="shared" si="3"/>
        <v>3.6109756097560819</v>
      </c>
      <c r="X30" s="2">
        <f t="shared" si="1"/>
        <v>0</v>
      </c>
    </row>
    <row r="31" spans="1:24" x14ac:dyDescent="0.3">
      <c r="A31" s="1">
        <v>44406</v>
      </c>
      <c r="B31">
        <v>90</v>
      </c>
      <c r="C31">
        <v>89</v>
      </c>
      <c r="D31">
        <v>89</v>
      </c>
      <c r="E31">
        <v>93</v>
      </c>
      <c r="F31">
        <v>89</v>
      </c>
      <c r="G31">
        <v>89</v>
      </c>
      <c r="H31">
        <v>91</v>
      </c>
      <c r="I31">
        <v>88</v>
      </c>
      <c r="J31">
        <v>87</v>
      </c>
      <c r="K31">
        <v>83</v>
      </c>
      <c r="L31">
        <v>91</v>
      </c>
      <c r="M31">
        <v>87</v>
      </c>
      <c r="N31">
        <v>92</v>
      </c>
      <c r="O31">
        <v>85</v>
      </c>
      <c r="P31">
        <v>94</v>
      </c>
      <c r="Q31">
        <v>93</v>
      </c>
      <c r="R31">
        <v>94</v>
      </c>
      <c r="S31">
        <v>86</v>
      </c>
      <c r="T31">
        <v>82</v>
      </c>
      <c r="U31">
        <v>93</v>
      </c>
      <c r="V31" s="2">
        <f t="shared" si="2"/>
        <v>89.25</v>
      </c>
      <c r="W31" s="2">
        <f t="shared" si="3"/>
        <v>2.9109756097560791</v>
      </c>
      <c r="X31" s="2">
        <f t="shared" si="1"/>
        <v>0</v>
      </c>
    </row>
    <row r="32" spans="1:24" x14ac:dyDescent="0.3">
      <c r="A32" s="1">
        <v>44407</v>
      </c>
      <c r="B32">
        <v>91</v>
      </c>
      <c r="C32">
        <v>88</v>
      </c>
      <c r="D32">
        <v>90</v>
      </c>
      <c r="E32">
        <v>97</v>
      </c>
      <c r="F32">
        <v>87</v>
      </c>
      <c r="G32">
        <v>89</v>
      </c>
      <c r="H32">
        <v>88</v>
      </c>
      <c r="I32">
        <v>84</v>
      </c>
      <c r="J32">
        <v>89</v>
      </c>
      <c r="K32">
        <v>78</v>
      </c>
      <c r="L32">
        <v>91</v>
      </c>
      <c r="M32">
        <v>92</v>
      </c>
      <c r="N32">
        <v>90</v>
      </c>
      <c r="O32">
        <v>82</v>
      </c>
      <c r="P32">
        <v>95</v>
      </c>
      <c r="Q32">
        <v>96</v>
      </c>
      <c r="R32">
        <v>96</v>
      </c>
      <c r="S32">
        <v>90</v>
      </c>
      <c r="T32">
        <v>84</v>
      </c>
      <c r="U32">
        <v>94</v>
      </c>
      <c r="V32" s="2">
        <f t="shared" si="2"/>
        <v>89.55</v>
      </c>
      <c r="W32" s="2">
        <f t="shared" si="3"/>
        <v>3.2109756097560762</v>
      </c>
      <c r="X32" s="2">
        <f t="shared" si="1"/>
        <v>0</v>
      </c>
    </row>
    <row r="33" spans="1:24" x14ac:dyDescent="0.3">
      <c r="A33" s="1">
        <v>44408</v>
      </c>
      <c r="B33">
        <v>87</v>
      </c>
      <c r="C33">
        <v>72</v>
      </c>
      <c r="D33">
        <v>86</v>
      </c>
      <c r="E33">
        <v>99</v>
      </c>
      <c r="F33">
        <v>86</v>
      </c>
      <c r="G33">
        <v>87</v>
      </c>
      <c r="H33">
        <v>90</v>
      </c>
      <c r="I33">
        <v>88</v>
      </c>
      <c r="J33">
        <v>90</v>
      </c>
      <c r="K33">
        <v>84</v>
      </c>
      <c r="L33">
        <v>94</v>
      </c>
      <c r="M33">
        <v>90</v>
      </c>
      <c r="N33">
        <v>88</v>
      </c>
      <c r="O33">
        <v>85</v>
      </c>
      <c r="P33">
        <v>95</v>
      </c>
      <c r="Q33">
        <v>96</v>
      </c>
      <c r="R33">
        <v>88</v>
      </c>
      <c r="S33">
        <v>80</v>
      </c>
      <c r="T33">
        <v>85</v>
      </c>
      <c r="U33">
        <v>93</v>
      </c>
      <c r="V33" s="2">
        <f t="shared" si="2"/>
        <v>88.15</v>
      </c>
      <c r="W33" s="2">
        <f t="shared" si="3"/>
        <v>1.8109756097560847</v>
      </c>
      <c r="X33" s="2">
        <f t="shared" si="1"/>
        <v>0</v>
      </c>
    </row>
    <row r="34" spans="1:24" x14ac:dyDescent="0.3">
      <c r="A34" s="1">
        <v>44409</v>
      </c>
      <c r="B34">
        <v>86</v>
      </c>
      <c r="C34">
        <v>80</v>
      </c>
      <c r="D34">
        <v>86</v>
      </c>
      <c r="E34">
        <v>96</v>
      </c>
      <c r="F34">
        <v>86</v>
      </c>
      <c r="G34">
        <v>84</v>
      </c>
      <c r="H34">
        <v>93</v>
      </c>
      <c r="I34">
        <v>84</v>
      </c>
      <c r="J34">
        <v>91</v>
      </c>
      <c r="K34">
        <v>82</v>
      </c>
      <c r="L34">
        <v>95</v>
      </c>
      <c r="M34">
        <v>92</v>
      </c>
      <c r="N34">
        <v>89</v>
      </c>
      <c r="O34">
        <v>89</v>
      </c>
      <c r="P34">
        <v>96</v>
      </c>
      <c r="Q34">
        <v>91</v>
      </c>
      <c r="R34">
        <v>94</v>
      </c>
      <c r="S34">
        <v>87</v>
      </c>
      <c r="T34">
        <v>81</v>
      </c>
      <c r="U34">
        <v>89</v>
      </c>
      <c r="V34" s="2">
        <f t="shared" si="2"/>
        <v>88.55</v>
      </c>
      <c r="W34" s="2">
        <f t="shared" si="3"/>
        <v>2.2109756097560762</v>
      </c>
      <c r="X34" s="2">
        <f t="shared" si="1"/>
        <v>0</v>
      </c>
    </row>
    <row r="35" spans="1:24" x14ac:dyDescent="0.3">
      <c r="A35" s="1">
        <v>44410</v>
      </c>
      <c r="B35">
        <v>90</v>
      </c>
      <c r="C35">
        <v>84</v>
      </c>
      <c r="D35">
        <v>82</v>
      </c>
      <c r="E35">
        <v>93</v>
      </c>
      <c r="F35">
        <v>81</v>
      </c>
      <c r="G35">
        <v>84</v>
      </c>
      <c r="H35">
        <v>91</v>
      </c>
      <c r="I35">
        <v>84</v>
      </c>
      <c r="J35">
        <v>90</v>
      </c>
      <c r="K35">
        <v>86</v>
      </c>
      <c r="L35">
        <v>95</v>
      </c>
      <c r="M35">
        <v>92</v>
      </c>
      <c r="N35">
        <v>92</v>
      </c>
      <c r="O35">
        <v>83</v>
      </c>
      <c r="P35">
        <v>84</v>
      </c>
      <c r="Q35">
        <v>96</v>
      </c>
      <c r="R35">
        <v>99</v>
      </c>
      <c r="S35">
        <v>89</v>
      </c>
      <c r="T35">
        <v>84</v>
      </c>
      <c r="U35">
        <v>94</v>
      </c>
      <c r="V35" s="2">
        <f t="shared" si="2"/>
        <v>88.65</v>
      </c>
      <c r="W35" s="2">
        <f t="shared" si="3"/>
        <v>2.3109756097560847</v>
      </c>
      <c r="X35" s="2">
        <f t="shared" ref="X35:X66" si="4">IF(X34+W35&gt;0,0,X34+W35)</f>
        <v>0</v>
      </c>
    </row>
    <row r="36" spans="1:24" x14ac:dyDescent="0.3">
      <c r="A36" s="1">
        <v>44411</v>
      </c>
      <c r="B36">
        <v>84</v>
      </c>
      <c r="C36">
        <v>88</v>
      </c>
      <c r="D36">
        <v>84</v>
      </c>
      <c r="E36">
        <v>88</v>
      </c>
      <c r="F36">
        <v>84</v>
      </c>
      <c r="G36">
        <v>84</v>
      </c>
      <c r="H36">
        <v>91</v>
      </c>
      <c r="I36">
        <v>84</v>
      </c>
      <c r="J36">
        <v>91</v>
      </c>
      <c r="K36">
        <v>88</v>
      </c>
      <c r="L36">
        <v>97</v>
      </c>
      <c r="M36">
        <v>94</v>
      </c>
      <c r="N36">
        <v>91</v>
      </c>
      <c r="O36">
        <v>90</v>
      </c>
      <c r="P36">
        <v>92</v>
      </c>
      <c r="Q36">
        <v>97</v>
      </c>
      <c r="R36">
        <v>94</v>
      </c>
      <c r="S36">
        <v>88</v>
      </c>
      <c r="T36">
        <v>88</v>
      </c>
      <c r="U36">
        <v>94</v>
      </c>
      <c r="V36" s="2">
        <f t="shared" si="2"/>
        <v>89.55</v>
      </c>
      <c r="W36" s="2">
        <f t="shared" si="3"/>
        <v>3.2109756097560762</v>
      </c>
      <c r="X36" s="2">
        <f t="shared" si="4"/>
        <v>0</v>
      </c>
    </row>
    <row r="37" spans="1:24" x14ac:dyDescent="0.3">
      <c r="A37" s="1">
        <v>44412</v>
      </c>
      <c r="B37">
        <v>91</v>
      </c>
      <c r="C37">
        <v>89</v>
      </c>
      <c r="D37">
        <v>86</v>
      </c>
      <c r="E37">
        <v>89</v>
      </c>
      <c r="F37">
        <v>88</v>
      </c>
      <c r="G37">
        <v>86</v>
      </c>
      <c r="H37">
        <v>91</v>
      </c>
      <c r="I37">
        <v>82</v>
      </c>
      <c r="J37">
        <v>91</v>
      </c>
      <c r="K37">
        <v>91</v>
      </c>
      <c r="L37">
        <v>98</v>
      </c>
      <c r="M37">
        <v>97</v>
      </c>
      <c r="N37">
        <v>91</v>
      </c>
      <c r="O37">
        <v>92</v>
      </c>
      <c r="P37">
        <v>95</v>
      </c>
      <c r="Q37">
        <v>85</v>
      </c>
      <c r="R37">
        <v>87</v>
      </c>
      <c r="S37">
        <v>90</v>
      </c>
      <c r="T37">
        <v>90</v>
      </c>
      <c r="U37">
        <v>97</v>
      </c>
      <c r="V37" s="2">
        <f t="shared" si="2"/>
        <v>90.3</v>
      </c>
      <c r="W37" s="2">
        <f t="shared" si="3"/>
        <v>3.9609756097560762</v>
      </c>
      <c r="X37" s="2">
        <f t="shared" si="4"/>
        <v>0</v>
      </c>
    </row>
    <row r="38" spans="1:24" x14ac:dyDescent="0.3">
      <c r="A38" s="1">
        <v>44413</v>
      </c>
      <c r="B38">
        <v>93</v>
      </c>
      <c r="C38">
        <v>88</v>
      </c>
      <c r="D38">
        <v>90</v>
      </c>
      <c r="E38">
        <v>91</v>
      </c>
      <c r="F38">
        <v>91</v>
      </c>
      <c r="G38">
        <v>88</v>
      </c>
      <c r="H38">
        <v>93</v>
      </c>
      <c r="I38">
        <v>84</v>
      </c>
      <c r="J38">
        <v>90</v>
      </c>
      <c r="K38">
        <v>88</v>
      </c>
      <c r="L38">
        <v>96</v>
      </c>
      <c r="M38">
        <v>96</v>
      </c>
      <c r="N38">
        <v>92</v>
      </c>
      <c r="O38">
        <v>92</v>
      </c>
      <c r="P38">
        <v>93</v>
      </c>
      <c r="Q38">
        <v>96</v>
      </c>
      <c r="R38">
        <v>90</v>
      </c>
      <c r="S38">
        <v>88</v>
      </c>
      <c r="T38">
        <v>89</v>
      </c>
      <c r="U38">
        <v>95</v>
      </c>
      <c r="V38" s="2">
        <f t="shared" si="2"/>
        <v>91.15</v>
      </c>
      <c r="W38" s="2">
        <f t="shared" si="3"/>
        <v>4.8109756097560847</v>
      </c>
      <c r="X38" s="2">
        <f t="shared" si="4"/>
        <v>0</v>
      </c>
    </row>
    <row r="39" spans="1:24" x14ac:dyDescent="0.3">
      <c r="A39" s="1">
        <v>44414</v>
      </c>
      <c r="B39">
        <v>88</v>
      </c>
      <c r="C39">
        <v>84</v>
      </c>
      <c r="D39">
        <v>89</v>
      </c>
      <c r="E39">
        <v>93</v>
      </c>
      <c r="F39">
        <v>91</v>
      </c>
      <c r="G39">
        <v>84</v>
      </c>
      <c r="H39">
        <v>97</v>
      </c>
      <c r="I39">
        <v>82</v>
      </c>
      <c r="J39">
        <v>84</v>
      </c>
      <c r="K39">
        <v>86</v>
      </c>
      <c r="L39">
        <v>89</v>
      </c>
      <c r="M39">
        <v>98</v>
      </c>
      <c r="N39">
        <v>94</v>
      </c>
      <c r="O39">
        <v>89</v>
      </c>
      <c r="P39">
        <v>93</v>
      </c>
      <c r="Q39">
        <v>93</v>
      </c>
      <c r="R39">
        <v>86</v>
      </c>
      <c r="S39">
        <v>88</v>
      </c>
      <c r="T39">
        <v>92</v>
      </c>
      <c r="U39">
        <v>88</v>
      </c>
      <c r="V39" s="2">
        <f t="shared" si="2"/>
        <v>89.4</v>
      </c>
      <c r="W39" s="2">
        <f t="shared" si="3"/>
        <v>3.0609756097560847</v>
      </c>
      <c r="X39" s="2">
        <f t="shared" si="4"/>
        <v>0</v>
      </c>
    </row>
    <row r="40" spans="1:24" x14ac:dyDescent="0.3">
      <c r="A40" s="1">
        <v>44415</v>
      </c>
      <c r="B40">
        <v>91</v>
      </c>
      <c r="C40">
        <v>84</v>
      </c>
      <c r="D40">
        <v>89</v>
      </c>
      <c r="E40">
        <v>93</v>
      </c>
      <c r="F40">
        <v>91</v>
      </c>
      <c r="G40">
        <v>86</v>
      </c>
      <c r="H40">
        <v>87</v>
      </c>
      <c r="I40">
        <v>84</v>
      </c>
      <c r="J40">
        <v>81</v>
      </c>
      <c r="K40">
        <v>80</v>
      </c>
      <c r="L40">
        <v>97</v>
      </c>
      <c r="M40">
        <v>98</v>
      </c>
      <c r="N40">
        <v>90</v>
      </c>
      <c r="O40">
        <v>91</v>
      </c>
      <c r="P40">
        <v>91</v>
      </c>
      <c r="Q40">
        <v>93</v>
      </c>
      <c r="R40">
        <v>84</v>
      </c>
      <c r="S40">
        <v>86</v>
      </c>
      <c r="T40">
        <v>95</v>
      </c>
      <c r="U40">
        <v>88</v>
      </c>
      <c r="V40" s="2">
        <f t="shared" si="2"/>
        <v>88.95</v>
      </c>
      <c r="W40" s="2">
        <f t="shared" si="3"/>
        <v>2.6109756097560819</v>
      </c>
      <c r="X40" s="2">
        <f t="shared" si="4"/>
        <v>0</v>
      </c>
    </row>
    <row r="41" spans="1:24" x14ac:dyDescent="0.3">
      <c r="A41" s="1">
        <v>44416</v>
      </c>
      <c r="B41">
        <v>84</v>
      </c>
      <c r="C41">
        <v>80</v>
      </c>
      <c r="D41">
        <v>86</v>
      </c>
      <c r="E41">
        <v>93</v>
      </c>
      <c r="F41">
        <v>91</v>
      </c>
      <c r="G41">
        <v>88</v>
      </c>
      <c r="H41">
        <v>87</v>
      </c>
      <c r="I41">
        <v>84</v>
      </c>
      <c r="J41">
        <v>82</v>
      </c>
      <c r="K41">
        <v>82</v>
      </c>
      <c r="L41">
        <v>96</v>
      </c>
      <c r="M41">
        <v>100</v>
      </c>
      <c r="N41">
        <v>86</v>
      </c>
      <c r="O41">
        <v>92</v>
      </c>
      <c r="P41">
        <v>93</v>
      </c>
      <c r="Q41">
        <v>94</v>
      </c>
      <c r="R41">
        <v>92</v>
      </c>
      <c r="S41">
        <v>83</v>
      </c>
      <c r="T41">
        <v>90</v>
      </c>
      <c r="U41">
        <v>92</v>
      </c>
      <c r="V41" s="2">
        <f t="shared" si="2"/>
        <v>88.75</v>
      </c>
      <c r="W41" s="2">
        <f t="shared" si="3"/>
        <v>2.4109756097560791</v>
      </c>
      <c r="X41" s="2">
        <f t="shared" si="4"/>
        <v>0</v>
      </c>
    </row>
    <row r="42" spans="1:24" x14ac:dyDescent="0.3">
      <c r="A42" s="1">
        <v>44417</v>
      </c>
      <c r="B42">
        <v>90</v>
      </c>
      <c r="C42">
        <v>73</v>
      </c>
      <c r="D42">
        <v>82</v>
      </c>
      <c r="E42">
        <v>91</v>
      </c>
      <c r="F42">
        <v>96</v>
      </c>
      <c r="G42">
        <v>87</v>
      </c>
      <c r="H42">
        <v>86</v>
      </c>
      <c r="I42">
        <v>86</v>
      </c>
      <c r="J42">
        <v>84</v>
      </c>
      <c r="K42">
        <v>85</v>
      </c>
      <c r="L42">
        <v>95</v>
      </c>
      <c r="M42">
        <v>103</v>
      </c>
      <c r="N42">
        <v>85</v>
      </c>
      <c r="O42">
        <v>93</v>
      </c>
      <c r="P42">
        <v>94</v>
      </c>
      <c r="Q42">
        <v>91</v>
      </c>
      <c r="R42">
        <v>88</v>
      </c>
      <c r="S42">
        <v>89</v>
      </c>
      <c r="T42">
        <v>89</v>
      </c>
      <c r="U42">
        <v>93</v>
      </c>
      <c r="V42" s="2">
        <f t="shared" si="2"/>
        <v>89</v>
      </c>
      <c r="W42" s="2">
        <f t="shared" si="3"/>
        <v>2.6609756097560791</v>
      </c>
      <c r="X42" s="2">
        <f t="shared" si="4"/>
        <v>0</v>
      </c>
    </row>
    <row r="43" spans="1:24" x14ac:dyDescent="0.3">
      <c r="A43" s="1">
        <v>44418</v>
      </c>
      <c r="B43">
        <v>89</v>
      </c>
      <c r="C43">
        <v>80</v>
      </c>
      <c r="D43">
        <v>87</v>
      </c>
      <c r="E43">
        <v>90</v>
      </c>
      <c r="F43">
        <v>95</v>
      </c>
      <c r="G43">
        <v>88</v>
      </c>
      <c r="H43">
        <v>88</v>
      </c>
      <c r="I43">
        <v>87</v>
      </c>
      <c r="J43">
        <v>75</v>
      </c>
      <c r="K43">
        <v>83</v>
      </c>
      <c r="L43">
        <v>96</v>
      </c>
      <c r="M43">
        <v>103</v>
      </c>
      <c r="N43">
        <v>85</v>
      </c>
      <c r="O43">
        <v>93</v>
      </c>
      <c r="P43">
        <v>94</v>
      </c>
      <c r="Q43">
        <v>95</v>
      </c>
      <c r="R43">
        <v>87</v>
      </c>
      <c r="S43">
        <v>90</v>
      </c>
      <c r="T43">
        <v>86</v>
      </c>
      <c r="U43">
        <v>94</v>
      </c>
      <c r="V43" s="2">
        <f t="shared" si="2"/>
        <v>89.25</v>
      </c>
      <c r="W43" s="2">
        <f t="shared" si="3"/>
        <v>2.9109756097560791</v>
      </c>
      <c r="X43" s="2">
        <f t="shared" si="4"/>
        <v>0</v>
      </c>
    </row>
    <row r="44" spans="1:24" x14ac:dyDescent="0.3">
      <c r="A44" s="1">
        <v>44419</v>
      </c>
      <c r="B44">
        <v>88</v>
      </c>
      <c r="C44">
        <v>86</v>
      </c>
      <c r="D44">
        <v>88</v>
      </c>
      <c r="E44">
        <v>96</v>
      </c>
      <c r="F44">
        <v>89</v>
      </c>
      <c r="G44">
        <v>86</v>
      </c>
      <c r="H44">
        <v>89</v>
      </c>
      <c r="I44">
        <v>84</v>
      </c>
      <c r="J44">
        <v>82</v>
      </c>
      <c r="K44">
        <v>87</v>
      </c>
      <c r="L44">
        <v>88</v>
      </c>
      <c r="M44">
        <v>100</v>
      </c>
      <c r="N44">
        <v>88</v>
      </c>
      <c r="O44">
        <v>95</v>
      </c>
      <c r="P44">
        <v>95</v>
      </c>
      <c r="Q44">
        <v>94</v>
      </c>
      <c r="R44">
        <v>85</v>
      </c>
      <c r="S44">
        <v>90</v>
      </c>
      <c r="T44">
        <v>83</v>
      </c>
      <c r="U44">
        <v>91</v>
      </c>
      <c r="V44" s="2">
        <f t="shared" si="2"/>
        <v>89.2</v>
      </c>
      <c r="W44" s="2">
        <f t="shared" si="3"/>
        <v>2.8609756097560819</v>
      </c>
      <c r="X44" s="2">
        <f t="shared" si="4"/>
        <v>0</v>
      </c>
    </row>
    <row r="45" spans="1:24" x14ac:dyDescent="0.3">
      <c r="A45" s="1">
        <v>44420</v>
      </c>
      <c r="B45">
        <v>86</v>
      </c>
      <c r="C45">
        <v>88</v>
      </c>
      <c r="D45">
        <v>84</v>
      </c>
      <c r="E45">
        <v>98</v>
      </c>
      <c r="F45">
        <v>89</v>
      </c>
      <c r="G45">
        <v>86</v>
      </c>
      <c r="H45">
        <v>91</v>
      </c>
      <c r="I45">
        <v>81</v>
      </c>
      <c r="J45">
        <v>80</v>
      </c>
      <c r="K45">
        <v>88</v>
      </c>
      <c r="L45">
        <v>84</v>
      </c>
      <c r="M45">
        <v>90</v>
      </c>
      <c r="N45">
        <v>81</v>
      </c>
      <c r="O45">
        <v>86</v>
      </c>
      <c r="P45">
        <v>95</v>
      </c>
      <c r="Q45">
        <v>95</v>
      </c>
      <c r="R45">
        <v>88</v>
      </c>
      <c r="S45">
        <v>90</v>
      </c>
      <c r="T45">
        <v>88</v>
      </c>
      <c r="U45">
        <v>90</v>
      </c>
      <c r="V45" s="2">
        <f t="shared" si="2"/>
        <v>87.9</v>
      </c>
      <c r="W45" s="2">
        <f t="shared" si="3"/>
        <v>1.5609756097560847</v>
      </c>
      <c r="X45" s="2">
        <f t="shared" si="4"/>
        <v>0</v>
      </c>
    </row>
    <row r="46" spans="1:24" x14ac:dyDescent="0.3">
      <c r="A46" s="1">
        <v>44421</v>
      </c>
      <c r="B46">
        <v>84</v>
      </c>
      <c r="C46">
        <v>88</v>
      </c>
      <c r="D46">
        <v>86</v>
      </c>
      <c r="E46">
        <v>97</v>
      </c>
      <c r="F46">
        <v>89</v>
      </c>
      <c r="G46">
        <v>81</v>
      </c>
      <c r="H46">
        <v>91</v>
      </c>
      <c r="I46">
        <v>87</v>
      </c>
      <c r="J46">
        <v>77</v>
      </c>
      <c r="K46">
        <v>86</v>
      </c>
      <c r="L46">
        <v>81</v>
      </c>
      <c r="M46">
        <v>100</v>
      </c>
      <c r="N46">
        <v>81</v>
      </c>
      <c r="O46">
        <v>90</v>
      </c>
      <c r="P46">
        <v>96</v>
      </c>
      <c r="Q46">
        <v>95</v>
      </c>
      <c r="R46">
        <v>91</v>
      </c>
      <c r="S46">
        <v>89</v>
      </c>
      <c r="T46">
        <v>84</v>
      </c>
      <c r="U46">
        <v>89</v>
      </c>
      <c r="V46" s="2">
        <f t="shared" si="2"/>
        <v>88.1</v>
      </c>
      <c r="W46" s="2">
        <f t="shared" si="3"/>
        <v>1.7609756097560734</v>
      </c>
      <c r="X46" s="2">
        <f t="shared" si="4"/>
        <v>0</v>
      </c>
    </row>
    <row r="47" spans="1:24" x14ac:dyDescent="0.3">
      <c r="A47" s="1">
        <v>44422</v>
      </c>
      <c r="B47">
        <v>86</v>
      </c>
      <c r="C47">
        <v>87</v>
      </c>
      <c r="D47">
        <v>80</v>
      </c>
      <c r="E47">
        <v>98</v>
      </c>
      <c r="F47">
        <v>89</v>
      </c>
      <c r="G47">
        <v>87</v>
      </c>
      <c r="H47">
        <v>89</v>
      </c>
      <c r="I47">
        <v>89</v>
      </c>
      <c r="J47">
        <v>82</v>
      </c>
      <c r="K47">
        <v>90</v>
      </c>
      <c r="L47">
        <v>87</v>
      </c>
      <c r="M47">
        <v>99</v>
      </c>
      <c r="N47">
        <v>84</v>
      </c>
      <c r="O47">
        <v>90</v>
      </c>
      <c r="P47">
        <v>89</v>
      </c>
      <c r="Q47">
        <v>94</v>
      </c>
      <c r="R47">
        <v>88</v>
      </c>
      <c r="S47">
        <v>83</v>
      </c>
      <c r="T47">
        <v>85</v>
      </c>
      <c r="U47">
        <v>90</v>
      </c>
      <c r="V47" s="2">
        <f t="shared" si="2"/>
        <v>88.3</v>
      </c>
      <c r="W47" s="2">
        <f t="shared" si="3"/>
        <v>1.9609756097560762</v>
      </c>
      <c r="X47" s="2">
        <f t="shared" si="4"/>
        <v>0</v>
      </c>
    </row>
    <row r="48" spans="1:24" x14ac:dyDescent="0.3">
      <c r="A48" s="1">
        <v>44423</v>
      </c>
      <c r="B48">
        <v>89</v>
      </c>
      <c r="C48">
        <v>88</v>
      </c>
      <c r="D48">
        <v>82</v>
      </c>
      <c r="E48">
        <v>93</v>
      </c>
      <c r="F48">
        <v>94</v>
      </c>
      <c r="G48">
        <v>84</v>
      </c>
      <c r="H48">
        <v>88</v>
      </c>
      <c r="I48">
        <v>90</v>
      </c>
      <c r="J48">
        <v>82</v>
      </c>
      <c r="K48">
        <v>92</v>
      </c>
      <c r="L48">
        <v>86</v>
      </c>
      <c r="M48">
        <v>102</v>
      </c>
      <c r="N48">
        <v>87</v>
      </c>
      <c r="O48">
        <v>90</v>
      </c>
      <c r="P48">
        <v>90</v>
      </c>
      <c r="Q48">
        <v>88</v>
      </c>
      <c r="R48">
        <v>85</v>
      </c>
      <c r="S48">
        <v>73</v>
      </c>
      <c r="T48">
        <v>87</v>
      </c>
      <c r="U48">
        <v>90</v>
      </c>
      <c r="V48" s="2">
        <f t="shared" si="2"/>
        <v>88</v>
      </c>
      <c r="W48" s="2">
        <f t="shared" si="3"/>
        <v>1.6609756097560791</v>
      </c>
      <c r="X48" s="2">
        <f t="shared" si="4"/>
        <v>0</v>
      </c>
    </row>
    <row r="49" spans="1:24" x14ac:dyDescent="0.3">
      <c r="A49" s="1">
        <v>44424</v>
      </c>
      <c r="B49">
        <v>90</v>
      </c>
      <c r="C49">
        <v>91</v>
      </c>
      <c r="D49">
        <v>86</v>
      </c>
      <c r="E49">
        <v>93</v>
      </c>
      <c r="F49">
        <v>97</v>
      </c>
      <c r="G49">
        <v>90</v>
      </c>
      <c r="H49">
        <v>90</v>
      </c>
      <c r="I49">
        <v>86</v>
      </c>
      <c r="J49">
        <v>84</v>
      </c>
      <c r="K49">
        <v>89</v>
      </c>
      <c r="L49">
        <v>89</v>
      </c>
      <c r="M49">
        <v>101</v>
      </c>
      <c r="N49">
        <v>86</v>
      </c>
      <c r="O49">
        <v>88</v>
      </c>
      <c r="P49">
        <v>90</v>
      </c>
      <c r="Q49">
        <v>90</v>
      </c>
      <c r="R49">
        <v>91</v>
      </c>
      <c r="S49">
        <v>67</v>
      </c>
      <c r="T49">
        <v>88</v>
      </c>
      <c r="U49">
        <v>90</v>
      </c>
      <c r="V49" s="2">
        <f t="shared" si="2"/>
        <v>88.8</v>
      </c>
      <c r="W49" s="2">
        <f t="shared" si="3"/>
        <v>2.4609756097560762</v>
      </c>
      <c r="X49" s="2">
        <f t="shared" si="4"/>
        <v>0</v>
      </c>
    </row>
    <row r="50" spans="1:24" x14ac:dyDescent="0.3">
      <c r="A50" s="1">
        <v>44425</v>
      </c>
      <c r="B50">
        <v>91</v>
      </c>
      <c r="C50">
        <v>91</v>
      </c>
      <c r="D50">
        <v>84</v>
      </c>
      <c r="E50">
        <v>96</v>
      </c>
      <c r="F50">
        <v>99</v>
      </c>
      <c r="G50">
        <v>91</v>
      </c>
      <c r="H50">
        <v>91</v>
      </c>
      <c r="I50">
        <v>89</v>
      </c>
      <c r="J50">
        <v>86</v>
      </c>
      <c r="K50">
        <v>90</v>
      </c>
      <c r="L50">
        <v>86</v>
      </c>
      <c r="M50">
        <v>101</v>
      </c>
      <c r="N50">
        <v>85</v>
      </c>
      <c r="O50">
        <v>87</v>
      </c>
      <c r="P50">
        <v>91</v>
      </c>
      <c r="Q50">
        <v>92</v>
      </c>
      <c r="R50">
        <v>87</v>
      </c>
      <c r="S50">
        <v>66</v>
      </c>
      <c r="T50">
        <v>89</v>
      </c>
      <c r="U50">
        <v>89</v>
      </c>
      <c r="V50" s="2">
        <f t="shared" si="2"/>
        <v>89.05</v>
      </c>
      <c r="W50" s="2">
        <f t="shared" si="3"/>
        <v>2.7109756097560762</v>
      </c>
      <c r="X50" s="2">
        <f t="shared" si="4"/>
        <v>0</v>
      </c>
    </row>
    <row r="51" spans="1:24" x14ac:dyDescent="0.3">
      <c r="A51" s="1">
        <v>44426</v>
      </c>
      <c r="B51">
        <v>91</v>
      </c>
      <c r="C51">
        <v>89</v>
      </c>
      <c r="D51">
        <v>87</v>
      </c>
      <c r="E51">
        <v>98</v>
      </c>
      <c r="F51">
        <v>101</v>
      </c>
      <c r="G51">
        <v>91</v>
      </c>
      <c r="H51">
        <v>93</v>
      </c>
      <c r="I51">
        <v>90</v>
      </c>
      <c r="J51">
        <v>86</v>
      </c>
      <c r="K51">
        <v>90</v>
      </c>
      <c r="L51">
        <v>88</v>
      </c>
      <c r="M51">
        <v>97</v>
      </c>
      <c r="N51">
        <v>86</v>
      </c>
      <c r="O51">
        <v>88</v>
      </c>
      <c r="P51">
        <v>93</v>
      </c>
      <c r="Q51">
        <v>94</v>
      </c>
      <c r="R51">
        <v>87</v>
      </c>
      <c r="S51">
        <v>77</v>
      </c>
      <c r="T51">
        <v>89</v>
      </c>
      <c r="U51">
        <v>88</v>
      </c>
      <c r="V51" s="2">
        <f t="shared" si="2"/>
        <v>90.15</v>
      </c>
      <c r="W51" s="2">
        <f t="shared" si="3"/>
        <v>3.8109756097560847</v>
      </c>
      <c r="X51" s="2">
        <f t="shared" si="4"/>
        <v>0</v>
      </c>
    </row>
    <row r="52" spans="1:24" x14ac:dyDescent="0.3">
      <c r="A52" s="1">
        <v>44427</v>
      </c>
      <c r="B52">
        <v>90</v>
      </c>
      <c r="C52">
        <v>89</v>
      </c>
      <c r="D52">
        <v>90</v>
      </c>
      <c r="E52">
        <v>98</v>
      </c>
      <c r="F52">
        <v>101</v>
      </c>
      <c r="G52">
        <v>87</v>
      </c>
      <c r="H52">
        <v>91</v>
      </c>
      <c r="I52">
        <v>90</v>
      </c>
      <c r="J52">
        <v>89</v>
      </c>
      <c r="K52">
        <v>89</v>
      </c>
      <c r="L52">
        <v>88</v>
      </c>
      <c r="M52">
        <v>95</v>
      </c>
      <c r="N52">
        <v>90</v>
      </c>
      <c r="O52">
        <v>90</v>
      </c>
      <c r="P52">
        <v>92</v>
      </c>
      <c r="Q52">
        <v>96</v>
      </c>
      <c r="R52">
        <v>84</v>
      </c>
      <c r="S52">
        <v>82</v>
      </c>
      <c r="T52">
        <v>86</v>
      </c>
      <c r="U52">
        <v>89</v>
      </c>
      <c r="V52" s="2">
        <f t="shared" si="2"/>
        <v>90.3</v>
      </c>
      <c r="W52" s="2">
        <f t="shared" si="3"/>
        <v>3.9609756097560762</v>
      </c>
      <c r="X52" s="2">
        <f t="shared" si="4"/>
        <v>0</v>
      </c>
    </row>
    <row r="53" spans="1:24" x14ac:dyDescent="0.3">
      <c r="A53" s="1">
        <v>44428</v>
      </c>
      <c r="B53">
        <v>89</v>
      </c>
      <c r="C53">
        <v>88</v>
      </c>
      <c r="D53">
        <v>79</v>
      </c>
      <c r="E53">
        <v>89</v>
      </c>
      <c r="F53">
        <v>97</v>
      </c>
      <c r="G53">
        <v>86</v>
      </c>
      <c r="H53">
        <v>93</v>
      </c>
      <c r="I53">
        <v>87</v>
      </c>
      <c r="J53">
        <v>88</v>
      </c>
      <c r="K53">
        <v>92</v>
      </c>
      <c r="L53">
        <v>93</v>
      </c>
      <c r="M53">
        <v>96</v>
      </c>
      <c r="N53">
        <v>90</v>
      </c>
      <c r="O53">
        <v>88</v>
      </c>
      <c r="P53">
        <v>93</v>
      </c>
      <c r="Q53">
        <v>93</v>
      </c>
      <c r="R53">
        <v>84</v>
      </c>
      <c r="S53">
        <v>84</v>
      </c>
      <c r="T53">
        <v>89</v>
      </c>
      <c r="U53">
        <v>88</v>
      </c>
      <c r="V53" s="2">
        <f t="shared" si="2"/>
        <v>89.3</v>
      </c>
      <c r="W53" s="2">
        <f t="shared" si="3"/>
        <v>2.9609756097560762</v>
      </c>
      <c r="X53" s="2">
        <f t="shared" si="4"/>
        <v>0</v>
      </c>
    </row>
    <row r="54" spans="1:24" x14ac:dyDescent="0.3">
      <c r="A54" s="1">
        <v>44429</v>
      </c>
      <c r="B54">
        <v>90</v>
      </c>
      <c r="C54">
        <v>82</v>
      </c>
      <c r="D54">
        <v>84</v>
      </c>
      <c r="E54">
        <v>91</v>
      </c>
      <c r="F54">
        <v>87</v>
      </c>
      <c r="G54">
        <v>88</v>
      </c>
      <c r="H54">
        <v>93</v>
      </c>
      <c r="I54">
        <v>88</v>
      </c>
      <c r="J54">
        <v>82</v>
      </c>
      <c r="K54">
        <v>94</v>
      </c>
      <c r="L54">
        <v>91</v>
      </c>
      <c r="M54">
        <v>99</v>
      </c>
      <c r="N54">
        <v>85</v>
      </c>
      <c r="O54">
        <v>88</v>
      </c>
      <c r="P54">
        <v>93</v>
      </c>
      <c r="Q54">
        <v>94</v>
      </c>
      <c r="R54">
        <v>88</v>
      </c>
      <c r="S54">
        <v>84</v>
      </c>
      <c r="T54">
        <v>92</v>
      </c>
      <c r="U54">
        <v>89</v>
      </c>
      <c r="V54" s="2">
        <f t="shared" si="2"/>
        <v>89.1</v>
      </c>
      <c r="W54" s="2">
        <f t="shared" si="3"/>
        <v>2.7609756097560734</v>
      </c>
      <c r="X54" s="2">
        <f t="shared" si="4"/>
        <v>0</v>
      </c>
    </row>
    <row r="55" spans="1:24" x14ac:dyDescent="0.3">
      <c r="A55" s="1">
        <v>44430</v>
      </c>
      <c r="B55">
        <v>91</v>
      </c>
      <c r="C55">
        <v>79</v>
      </c>
      <c r="D55">
        <v>87</v>
      </c>
      <c r="E55">
        <v>91</v>
      </c>
      <c r="F55">
        <v>86</v>
      </c>
      <c r="G55">
        <v>90</v>
      </c>
      <c r="H55">
        <v>91</v>
      </c>
      <c r="I55">
        <v>88</v>
      </c>
      <c r="J55">
        <v>84</v>
      </c>
      <c r="K55">
        <v>93</v>
      </c>
      <c r="L55">
        <v>88</v>
      </c>
      <c r="M55">
        <v>104</v>
      </c>
      <c r="N55">
        <v>82</v>
      </c>
      <c r="O55">
        <v>85</v>
      </c>
      <c r="P55">
        <v>94</v>
      </c>
      <c r="Q55">
        <v>98</v>
      </c>
      <c r="R55">
        <v>84</v>
      </c>
      <c r="S55">
        <v>88</v>
      </c>
      <c r="T55">
        <v>93</v>
      </c>
      <c r="U55">
        <v>92</v>
      </c>
      <c r="V55" s="2">
        <f t="shared" si="2"/>
        <v>89.4</v>
      </c>
      <c r="W55" s="2">
        <f t="shared" si="3"/>
        <v>3.0609756097560847</v>
      </c>
      <c r="X55" s="2">
        <f t="shared" si="4"/>
        <v>0</v>
      </c>
    </row>
    <row r="56" spans="1:24" x14ac:dyDescent="0.3">
      <c r="A56" s="1">
        <v>44431</v>
      </c>
      <c r="B56">
        <v>91</v>
      </c>
      <c r="C56">
        <v>81</v>
      </c>
      <c r="D56">
        <v>87</v>
      </c>
      <c r="E56">
        <v>90</v>
      </c>
      <c r="F56">
        <v>88</v>
      </c>
      <c r="G56">
        <v>88</v>
      </c>
      <c r="H56">
        <v>95</v>
      </c>
      <c r="I56">
        <v>90</v>
      </c>
      <c r="J56">
        <v>84</v>
      </c>
      <c r="K56">
        <v>87</v>
      </c>
      <c r="L56">
        <v>87</v>
      </c>
      <c r="M56">
        <v>98</v>
      </c>
      <c r="N56">
        <v>78</v>
      </c>
      <c r="O56">
        <v>81</v>
      </c>
      <c r="P56">
        <v>93</v>
      </c>
      <c r="Q56">
        <v>92</v>
      </c>
      <c r="R56">
        <v>88</v>
      </c>
      <c r="S56">
        <v>90</v>
      </c>
      <c r="T56">
        <v>93</v>
      </c>
      <c r="U56">
        <v>87</v>
      </c>
      <c r="V56" s="2">
        <f t="shared" si="2"/>
        <v>88.4</v>
      </c>
      <c r="W56" s="2">
        <f t="shared" si="3"/>
        <v>2.0609756097560847</v>
      </c>
      <c r="X56" s="2">
        <f t="shared" si="4"/>
        <v>0</v>
      </c>
    </row>
    <row r="57" spans="1:24" x14ac:dyDescent="0.3">
      <c r="A57" s="1">
        <v>44432</v>
      </c>
      <c r="B57">
        <v>91</v>
      </c>
      <c r="C57">
        <v>82</v>
      </c>
      <c r="D57">
        <v>88</v>
      </c>
      <c r="E57">
        <v>80</v>
      </c>
      <c r="F57">
        <v>92</v>
      </c>
      <c r="G57">
        <v>93</v>
      </c>
      <c r="H57">
        <v>93</v>
      </c>
      <c r="I57">
        <v>89</v>
      </c>
      <c r="J57">
        <v>87</v>
      </c>
      <c r="K57">
        <v>85</v>
      </c>
      <c r="L57">
        <v>83</v>
      </c>
      <c r="M57">
        <v>95</v>
      </c>
      <c r="N57">
        <v>83</v>
      </c>
      <c r="O57">
        <v>86</v>
      </c>
      <c r="P57">
        <v>90</v>
      </c>
      <c r="Q57">
        <v>93</v>
      </c>
      <c r="R57">
        <v>86</v>
      </c>
      <c r="S57">
        <v>84</v>
      </c>
      <c r="T57">
        <v>88</v>
      </c>
      <c r="U57">
        <v>89</v>
      </c>
      <c r="V57" s="2">
        <f t="shared" si="2"/>
        <v>87.85</v>
      </c>
      <c r="W57" s="2">
        <f t="shared" si="3"/>
        <v>1.5109756097560734</v>
      </c>
      <c r="X57" s="2">
        <f t="shared" si="4"/>
        <v>0</v>
      </c>
    </row>
    <row r="58" spans="1:24" x14ac:dyDescent="0.3">
      <c r="A58" s="7">
        <v>44433</v>
      </c>
      <c r="B58" s="8">
        <v>84</v>
      </c>
      <c r="C58" s="8">
        <v>84</v>
      </c>
      <c r="D58" s="8">
        <v>90</v>
      </c>
      <c r="E58" s="8">
        <v>82</v>
      </c>
      <c r="F58" s="8">
        <v>92</v>
      </c>
      <c r="G58" s="8">
        <v>90</v>
      </c>
      <c r="H58" s="8">
        <v>91</v>
      </c>
      <c r="I58" s="8">
        <v>88</v>
      </c>
      <c r="J58" s="8">
        <v>82</v>
      </c>
      <c r="K58" s="8">
        <v>84</v>
      </c>
      <c r="L58" s="8">
        <v>85</v>
      </c>
      <c r="M58" s="8">
        <v>94</v>
      </c>
      <c r="N58" s="8">
        <v>78</v>
      </c>
      <c r="O58" s="8">
        <v>87</v>
      </c>
      <c r="P58" s="8">
        <v>89</v>
      </c>
      <c r="Q58" s="8">
        <v>95</v>
      </c>
      <c r="R58" s="8">
        <v>85</v>
      </c>
      <c r="S58" s="8">
        <v>82</v>
      </c>
      <c r="T58" s="8">
        <v>84</v>
      </c>
      <c r="U58" s="8">
        <v>84</v>
      </c>
      <c r="V58" s="9">
        <f t="shared" si="2"/>
        <v>86.5</v>
      </c>
      <c r="W58" s="9">
        <f t="shared" si="3"/>
        <v>0.16097560975607905</v>
      </c>
      <c r="X58" s="9">
        <f t="shared" si="4"/>
        <v>0</v>
      </c>
    </row>
    <row r="59" spans="1:24" x14ac:dyDescent="0.3">
      <c r="A59" s="1">
        <v>44434</v>
      </c>
      <c r="B59">
        <v>88</v>
      </c>
      <c r="C59">
        <v>87</v>
      </c>
      <c r="D59">
        <v>91</v>
      </c>
      <c r="E59">
        <v>89</v>
      </c>
      <c r="F59">
        <v>90</v>
      </c>
      <c r="G59">
        <v>91</v>
      </c>
      <c r="H59">
        <v>88</v>
      </c>
      <c r="I59">
        <v>89</v>
      </c>
      <c r="J59">
        <v>86</v>
      </c>
      <c r="K59">
        <v>84</v>
      </c>
      <c r="L59">
        <v>88</v>
      </c>
      <c r="M59">
        <v>92</v>
      </c>
      <c r="N59">
        <v>83</v>
      </c>
      <c r="O59">
        <v>90</v>
      </c>
      <c r="P59">
        <v>90</v>
      </c>
      <c r="Q59">
        <v>99</v>
      </c>
      <c r="R59">
        <v>90</v>
      </c>
      <c r="S59">
        <v>82</v>
      </c>
      <c r="T59">
        <v>86</v>
      </c>
      <c r="U59">
        <v>86</v>
      </c>
      <c r="V59" s="2">
        <f t="shared" si="2"/>
        <v>88.45</v>
      </c>
      <c r="W59" s="2">
        <f t="shared" si="3"/>
        <v>2.1109756097560819</v>
      </c>
      <c r="X59" s="2">
        <f t="shared" si="4"/>
        <v>0</v>
      </c>
    </row>
    <row r="60" spans="1:24" x14ac:dyDescent="0.3">
      <c r="A60" s="1">
        <v>44435</v>
      </c>
      <c r="B60">
        <v>84</v>
      </c>
      <c r="C60">
        <v>90</v>
      </c>
      <c r="D60">
        <v>89</v>
      </c>
      <c r="E60">
        <v>88</v>
      </c>
      <c r="F60">
        <v>90</v>
      </c>
      <c r="G60">
        <v>91</v>
      </c>
      <c r="H60">
        <v>84</v>
      </c>
      <c r="I60">
        <v>90</v>
      </c>
      <c r="J60">
        <v>88</v>
      </c>
      <c r="K60">
        <v>86</v>
      </c>
      <c r="L60">
        <v>88</v>
      </c>
      <c r="M60">
        <v>88</v>
      </c>
      <c r="N60">
        <v>80</v>
      </c>
      <c r="O60">
        <v>83</v>
      </c>
      <c r="P60">
        <v>89</v>
      </c>
      <c r="Q60">
        <v>95</v>
      </c>
      <c r="R60">
        <v>90</v>
      </c>
      <c r="S60">
        <v>86</v>
      </c>
      <c r="T60">
        <v>88</v>
      </c>
      <c r="U60">
        <v>85</v>
      </c>
      <c r="V60" s="2">
        <f t="shared" si="2"/>
        <v>87.6</v>
      </c>
      <c r="W60" s="2">
        <f t="shared" si="3"/>
        <v>1.2609756097560734</v>
      </c>
      <c r="X60" s="2">
        <f t="shared" si="4"/>
        <v>0</v>
      </c>
    </row>
    <row r="61" spans="1:24" x14ac:dyDescent="0.3">
      <c r="A61" s="1">
        <v>44436</v>
      </c>
      <c r="B61">
        <v>86</v>
      </c>
      <c r="C61">
        <v>90</v>
      </c>
      <c r="D61">
        <v>90</v>
      </c>
      <c r="E61">
        <v>90</v>
      </c>
      <c r="F61">
        <v>92</v>
      </c>
      <c r="G61">
        <v>81</v>
      </c>
      <c r="H61">
        <v>82</v>
      </c>
      <c r="I61">
        <v>91</v>
      </c>
      <c r="J61">
        <v>90</v>
      </c>
      <c r="K61">
        <v>86</v>
      </c>
      <c r="L61">
        <v>90</v>
      </c>
      <c r="M61">
        <v>88</v>
      </c>
      <c r="N61">
        <v>86</v>
      </c>
      <c r="O61">
        <v>75</v>
      </c>
      <c r="P61">
        <v>87</v>
      </c>
      <c r="Q61">
        <v>95</v>
      </c>
      <c r="R61">
        <v>80</v>
      </c>
      <c r="S61">
        <v>90</v>
      </c>
      <c r="T61">
        <v>91</v>
      </c>
      <c r="U61">
        <v>83</v>
      </c>
      <c r="V61" s="2">
        <f t="shared" si="2"/>
        <v>87.15</v>
      </c>
      <c r="W61" s="2">
        <f t="shared" si="3"/>
        <v>0.81097560975608474</v>
      </c>
      <c r="X61" s="2">
        <f t="shared" si="4"/>
        <v>0</v>
      </c>
    </row>
    <row r="62" spans="1:24" x14ac:dyDescent="0.3">
      <c r="A62" s="1">
        <v>44437</v>
      </c>
      <c r="B62">
        <v>88</v>
      </c>
      <c r="C62">
        <v>91</v>
      </c>
      <c r="D62">
        <v>93</v>
      </c>
      <c r="E62">
        <v>91</v>
      </c>
      <c r="F62">
        <v>92</v>
      </c>
      <c r="G62">
        <v>86</v>
      </c>
      <c r="H62">
        <v>82</v>
      </c>
      <c r="I62">
        <v>89</v>
      </c>
      <c r="J62">
        <v>87</v>
      </c>
      <c r="K62">
        <v>85</v>
      </c>
      <c r="L62">
        <v>90</v>
      </c>
      <c r="M62">
        <v>89</v>
      </c>
      <c r="N62">
        <v>89</v>
      </c>
      <c r="O62">
        <v>86</v>
      </c>
      <c r="P62">
        <v>84</v>
      </c>
      <c r="Q62">
        <v>93</v>
      </c>
      <c r="R62">
        <v>86</v>
      </c>
      <c r="S62">
        <v>92</v>
      </c>
      <c r="T62">
        <v>92</v>
      </c>
      <c r="U62">
        <v>81</v>
      </c>
      <c r="V62" s="2">
        <f t="shared" si="2"/>
        <v>88.3</v>
      </c>
      <c r="W62" s="2">
        <f t="shared" si="3"/>
        <v>1.9609756097560762</v>
      </c>
      <c r="X62" s="2">
        <f t="shared" si="4"/>
        <v>0</v>
      </c>
    </row>
    <row r="63" spans="1:24" x14ac:dyDescent="0.3">
      <c r="A63" s="4">
        <v>44438</v>
      </c>
      <c r="B63" s="5">
        <v>84</v>
      </c>
      <c r="C63" s="5">
        <v>91</v>
      </c>
      <c r="D63" s="5">
        <v>93</v>
      </c>
      <c r="E63" s="5">
        <v>91</v>
      </c>
      <c r="F63" s="5">
        <v>88</v>
      </c>
      <c r="G63" s="5">
        <v>81</v>
      </c>
      <c r="H63" s="5">
        <v>78</v>
      </c>
      <c r="I63" s="5">
        <v>88</v>
      </c>
      <c r="J63" s="5">
        <v>88</v>
      </c>
      <c r="K63" s="5">
        <v>85</v>
      </c>
      <c r="L63" s="5">
        <v>88</v>
      </c>
      <c r="M63" s="5">
        <v>89</v>
      </c>
      <c r="N63" s="5">
        <v>89</v>
      </c>
      <c r="O63" s="5">
        <v>79</v>
      </c>
      <c r="P63" s="5">
        <v>85</v>
      </c>
      <c r="Q63" s="5">
        <v>90</v>
      </c>
      <c r="R63" s="5">
        <v>80</v>
      </c>
      <c r="S63" s="5">
        <v>87</v>
      </c>
      <c r="T63" s="5">
        <v>88</v>
      </c>
      <c r="U63" s="5">
        <v>74</v>
      </c>
      <c r="V63" s="6">
        <f t="shared" si="2"/>
        <v>85.8</v>
      </c>
      <c r="W63" s="6">
        <f t="shared" si="3"/>
        <v>-0.53902439024392379</v>
      </c>
      <c r="X63" s="6">
        <f t="shared" si="4"/>
        <v>-0.53902439024392379</v>
      </c>
    </row>
    <row r="64" spans="1:24" x14ac:dyDescent="0.3">
      <c r="A64" s="1">
        <v>44439</v>
      </c>
      <c r="B64">
        <v>82</v>
      </c>
      <c r="C64">
        <v>88</v>
      </c>
      <c r="D64">
        <v>91</v>
      </c>
      <c r="E64">
        <v>84</v>
      </c>
      <c r="F64">
        <v>87</v>
      </c>
      <c r="G64">
        <v>82</v>
      </c>
      <c r="H64">
        <v>77</v>
      </c>
      <c r="I64">
        <v>89</v>
      </c>
      <c r="J64">
        <v>87</v>
      </c>
      <c r="K64">
        <v>85</v>
      </c>
      <c r="L64">
        <v>80</v>
      </c>
      <c r="M64">
        <v>86</v>
      </c>
      <c r="N64">
        <v>88</v>
      </c>
      <c r="O64">
        <v>79</v>
      </c>
      <c r="P64">
        <v>89</v>
      </c>
      <c r="Q64">
        <v>92</v>
      </c>
      <c r="R64">
        <v>89</v>
      </c>
      <c r="S64">
        <v>90</v>
      </c>
      <c r="T64">
        <v>89</v>
      </c>
      <c r="U64">
        <v>84</v>
      </c>
      <c r="V64" s="2">
        <f t="shared" si="2"/>
        <v>85.9</v>
      </c>
      <c r="W64" s="2">
        <f t="shared" si="3"/>
        <v>-0.43902439024391526</v>
      </c>
      <c r="X64" s="2">
        <f t="shared" si="4"/>
        <v>-0.97804878048783905</v>
      </c>
    </row>
    <row r="65" spans="1:24" x14ac:dyDescent="0.3">
      <c r="A65" s="1">
        <v>44440</v>
      </c>
      <c r="B65">
        <v>80</v>
      </c>
      <c r="C65">
        <v>88</v>
      </c>
      <c r="D65">
        <v>87</v>
      </c>
      <c r="E65">
        <v>88</v>
      </c>
      <c r="F65">
        <v>79</v>
      </c>
      <c r="G65">
        <v>80</v>
      </c>
      <c r="H65">
        <v>84</v>
      </c>
      <c r="I65">
        <v>88</v>
      </c>
      <c r="J65">
        <v>82</v>
      </c>
      <c r="K65">
        <v>85</v>
      </c>
      <c r="L65">
        <v>85</v>
      </c>
      <c r="M65">
        <v>84</v>
      </c>
      <c r="N65">
        <v>81</v>
      </c>
      <c r="O65">
        <v>71</v>
      </c>
      <c r="P65">
        <v>90</v>
      </c>
      <c r="Q65">
        <v>95</v>
      </c>
      <c r="R65">
        <v>91</v>
      </c>
      <c r="S65">
        <v>90</v>
      </c>
      <c r="T65">
        <v>90</v>
      </c>
      <c r="U65">
        <v>87</v>
      </c>
      <c r="V65" s="2">
        <f t="shared" si="2"/>
        <v>85.25</v>
      </c>
      <c r="W65" s="2">
        <f t="shared" si="3"/>
        <v>-1.0890243902439209</v>
      </c>
      <c r="X65" s="2">
        <f t="shared" si="4"/>
        <v>-2.06707317073176</v>
      </c>
    </row>
    <row r="66" spans="1:24" x14ac:dyDescent="0.3">
      <c r="A66" s="1">
        <v>44441</v>
      </c>
      <c r="B66">
        <v>73</v>
      </c>
      <c r="C66">
        <v>91</v>
      </c>
      <c r="D66">
        <v>84</v>
      </c>
      <c r="E66">
        <v>91</v>
      </c>
      <c r="F66">
        <v>81</v>
      </c>
      <c r="G66">
        <v>75</v>
      </c>
      <c r="H66">
        <v>84</v>
      </c>
      <c r="I66">
        <v>86</v>
      </c>
      <c r="J66">
        <v>80</v>
      </c>
      <c r="K66">
        <v>88</v>
      </c>
      <c r="L66">
        <v>86</v>
      </c>
      <c r="M66">
        <v>83</v>
      </c>
      <c r="N66">
        <v>85</v>
      </c>
      <c r="O66">
        <v>78</v>
      </c>
      <c r="P66">
        <v>91</v>
      </c>
      <c r="Q66">
        <v>96</v>
      </c>
      <c r="R66">
        <v>89</v>
      </c>
      <c r="S66">
        <v>84</v>
      </c>
      <c r="T66">
        <v>90</v>
      </c>
      <c r="U66">
        <v>90</v>
      </c>
      <c r="V66" s="2">
        <f t="shared" si="2"/>
        <v>85.25</v>
      </c>
      <c r="W66" s="2">
        <f t="shared" si="3"/>
        <v>-1.0890243902439209</v>
      </c>
      <c r="X66" s="2">
        <f t="shared" si="4"/>
        <v>-3.1560975609756809</v>
      </c>
    </row>
    <row r="67" spans="1:24" x14ac:dyDescent="0.3">
      <c r="A67" s="1">
        <v>44442</v>
      </c>
      <c r="B67">
        <v>87</v>
      </c>
      <c r="C67">
        <v>93</v>
      </c>
      <c r="D67">
        <v>77</v>
      </c>
      <c r="E67">
        <v>84</v>
      </c>
      <c r="F67">
        <v>82</v>
      </c>
      <c r="G67">
        <v>73</v>
      </c>
      <c r="H67">
        <v>89</v>
      </c>
      <c r="I67">
        <v>87</v>
      </c>
      <c r="J67">
        <v>81</v>
      </c>
      <c r="K67">
        <v>87</v>
      </c>
      <c r="L67">
        <v>85</v>
      </c>
      <c r="M67">
        <v>88</v>
      </c>
      <c r="N67">
        <v>83</v>
      </c>
      <c r="O67">
        <v>79</v>
      </c>
      <c r="P67">
        <v>92</v>
      </c>
      <c r="Q67">
        <v>95</v>
      </c>
      <c r="R67">
        <v>85</v>
      </c>
      <c r="S67">
        <v>90</v>
      </c>
      <c r="T67">
        <v>92</v>
      </c>
      <c r="U67">
        <v>89</v>
      </c>
      <c r="V67" s="2">
        <f t="shared" si="2"/>
        <v>85.9</v>
      </c>
      <c r="W67" s="2">
        <f t="shared" si="3"/>
        <v>-0.43902439024391526</v>
      </c>
      <c r="X67" s="2">
        <f t="shared" ref="X67:X98" si="5">IF(X66+W67&gt;0,0,X66+W67)</f>
        <v>-3.5951219512195962</v>
      </c>
    </row>
    <row r="68" spans="1:24" x14ac:dyDescent="0.3">
      <c r="A68" s="1">
        <v>44443</v>
      </c>
      <c r="B68">
        <v>84</v>
      </c>
      <c r="C68">
        <v>81</v>
      </c>
      <c r="D68">
        <v>90</v>
      </c>
      <c r="E68">
        <v>93</v>
      </c>
      <c r="F68">
        <v>87</v>
      </c>
      <c r="G68">
        <v>81</v>
      </c>
      <c r="H68">
        <v>95</v>
      </c>
      <c r="I68">
        <v>87</v>
      </c>
      <c r="J68">
        <v>82</v>
      </c>
      <c r="K68">
        <v>85</v>
      </c>
      <c r="L68">
        <v>88</v>
      </c>
      <c r="M68">
        <v>91</v>
      </c>
      <c r="N68">
        <v>85</v>
      </c>
      <c r="O68">
        <v>83</v>
      </c>
      <c r="P68">
        <v>84</v>
      </c>
      <c r="Q68">
        <v>80</v>
      </c>
      <c r="R68">
        <v>77</v>
      </c>
      <c r="S68">
        <v>89</v>
      </c>
      <c r="T68">
        <v>82</v>
      </c>
      <c r="U68">
        <v>92</v>
      </c>
      <c r="V68" s="2">
        <f t="shared" ref="V68:V125" si="6">AVERAGE(B68:U68)</f>
        <v>85.8</v>
      </c>
      <c r="W68" s="2">
        <f t="shared" ref="W68:W125" si="7">V68-$V$1-3</f>
        <v>-0.53902439024392379</v>
      </c>
      <c r="X68" s="2">
        <f t="shared" si="5"/>
        <v>-4.13414634146352</v>
      </c>
    </row>
    <row r="69" spans="1:24" x14ac:dyDescent="0.3">
      <c r="A69" s="1">
        <v>44444</v>
      </c>
      <c r="B69">
        <v>87</v>
      </c>
      <c r="C69">
        <v>81</v>
      </c>
      <c r="D69">
        <v>91</v>
      </c>
      <c r="E69">
        <v>96</v>
      </c>
      <c r="F69">
        <v>81</v>
      </c>
      <c r="G69">
        <v>90</v>
      </c>
      <c r="H69">
        <v>93</v>
      </c>
      <c r="I69">
        <v>84</v>
      </c>
      <c r="J69">
        <v>84</v>
      </c>
      <c r="K69">
        <v>81</v>
      </c>
      <c r="L69">
        <v>83</v>
      </c>
      <c r="M69">
        <v>89</v>
      </c>
      <c r="N69">
        <v>88</v>
      </c>
      <c r="O69">
        <v>83</v>
      </c>
      <c r="P69">
        <v>85</v>
      </c>
      <c r="Q69">
        <v>78</v>
      </c>
      <c r="R69">
        <v>85</v>
      </c>
      <c r="S69">
        <v>89</v>
      </c>
      <c r="T69">
        <v>89</v>
      </c>
      <c r="U69">
        <v>87</v>
      </c>
      <c r="V69" s="2">
        <f t="shared" si="6"/>
        <v>86.2</v>
      </c>
      <c r="W69" s="2">
        <f t="shared" si="7"/>
        <v>-0.13902439024391811</v>
      </c>
      <c r="X69" s="2">
        <f t="shared" si="5"/>
        <v>-4.2731707317074381</v>
      </c>
    </row>
    <row r="70" spans="1:24" x14ac:dyDescent="0.3">
      <c r="A70" s="1">
        <v>44445</v>
      </c>
      <c r="B70">
        <v>89</v>
      </c>
      <c r="C70">
        <v>82</v>
      </c>
      <c r="D70">
        <v>89</v>
      </c>
      <c r="E70">
        <v>96</v>
      </c>
      <c r="F70">
        <v>66</v>
      </c>
      <c r="G70">
        <v>88</v>
      </c>
      <c r="H70">
        <v>91</v>
      </c>
      <c r="I70">
        <v>73</v>
      </c>
      <c r="J70">
        <v>81</v>
      </c>
      <c r="K70">
        <v>81</v>
      </c>
      <c r="L70">
        <v>85</v>
      </c>
      <c r="M70">
        <v>85</v>
      </c>
      <c r="N70">
        <v>87</v>
      </c>
      <c r="O70">
        <v>85</v>
      </c>
      <c r="P70">
        <v>90</v>
      </c>
      <c r="Q70">
        <v>75</v>
      </c>
      <c r="R70">
        <v>85</v>
      </c>
      <c r="S70">
        <v>88</v>
      </c>
      <c r="T70">
        <v>91</v>
      </c>
      <c r="U70">
        <v>85</v>
      </c>
      <c r="V70" s="2">
        <f t="shared" si="6"/>
        <v>84.6</v>
      </c>
      <c r="W70" s="2">
        <f t="shared" si="7"/>
        <v>-1.7390243902439266</v>
      </c>
      <c r="X70" s="2">
        <f t="shared" si="5"/>
        <v>-6.0121951219513647</v>
      </c>
    </row>
    <row r="71" spans="1:24" x14ac:dyDescent="0.3">
      <c r="A71" s="1">
        <v>44446</v>
      </c>
      <c r="B71">
        <v>89</v>
      </c>
      <c r="C71">
        <v>86</v>
      </c>
      <c r="D71">
        <v>90</v>
      </c>
      <c r="E71">
        <v>91</v>
      </c>
      <c r="F71">
        <v>66</v>
      </c>
      <c r="G71">
        <v>87</v>
      </c>
      <c r="H71">
        <v>88</v>
      </c>
      <c r="I71">
        <v>75</v>
      </c>
      <c r="J71">
        <v>86</v>
      </c>
      <c r="K71">
        <v>83</v>
      </c>
      <c r="L71">
        <v>80</v>
      </c>
      <c r="M71">
        <v>86</v>
      </c>
      <c r="N71">
        <v>89</v>
      </c>
      <c r="O71">
        <v>84</v>
      </c>
      <c r="P71">
        <v>91</v>
      </c>
      <c r="Q71">
        <v>69</v>
      </c>
      <c r="R71">
        <v>92</v>
      </c>
      <c r="S71">
        <v>88</v>
      </c>
      <c r="T71">
        <v>90</v>
      </c>
      <c r="U71">
        <v>85</v>
      </c>
      <c r="V71" s="2">
        <f t="shared" si="6"/>
        <v>84.75</v>
      </c>
      <c r="W71" s="2">
        <f t="shared" si="7"/>
        <v>-1.5890243902439209</v>
      </c>
      <c r="X71" s="2">
        <f t="shared" si="5"/>
        <v>-7.6012195121952857</v>
      </c>
    </row>
    <row r="72" spans="1:24" x14ac:dyDescent="0.3">
      <c r="A72" s="1">
        <v>44447</v>
      </c>
      <c r="B72">
        <v>89</v>
      </c>
      <c r="C72">
        <v>88</v>
      </c>
      <c r="D72">
        <v>89</v>
      </c>
      <c r="E72">
        <v>91</v>
      </c>
      <c r="F72">
        <v>75</v>
      </c>
      <c r="G72">
        <v>86</v>
      </c>
      <c r="H72">
        <v>87</v>
      </c>
      <c r="I72">
        <v>81</v>
      </c>
      <c r="J72">
        <v>73</v>
      </c>
      <c r="K72">
        <v>85</v>
      </c>
      <c r="L72">
        <v>83</v>
      </c>
      <c r="M72">
        <v>88</v>
      </c>
      <c r="N72">
        <v>90</v>
      </c>
      <c r="O72">
        <v>87</v>
      </c>
      <c r="P72">
        <v>93</v>
      </c>
      <c r="Q72">
        <v>73</v>
      </c>
      <c r="R72">
        <v>88</v>
      </c>
      <c r="S72">
        <v>91</v>
      </c>
      <c r="T72">
        <v>84</v>
      </c>
      <c r="U72">
        <v>84</v>
      </c>
      <c r="V72" s="2">
        <f t="shared" si="6"/>
        <v>85.25</v>
      </c>
      <c r="W72" s="2">
        <f t="shared" si="7"/>
        <v>-1.0890243902439209</v>
      </c>
      <c r="X72" s="2">
        <f t="shared" si="5"/>
        <v>-8.6902439024392066</v>
      </c>
    </row>
    <row r="73" spans="1:24" x14ac:dyDescent="0.3">
      <c r="A73" s="1">
        <v>44448</v>
      </c>
      <c r="B73">
        <v>91</v>
      </c>
      <c r="C73">
        <v>84</v>
      </c>
      <c r="D73">
        <v>79</v>
      </c>
      <c r="E73">
        <v>77</v>
      </c>
      <c r="F73">
        <v>80</v>
      </c>
      <c r="G73">
        <v>86</v>
      </c>
      <c r="H73">
        <v>91</v>
      </c>
      <c r="I73">
        <v>82</v>
      </c>
      <c r="J73">
        <v>84</v>
      </c>
      <c r="K73">
        <v>86</v>
      </c>
      <c r="L73">
        <v>83</v>
      </c>
      <c r="M73">
        <v>89</v>
      </c>
      <c r="N73">
        <v>88</v>
      </c>
      <c r="O73">
        <v>84</v>
      </c>
      <c r="P73">
        <v>92</v>
      </c>
      <c r="Q73">
        <v>81</v>
      </c>
      <c r="R73">
        <v>83</v>
      </c>
      <c r="S73">
        <v>90</v>
      </c>
      <c r="T73">
        <v>84</v>
      </c>
      <c r="U73">
        <v>87</v>
      </c>
      <c r="V73" s="2">
        <f t="shared" si="6"/>
        <v>85.05</v>
      </c>
      <c r="W73" s="2">
        <f t="shared" si="7"/>
        <v>-1.2890243902439238</v>
      </c>
      <c r="X73" s="2">
        <f t="shared" si="5"/>
        <v>-9.9792682926831304</v>
      </c>
    </row>
    <row r="74" spans="1:24" x14ac:dyDescent="0.3">
      <c r="A74" s="1">
        <v>44449</v>
      </c>
      <c r="B74">
        <v>84</v>
      </c>
      <c r="C74">
        <v>80</v>
      </c>
      <c r="D74">
        <v>78</v>
      </c>
      <c r="E74">
        <v>87</v>
      </c>
      <c r="F74">
        <v>82</v>
      </c>
      <c r="G74">
        <v>89</v>
      </c>
      <c r="H74">
        <v>95</v>
      </c>
      <c r="I74">
        <v>79</v>
      </c>
      <c r="J74">
        <v>84</v>
      </c>
      <c r="K74">
        <v>84</v>
      </c>
      <c r="L74">
        <v>85</v>
      </c>
      <c r="M74">
        <v>89</v>
      </c>
      <c r="N74">
        <v>87</v>
      </c>
      <c r="O74">
        <v>80</v>
      </c>
      <c r="P74">
        <v>94</v>
      </c>
      <c r="Q74">
        <v>84</v>
      </c>
      <c r="R74">
        <v>84</v>
      </c>
      <c r="S74">
        <v>89</v>
      </c>
      <c r="T74">
        <v>86</v>
      </c>
      <c r="U74">
        <v>85</v>
      </c>
      <c r="V74" s="2">
        <f t="shared" si="6"/>
        <v>85.25</v>
      </c>
      <c r="W74" s="2">
        <f t="shared" si="7"/>
        <v>-1.0890243902439209</v>
      </c>
      <c r="X74" s="2">
        <f t="shared" si="5"/>
        <v>-11.068292682927051</v>
      </c>
    </row>
    <row r="75" spans="1:24" x14ac:dyDescent="0.3">
      <c r="A75" s="1">
        <v>44450</v>
      </c>
      <c r="B75">
        <v>86</v>
      </c>
      <c r="C75">
        <v>82</v>
      </c>
      <c r="D75">
        <v>81</v>
      </c>
      <c r="E75">
        <v>87</v>
      </c>
      <c r="F75">
        <v>84</v>
      </c>
      <c r="G75">
        <v>87</v>
      </c>
      <c r="H75">
        <v>95</v>
      </c>
      <c r="I75">
        <v>80</v>
      </c>
      <c r="J75">
        <v>84</v>
      </c>
      <c r="K75">
        <v>84</v>
      </c>
      <c r="L75">
        <v>84</v>
      </c>
      <c r="M75">
        <v>89</v>
      </c>
      <c r="N75">
        <v>83</v>
      </c>
      <c r="O75">
        <v>75</v>
      </c>
      <c r="P75">
        <v>96</v>
      </c>
      <c r="Q75">
        <v>86</v>
      </c>
      <c r="R75">
        <v>83</v>
      </c>
      <c r="S75">
        <v>89</v>
      </c>
      <c r="T75">
        <v>90</v>
      </c>
      <c r="U75">
        <v>86</v>
      </c>
      <c r="V75" s="2">
        <f t="shared" si="6"/>
        <v>85.55</v>
      </c>
      <c r="W75" s="2">
        <f t="shared" si="7"/>
        <v>-0.78902439024392379</v>
      </c>
      <c r="X75" s="2">
        <f t="shared" si="5"/>
        <v>-11.857317073170975</v>
      </c>
    </row>
    <row r="76" spans="1:24" x14ac:dyDescent="0.3">
      <c r="A76" s="1">
        <v>44451</v>
      </c>
      <c r="B76">
        <v>88</v>
      </c>
      <c r="C76">
        <v>86</v>
      </c>
      <c r="D76">
        <v>84</v>
      </c>
      <c r="E76">
        <v>87</v>
      </c>
      <c r="F76">
        <v>86</v>
      </c>
      <c r="G76">
        <v>84</v>
      </c>
      <c r="H76">
        <v>90</v>
      </c>
      <c r="I76">
        <v>81</v>
      </c>
      <c r="J76">
        <v>81</v>
      </c>
      <c r="K76">
        <v>86</v>
      </c>
      <c r="L76">
        <v>82</v>
      </c>
      <c r="M76">
        <v>86</v>
      </c>
      <c r="N76">
        <v>87</v>
      </c>
      <c r="O76">
        <v>81</v>
      </c>
      <c r="P76">
        <v>89</v>
      </c>
      <c r="Q76">
        <v>87</v>
      </c>
      <c r="R76">
        <v>81</v>
      </c>
      <c r="S76">
        <v>90</v>
      </c>
      <c r="T76">
        <v>92</v>
      </c>
      <c r="U76">
        <v>78</v>
      </c>
      <c r="V76" s="2">
        <f t="shared" si="6"/>
        <v>85.3</v>
      </c>
      <c r="W76" s="2">
        <f t="shared" si="7"/>
        <v>-1.0390243902439238</v>
      </c>
      <c r="X76" s="2">
        <f t="shared" si="5"/>
        <v>-12.896341463414899</v>
      </c>
    </row>
    <row r="77" spans="1:24" x14ac:dyDescent="0.3">
      <c r="A77" s="1">
        <v>44452</v>
      </c>
      <c r="B77">
        <v>78</v>
      </c>
      <c r="C77">
        <v>87</v>
      </c>
      <c r="D77">
        <v>89</v>
      </c>
      <c r="E77">
        <v>86</v>
      </c>
      <c r="F77">
        <v>87</v>
      </c>
      <c r="G77">
        <v>84</v>
      </c>
      <c r="H77">
        <v>75</v>
      </c>
      <c r="I77">
        <v>84</v>
      </c>
      <c r="J77">
        <v>79</v>
      </c>
      <c r="K77">
        <v>88</v>
      </c>
      <c r="L77">
        <v>70</v>
      </c>
      <c r="M77">
        <v>85</v>
      </c>
      <c r="N77">
        <v>86</v>
      </c>
      <c r="O77">
        <v>80</v>
      </c>
      <c r="P77">
        <v>86</v>
      </c>
      <c r="Q77">
        <v>89</v>
      </c>
      <c r="R77">
        <v>81</v>
      </c>
      <c r="S77">
        <v>87</v>
      </c>
      <c r="T77">
        <v>86</v>
      </c>
      <c r="U77">
        <v>75</v>
      </c>
      <c r="V77" s="2">
        <f t="shared" si="6"/>
        <v>83.1</v>
      </c>
      <c r="W77" s="2">
        <f t="shared" si="7"/>
        <v>-3.2390243902439266</v>
      </c>
      <c r="X77" s="2">
        <f t="shared" si="5"/>
        <v>-16.135365853658826</v>
      </c>
    </row>
    <row r="78" spans="1:24" x14ac:dyDescent="0.3">
      <c r="A78" s="1">
        <v>44453</v>
      </c>
      <c r="B78">
        <v>79</v>
      </c>
      <c r="C78">
        <v>87</v>
      </c>
      <c r="D78">
        <v>87</v>
      </c>
      <c r="E78">
        <v>87</v>
      </c>
      <c r="F78">
        <v>86</v>
      </c>
      <c r="G78">
        <v>86</v>
      </c>
      <c r="H78">
        <v>78</v>
      </c>
      <c r="I78">
        <v>82</v>
      </c>
      <c r="J78">
        <v>79</v>
      </c>
      <c r="K78">
        <v>88</v>
      </c>
      <c r="L78">
        <v>80</v>
      </c>
      <c r="M78">
        <v>81</v>
      </c>
      <c r="N78">
        <v>88</v>
      </c>
      <c r="O78">
        <v>82</v>
      </c>
      <c r="P78">
        <v>91</v>
      </c>
      <c r="Q78">
        <v>92</v>
      </c>
      <c r="R78">
        <v>83</v>
      </c>
      <c r="S78">
        <v>82</v>
      </c>
      <c r="T78">
        <v>78</v>
      </c>
      <c r="U78">
        <v>77</v>
      </c>
      <c r="V78" s="2">
        <f t="shared" si="6"/>
        <v>83.65</v>
      </c>
      <c r="W78" s="2">
        <f t="shared" si="7"/>
        <v>-2.6890243902439153</v>
      </c>
      <c r="X78" s="2">
        <f t="shared" si="5"/>
        <v>-18.824390243902741</v>
      </c>
    </row>
    <row r="79" spans="1:24" x14ac:dyDescent="0.3">
      <c r="A79" s="1">
        <v>44454</v>
      </c>
      <c r="B79">
        <v>86</v>
      </c>
      <c r="C79">
        <v>88</v>
      </c>
      <c r="D79">
        <v>87</v>
      </c>
      <c r="E79">
        <v>89</v>
      </c>
      <c r="F79">
        <v>80</v>
      </c>
      <c r="G79">
        <v>77</v>
      </c>
      <c r="H79">
        <v>91</v>
      </c>
      <c r="I79">
        <v>82</v>
      </c>
      <c r="J79">
        <v>73</v>
      </c>
      <c r="K79">
        <v>91</v>
      </c>
      <c r="L79">
        <v>82</v>
      </c>
      <c r="M79">
        <v>82</v>
      </c>
      <c r="N79">
        <v>79</v>
      </c>
      <c r="O79">
        <v>79</v>
      </c>
      <c r="P79">
        <v>91</v>
      </c>
      <c r="Q79">
        <v>86</v>
      </c>
      <c r="R79">
        <v>87</v>
      </c>
      <c r="S79">
        <v>84</v>
      </c>
      <c r="T79">
        <v>80</v>
      </c>
      <c r="U79">
        <v>80</v>
      </c>
      <c r="V79" s="2">
        <f t="shared" si="6"/>
        <v>83.7</v>
      </c>
      <c r="W79" s="2">
        <f t="shared" si="7"/>
        <v>-2.6390243902439181</v>
      </c>
      <c r="X79" s="2">
        <f t="shared" si="5"/>
        <v>-21.463414634146659</v>
      </c>
    </row>
    <row r="80" spans="1:24" x14ac:dyDescent="0.3">
      <c r="A80" s="1">
        <v>44455</v>
      </c>
      <c r="B80">
        <v>82</v>
      </c>
      <c r="C80">
        <v>88</v>
      </c>
      <c r="D80">
        <v>88</v>
      </c>
      <c r="E80">
        <v>81</v>
      </c>
      <c r="F80">
        <v>75</v>
      </c>
      <c r="G80">
        <v>77</v>
      </c>
      <c r="H80">
        <v>88</v>
      </c>
      <c r="I80">
        <v>81</v>
      </c>
      <c r="J80">
        <v>75</v>
      </c>
      <c r="K80">
        <v>88</v>
      </c>
      <c r="L80">
        <v>83</v>
      </c>
      <c r="M80">
        <v>76</v>
      </c>
      <c r="N80">
        <v>80</v>
      </c>
      <c r="O80">
        <v>82</v>
      </c>
      <c r="P80">
        <v>89</v>
      </c>
      <c r="Q80">
        <v>72</v>
      </c>
      <c r="R80">
        <v>86</v>
      </c>
      <c r="S80">
        <v>89</v>
      </c>
      <c r="T80">
        <v>86</v>
      </c>
      <c r="U80">
        <v>79</v>
      </c>
      <c r="V80" s="2">
        <f t="shared" si="6"/>
        <v>82.25</v>
      </c>
      <c r="W80" s="2">
        <f t="shared" si="7"/>
        <v>-4.0890243902439209</v>
      </c>
      <c r="X80" s="2">
        <f t="shared" si="5"/>
        <v>-25.55243902439058</v>
      </c>
    </row>
    <row r="81" spans="1:24" x14ac:dyDescent="0.3">
      <c r="A81" s="1">
        <v>44456</v>
      </c>
      <c r="B81">
        <v>82</v>
      </c>
      <c r="C81">
        <v>90</v>
      </c>
      <c r="D81">
        <v>87</v>
      </c>
      <c r="E81">
        <v>81</v>
      </c>
      <c r="F81">
        <v>73</v>
      </c>
      <c r="G81">
        <v>81</v>
      </c>
      <c r="H81">
        <v>86</v>
      </c>
      <c r="I81">
        <v>81</v>
      </c>
      <c r="J81">
        <v>80</v>
      </c>
      <c r="K81">
        <v>86</v>
      </c>
      <c r="L81">
        <v>85</v>
      </c>
      <c r="M81">
        <v>78</v>
      </c>
      <c r="N81">
        <v>69</v>
      </c>
      <c r="O81">
        <v>73</v>
      </c>
      <c r="P81">
        <v>95</v>
      </c>
      <c r="Q81">
        <v>79</v>
      </c>
      <c r="R81">
        <v>83</v>
      </c>
      <c r="S81">
        <v>79</v>
      </c>
      <c r="T81">
        <v>86</v>
      </c>
      <c r="U81">
        <v>83</v>
      </c>
      <c r="V81" s="2">
        <f t="shared" si="6"/>
        <v>81.849999999999994</v>
      </c>
      <c r="W81" s="2">
        <f t="shared" si="7"/>
        <v>-4.4890243902439266</v>
      </c>
      <c r="X81" s="2">
        <f t="shared" si="5"/>
        <v>-30.041463414634507</v>
      </c>
    </row>
    <row r="82" spans="1:24" x14ac:dyDescent="0.3">
      <c r="A82" s="1">
        <v>44457</v>
      </c>
      <c r="B82">
        <v>78</v>
      </c>
      <c r="C82">
        <v>88</v>
      </c>
      <c r="D82">
        <v>82</v>
      </c>
      <c r="E82">
        <v>82</v>
      </c>
      <c r="F82">
        <v>73</v>
      </c>
      <c r="G82">
        <v>81</v>
      </c>
      <c r="H82">
        <v>81</v>
      </c>
      <c r="I82">
        <v>81</v>
      </c>
      <c r="J82">
        <v>79</v>
      </c>
      <c r="K82">
        <v>88</v>
      </c>
      <c r="L82">
        <v>85</v>
      </c>
      <c r="M82">
        <v>79</v>
      </c>
      <c r="N82">
        <v>82</v>
      </c>
      <c r="O82">
        <v>80</v>
      </c>
      <c r="P82">
        <v>93</v>
      </c>
      <c r="Q82">
        <v>77</v>
      </c>
      <c r="R82">
        <v>79</v>
      </c>
      <c r="S82">
        <v>78</v>
      </c>
      <c r="T82">
        <v>85</v>
      </c>
      <c r="U82">
        <v>83</v>
      </c>
      <c r="V82" s="2">
        <f t="shared" si="6"/>
        <v>81.7</v>
      </c>
      <c r="W82" s="2">
        <f t="shared" si="7"/>
        <v>-4.6390243902439181</v>
      </c>
      <c r="X82" s="2">
        <f t="shared" si="5"/>
        <v>-34.680487804878425</v>
      </c>
    </row>
    <row r="83" spans="1:24" x14ac:dyDescent="0.3">
      <c r="A83" s="1">
        <v>44458</v>
      </c>
      <c r="B83">
        <v>79</v>
      </c>
      <c r="C83">
        <v>91</v>
      </c>
      <c r="D83">
        <v>80</v>
      </c>
      <c r="E83">
        <v>79</v>
      </c>
      <c r="F83">
        <v>84</v>
      </c>
      <c r="G83">
        <v>82</v>
      </c>
      <c r="H83">
        <v>80</v>
      </c>
      <c r="I83">
        <v>84</v>
      </c>
      <c r="J83">
        <v>78</v>
      </c>
      <c r="K83">
        <v>90</v>
      </c>
      <c r="L83">
        <v>79</v>
      </c>
      <c r="M83">
        <v>82</v>
      </c>
      <c r="N83">
        <v>81</v>
      </c>
      <c r="O83">
        <v>74</v>
      </c>
      <c r="P83">
        <v>92</v>
      </c>
      <c r="Q83">
        <v>77</v>
      </c>
      <c r="R83">
        <v>81</v>
      </c>
      <c r="S83">
        <v>84</v>
      </c>
      <c r="T83">
        <v>84</v>
      </c>
      <c r="U83">
        <v>87</v>
      </c>
      <c r="V83" s="2">
        <f t="shared" si="6"/>
        <v>82.4</v>
      </c>
      <c r="W83" s="2">
        <f t="shared" si="7"/>
        <v>-3.9390243902439153</v>
      </c>
      <c r="X83" s="2">
        <f t="shared" si="5"/>
        <v>-38.61951219512234</v>
      </c>
    </row>
    <row r="84" spans="1:24" x14ac:dyDescent="0.3">
      <c r="A84" s="1">
        <v>44459</v>
      </c>
      <c r="B84">
        <v>79</v>
      </c>
      <c r="C84">
        <v>95</v>
      </c>
      <c r="D84">
        <v>82</v>
      </c>
      <c r="E84">
        <v>68</v>
      </c>
      <c r="F84">
        <v>87</v>
      </c>
      <c r="G84">
        <v>84</v>
      </c>
      <c r="H84">
        <v>86</v>
      </c>
      <c r="I84">
        <v>87</v>
      </c>
      <c r="J84">
        <v>73</v>
      </c>
      <c r="K84">
        <v>90</v>
      </c>
      <c r="L84">
        <v>73</v>
      </c>
      <c r="M84">
        <v>81</v>
      </c>
      <c r="N84">
        <v>79</v>
      </c>
      <c r="O84">
        <v>81</v>
      </c>
      <c r="P84">
        <v>96</v>
      </c>
      <c r="Q84">
        <v>82</v>
      </c>
      <c r="R84">
        <v>79</v>
      </c>
      <c r="S84">
        <v>86</v>
      </c>
      <c r="T84">
        <v>83</v>
      </c>
      <c r="U84">
        <v>89</v>
      </c>
      <c r="V84" s="2">
        <f t="shared" si="6"/>
        <v>83</v>
      </c>
      <c r="W84" s="2">
        <f t="shared" si="7"/>
        <v>-3.3390243902439209</v>
      </c>
      <c r="X84" s="2">
        <f t="shared" si="5"/>
        <v>-41.958536585366261</v>
      </c>
    </row>
    <row r="85" spans="1:24" x14ac:dyDescent="0.3">
      <c r="A85" s="1">
        <v>44460</v>
      </c>
      <c r="B85">
        <v>78</v>
      </c>
      <c r="C85">
        <v>89</v>
      </c>
      <c r="D85">
        <v>82</v>
      </c>
      <c r="E85">
        <v>79</v>
      </c>
      <c r="F85">
        <v>77</v>
      </c>
      <c r="G85">
        <v>86</v>
      </c>
      <c r="H85">
        <v>84</v>
      </c>
      <c r="I85">
        <v>82</v>
      </c>
      <c r="J85">
        <v>75</v>
      </c>
      <c r="K85">
        <v>90</v>
      </c>
      <c r="L85">
        <v>75</v>
      </c>
      <c r="M85">
        <v>78</v>
      </c>
      <c r="N85">
        <v>75</v>
      </c>
      <c r="O85">
        <v>79</v>
      </c>
      <c r="P85">
        <v>95</v>
      </c>
      <c r="Q85">
        <v>86</v>
      </c>
      <c r="R85">
        <v>85</v>
      </c>
      <c r="S85">
        <v>73</v>
      </c>
      <c r="T85">
        <v>87</v>
      </c>
      <c r="U85">
        <v>77</v>
      </c>
      <c r="V85" s="2">
        <f t="shared" si="6"/>
        <v>81.599999999999994</v>
      </c>
      <c r="W85" s="2">
        <f t="shared" si="7"/>
        <v>-4.7390243902439266</v>
      </c>
      <c r="X85" s="2">
        <f t="shared" si="5"/>
        <v>-46.697560975610187</v>
      </c>
    </row>
    <row r="86" spans="1:24" x14ac:dyDescent="0.3">
      <c r="A86" s="1">
        <v>44461</v>
      </c>
      <c r="B86">
        <v>81</v>
      </c>
      <c r="C86">
        <v>70</v>
      </c>
      <c r="D86">
        <v>88</v>
      </c>
      <c r="E86">
        <v>72</v>
      </c>
      <c r="F86">
        <v>73</v>
      </c>
      <c r="G86">
        <v>87</v>
      </c>
      <c r="H86">
        <v>77</v>
      </c>
      <c r="I86">
        <v>75</v>
      </c>
      <c r="J86">
        <v>80</v>
      </c>
      <c r="K86">
        <v>86</v>
      </c>
      <c r="L86">
        <v>82</v>
      </c>
      <c r="M86">
        <v>86</v>
      </c>
      <c r="N86">
        <v>84</v>
      </c>
      <c r="O86">
        <v>84</v>
      </c>
      <c r="P86">
        <v>92</v>
      </c>
      <c r="Q86">
        <v>80</v>
      </c>
      <c r="R86">
        <v>87</v>
      </c>
      <c r="S86">
        <v>82</v>
      </c>
      <c r="T86">
        <v>82</v>
      </c>
      <c r="U86">
        <v>76</v>
      </c>
      <c r="V86" s="2">
        <f t="shared" si="6"/>
        <v>81.2</v>
      </c>
      <c r="W86" s="2">
        <f t="shared" si="7"/>
        <v>-5.1390243902439181</v>
      </c>
      <c r="X86" s="2">
        <f t="shared" si="5"/>
        <v>-51.836585365854106</v>
      </c>
    </row>
    <row r="87" spans="1:24" x14ac:dyDescent="0.3">
      <c r="A87" s="1">
        <v>44462</v>
      </c>
      <c r="B87">
        <v>84</v>
      </c>
      <c r="C87">
        <v>80</v>
      </c>
      <c r="D87">
        <v>84</v>
      </c>
      <c r="E87">
        <v>75</v>
      </c>
      <c r="F87">
        <v>81</v>
      </c>
      <c r="G87">
        <v>88</v>
      </c>
      <c r="H87">
        <v>82</v>
      </c>
      <c r="I87">
        <v>81</v>
      </c>
      <c r="J87">
        <v>84</v>
      </c>
      <c r="K87">
        <v>87</v>
      </c>
      <c r="L87">
        <v>86</v>
      </c>
      <c r="M87">
        <v>83</v>
      </c>
      <c r="N87">
        <v>82</v>
      </c>
      <c r="O87">
        <v>83</v>
      </c>
      <c r="P87">
        <v>91</v>
      </c>
      <c r="Q87">
        <v>83</v>
      </c>
      <c r="R87">
        <v>81</v>
      </c>
      <c r="S87">
        <v>82</v>
      </c>
      <c r="T87">
        <v>77</v>
      </c>
      <c r="U87">
        <v>81</v>
      </c>
      <c r="V87" s="2">
        <f t="shared" si="6"/>
        <v>82.75</v>
      </c>
      <c r="W87" s="2">
        <f t="shared" si="7"/>
        <v>-3.5890243902439209</v>
      </c>
      <c r="X87" s="2">
        <f t="shared" si="5"/>
        <v>-55.425609756098027</v>
      </c>
    </row>
    <row r="88" spans="1:24" x14ac:dyDescent="0.3">
      <c r="A88" s="1">
        <v>44463</v>
      </c>
      <c r="B88">
        <v>84</v>
      </c>
      <c r="C88">
        <v>82</v>
      </c>
      <c r="D88">
        <v>81</v>
      </c>
      <c r="E88">
        <v>78</v>
      </c>
      <c r="F88">
        <v>84</v>
      </c>
      <c r="G88">
        <v>69</v>
      </c>
      <c r="H88">
        <v>73</v>
      </c>
      <c r="I88">
        <v>80</v>
      </c>
      <c r="J88">
        <v>82</v>
      </c>
      <c r="K88">
        <v>88</v>
      </c>
      <c r="L88">
        <v>84</v>
      </c>
      <c r="M88">
        <v>89</v>
      </c>
      <c r="N88">
        <v>78</v>
      </c>
      <c r="O88">
        <v>85</v>
      </c>
      <c r="P88">
        <v>88</v>
      </c>
      <c r="Q88">
        <v>82</v>
      </c>
      <c r="R88">
        <v>78</v>
      </c>
      <c r="S88">
        <v>71</v>
      </c>
      <c r="T88">
        <v>78</v>
      </c>
      <c r="U88">
        <v>74</v>
      </c>
      <c r="V88" s="2">
        <f t="shared" si="6"/>
        <v>80.400000000000006</v>
      </c>
      <c r="W88" s="2">
        <f t="shared" si="7"/>
        <v>-5.9390243902439153</v>
      </c>
      <c r="X88" s="2">
        <f t="shared" si="5"/>
        <v>-61.364634146341942</v>
      </c>
    </row>
    <row r="89" spans="1:24" x14ac:dyDescent="0.3">
      <c r="A89" s="1">
        <v>44464</v>
      </c>
      <c r="B89">
        <v>87</v>
      </c>
      <c r="C89">
        <v>66</v>
      </c>
      <c r="D89">
        <v>82</v>
      </c>
      <c r="E89">
        <v>81</v>
      </c>
      <c r="F89">
        <v>82</v>
      </c>
      <c r="G89">
        <v>66</v>
      </c>
      <c r="H89">
        <v>69</v>
      </c>
      <c r="I89">
        <v>82</v>
      </c>
      <c r="J89">
        <v>81</v>
      </c>
      <c r="K89">
        <v>85</v>
      </c>
      <c r="L89">
        <v>75</v>
      </c>
      <c r="M89">
        <v>87</v>
      </c>
      <c r="N89">
        <v>82</v>
      </c>
      <c r="O89">
        <v>87</v>
      </c>
      <c r="P89">
        <v>93</v>
      </c>
      <c r="Q89">
        <v>88</v>
      </c>
      <c r="R89">
        <v>82</v>
      </c>
      <c r="S89">
        <v>67</v>
      </c>
      <c r="T89">
        <v>77</v>
      </c>
      <c r="U89">
        <v>67</v>
      </c>
      <c r="V89" s="2">
        <f t="shared" si="6"/>
        <v>79.3</v>
      </c>
      <c r="W89" s="2">
        <f t="shared" si="7"/>
        <v>-7.0390243902439238</v>
      </c>
      <c r="X89" s="2">
        <f t="shared" si="5"/>
        <v>-68.403658536585866</v>
      </c>
    </row>
    <row r="90" spans="1:24" x14ac:dyDescent="0.3">
      <c r="A90" s="1">
        <v>44465</v>
      </c>
      <c r="B90">
        <v>84</v>
      </c>
      <c r="C90">
        <v>70</v>
      </c>
      <c r="D90">
        <v>84</v>
      </c>
      <c r="E90">
        <v>82</v>
      </c>
      <c r="F90">
        <v>68</v>
      </c>
      <c r="G90">
        <v>72</v>
      </c>
      <c r="H90">
        <v>75</v>
      </c>
      <c r="I90">
        <v>82</v>
      </c>
      <c r="J90">
        <v>79</v>
      </c>
      <c r="K90">
        <v>77</v>
      </c>
      <c r="L90">
        <v>78</v>
      </c>
      <c r="M90">
        <v>84</v>
      </c>
      <c r="N90">
        <v>80</v>
      </c>
      <c r="O90">
        <v>85</v>
      </c>
      <c r="P90">
        <v>76</v>
      </c>
      <c r="Q90">
        <v>86</v>
      </c>
      <c r="R90">
        <v>86</v>
      </c>
      <c r="S90">
        <v>78</v>
      </c>
      <c r="T90">
        <v>74</v>
      </c>
      <c r="U90">
        <v>71</v>
      </c>
      <c r="V90" s="2">
        <f t="shared" si="6"/>
        <v>78.55</v>
      </c>
      <c r="W90" s="2">
        <f t="shared" si="7"/>
        <v>-7.7890243902439238</v>
      </c>
      <c r="X90" s="2">
        <f t="shared" si="5"/>
        <v>-76.192682926829789</v>
      </c>
    </row>
    <row r="91" spans="1:24" x14ac:dyDescent="0.3">
      <c r="A91" s="1">
        <v>44466</v>
      </c>
      <c r="B91">
        <v>79</v>
      </c>
      <c r="C91">
        <v>64</v>
      </c>
      <c r="D91">
        <v>87</v>
      </c>
      <c r="E91">
        <v>78</v>
      </c>
      <c r="F91">
        <v>71</v>
      </c>
      <c r="G91">
        <v>75</v>
      </c>
      <c r="H91">
        <v>75</v>
      </c>
      <c r="I91">
        <v>82</v>
      </c>
      <c r="J91">
        <v>72</v>
      </c>
      <c r="K91">
        <v>86</v>
      </c>
      <c r="L91">
        <v>79</v>
      </c>
      <c r="M91">
        <v>85</v>
      </c>
      <c r="N91">
        <v>77</v>
      </c>
      <c r="O91">
        <v>80</v>
      </c>
      <c r="P91">
        <v>81</v>
      </c>
      <c r="Q91">
        <v>84</v>
      </c>
      <c r="R91">
        <v>88</v>
      </c>
      <c r="S91">
        <v>79</v>
      </c>
      <c r="T91">
        <v>78</v>
      </c>
      <c r="U91">
        <v>71</v>
      </c>
      <c r="V91" s="2">
        <f t="shared" si="6"/>
        <v>78.55</v>
      </c>
      <c r="W91" s="2">
        <f t="shared" si="7"/>
        <v>-7.7890243902439238</v>
      </c>
      <c r="X91" s="2">
        <f t="shared" si="5"/>
        <v>-83.981707317073713</v>
      </c>
    </row>
    <row r="92" spans="1:24" x14ac:dyDescent="0.3">
      <c r="A92" s="1">
        <v>44467</v>
      </c>
      <c r="B92">
        <v>75</v>
      </c>
      <c r="C92">
        <v>68</v>
      </c>
      <c r="D92">
        <v>80</v>
      </c>
      <c r="E92">
        <v>80</v>
      </c>
      <c r="F92">
        <v>75</v>
      </c>
      <c r="G92">
        <v>78</v>
      </c>
      <c r="H92">
        <v>79</v>
      </c>
      <c r="I92">
        <v>73</v>
      </c>
      <c r="J92">
        <v>78</v>
      </c>
      <c r="K92">
        <v>85</v>
      </c>
      <c r="L92">
        <v>81</v>
      </c>
      <c r="M92">
        <v>85</v>
      </c>
      <c r="N92">
        <v>86</v>
      </c>
      <c r="O92">
        <v>83</v>
      </c>
      <c r="P92">
        <v>76</v>
      </c>
      <c r="Q92">
        <v>79</v>
      </c>
      <c r="R92">
        <v>86</v>
      </c>
      <c r="S92">
        <v>77</v>
      </c>
      <c r="T92">
        <v>74</v>
      </c>
      <c r="U92">
        <v>75</v>
      </c>
      <c r="V92" s="2">
        <f t="shared" si="6"/>
        <v>78.650000000000006</v>
      </c>
      <c r="W92" s="2">
        <f t="shared" si="7"/>
        <v>-7.6890243902439153</v>
      </c>
      <c r="X92" s="2">
        <f t="shared" si="5"/>
        <v>-91.670731707317628</v>
      </c>
    </row>
    <row r="93" spans="1:24" x14ac:dyDescent="0.3">
      <c r="A93" s="1">
        <v>44468</v>
      </c>
      <c r="B93">
        <v>72</v>
      </c>
      <c r="C93">
        <v>77</v>
      </c>
      <c r="D93">
        <v>75</v>
      </c>
      <c r="E93">
        <v>77</v>
      </c>
      <c r="F93">
        <v>73</v>
      </c>
      <c r="G93">
        <v>71</v>
      </c>
      <c r="H93">
        <v>73</v>
      </c>
      <c r="I93">
        <v>66</v>
      </c>
      <c r="J93">
        <v>78</v>
      </c>
      <c r="K93">
        <v>85</v>
      </c>
      <c r="L93">
        <v>70</v>
      </c>
      <c r="M93">
        <v>81</v>
      </c>
      <c r="N93">
        <v>86</v>
      </c>
      <c r="O93">
        <v>72</v>
      </c>
      <c r="P93">
        <v>79</v>
      </c>
      <c r="Q93">
        <v>84</v>
      </c>
      <c r="R93">
        <v>84</v>
      </c>
      <c r="S93">
        <v>76</v>
      </c>
      <c r="T93">
        <v>71</v>
      </c>
      <c r="U93">
        <v>77</v>
      </c>
      <c r="V93" s="2">
        <f t="shared" si="6"/>
        <v>76.349999999999994</v>
      </c>
      <c r="W93" s="2">
        <f t="shared" si="7"/>
        <v>-9.9890243902439266</v>
      </c>
      <c r="X93" s="2">
        <f t="shared" si="5"/>
        <v>-101.65975609756156</v>
      </c>
    </row>
    <row r="94" spans="1:24" x14ac:dyDescent="0.3">
      <c r="A94" s="1">
        <v>44469</v>
      </c>
      <c r="B94">
        <v>64</v>
      </c>
      <c r="C94">
        <v>86</v>
      </c>
      <c r="D94">
        <v>75</v>
      </c>
      <c r="E94">
        <v>71</v>
      </c>
      <c r="F94">
        <v>75</v>
      </c>
      <c r="G94">
        <v>71</v>
      </c>
      <c r="H94">
        <v>79</v>
      </c>
      <c r="I94">
        <v>71</v>
      </c>
      <c r="J94">
        <v>80</v>
      </c>
      <c r="K94">
        <v>82</v>
      </c>
      <c r="L94">
        <v>75</v>
      </c>
      <c r="M94">
        <v>79</v>
      </c>
      <c r="N94">
        <v>86</v>
      </c>
      <c r="O94">
        <v>74</v>
      </c>
      <c r="P94">
        <v>76</v>
      </c>
      <c r="Q94">
        <v>78</v>
      </c>
      <c r="R94">
        <v>72</v>
      </c>
      <c r="S94">
        <v>77</v>
      </c>
      <c r="T94">
        <v>84</v>
      </c>
      <c r="U94">
        <v>85</v>
      </c>
      <c r="V94" s="2">
        <f t="shared" si="6"/>
        <v>77</v>
      </c>
      <c r="W94" s="2">
        <f t="shared" si="7"/>
        <v>-9.3390243902439209</v>
      </c>
      <c r="X94" s="2">
        <f t="shared" si="5"/>
        <v>-110.99878048780548</v>
      </c>
    </row>
    <row r="95" spans="1:24" x14ac:dyDescent="0.3">
      <c r="A95" s="1">
        <v>44470</v>
      </c>
      <c r="B95">
        <v>66</v>
      </c>
      <c r="C95">
        <v>75</v>
      </c>
      <c r="D95">
        <v>86</v>
      </c>
      <c r="E95">
        <v>73</v>
      </c>
      <c r="F95">
        <v>77</v>
      </c>
      <c r="G95">
        <v>75</v>
      </c>
      <c r="H95">
        <v>82</v>
      </c>
      <c r="I95">
        <v>72</v>
      </c>
      <c r="J95">
        <v>82</v>
      </c>
      <c r="K95">
        <v>83</v>
      </c>
      <c r="L95">
        <v>83</v>
      </c>
      <c r="M95">
        <v>80</v>
      </c>
      <c r="N95">
        <v>74</v>
      </c>
      <c r="O95">
        <v>76</v>
      </c>
      <c r="P95">
        <v>79</v>
      </c>
      <c r="Q95">
        <v>65</v>
      </c>
      <c r="R95">
        <v>75</v>
      </c>
      <c r="S95">
        <v>82</v>
      </c>
      <c r="T95">
        <v>86</v>
      </c>
      <c r="U95">
        <v>71</v>
      </c>
      <c r="V95" s="2">
        <f t="shared" si="6"/>
        <v>77.099999999999994</v>
      </c>
      <c r="W95" s="2">
        <f t="shared" si="7"/>
        <v>-9.2390243902439266</v>
      </c>
      <c r="X95" s="2">
        <f t="shared" si="5"/>
        <v>-120.2378048780494</v>
      </c>
    </row>
    <row r="96" spans="1:24" x14ac:dyDescent="0.3">
      <c r="A96" s="1">
        <v>44471</v>
      </c>
      <c r="B96">
        <v>72</v>
      </c>
      <c r="C96">
        <v>73</v>
      </c>
      <c r="D96">
        <v>78</v>
      </c>
      <c r="E96">
        <v>75</v>
      </c>
      <c r="F96">
        <v>79</v>
      </c>
      <c r="G96">
        <v>80</v>
      </c>
      <c r="H96">
        <v>84</v>
      </c>
      <c r="I96">
        <v>68</v>
      </c>
      <c r="J96">
        <v>82</v>
      </c>
      <c r="K96">
        <v>85</v>
      </c>
      <c r="L96">
        <v>81</v>
      </c>
      <c r="M96">
        <v>82</v>
      </c>
      <c r="N96">
        <v>74</v>
      </c>
      <c r="O96">
        <v>75</v>
      </c>
      <c r="P96">
        <v>78</v>
      </c>
      <c r="Q96">
        <v>68</v>
      </c>
      <c r="R96">
        <v>72</v>
      </c>
      <c r="S96">
        <v>82</v>
      </c>
      <c r="T96">
        <v>85</v>
      </c>
      <c r="U96">
        <v>66</v>
      </c>
      <c r="V96" s="2">
        <f t="shared" si="6"/>
        <v>76.95</v>
      </c>
      <c r="W96" s="2">
        <f t="shared" si="7"/>
        <v>-9.3890243902439181</v>
      </c>
      <c r="X96" s="2">
        <f t="shared" si="5"/>
        <v>-129.62682926829331</v>
      </c>
    </row>
    <row r="97" spans="1:24" x14ac:dyDescent="0.3">
      <c r="A97" s="1">
        <v>44472</v>
      </c>
      <c r="B97">
        <v>84</v>
      </c>
      <c r="C97">
        <v>75</v>
      </c>
      <c r="D97">
        <v>77</v>
      </c>
      <c r="E97">
        <v>84</v>
      </c>
      <c r="F97">
        <v>82</v>
      </c>
      <c r="G97">
        <v>81</v>
      </c>
      <c r="H97">
        <v>84</v>
      </c>
      <c r="I97">
        <v>66</v>
      </c>
      <c r="J97">
        <v>80</v>
      </c>
      <c r="K97">
        <v>83</v>
      </c>
      <c r="L97">
        <v>82</v>
      </c>
      <c r="M97">
        <v>77</v>
      </c>
      <c r="N97">
        <v>80</v>
      </c>
      <c r="O97">
        <v>76</v>
      </c>
      <c r="P97">
        <v>68</v>
      </c>
      <c r="Q97">
        <v>75</v>
      </c>
      <c r="R97">
        <v>74</v>
      </c>
      <c r="S97">
        <v>82</v>
      </c>
      <c r="T97">
        <v>78</v>
      </c>
      <c r="U97">
        <v>66</v>
      </c>
      <c r="V97" s="2">
        <f t="shared" si="6"/>
        <v>77.7</v>
      </c>
      <c r="W97" s="2">
        <f t="shared" si="7"/>
        <v>-8.6390243902439181</v>
      </c>
      <c r="X97" s="2">
        <f t="shared" si="5"/>
        <v>-138.26585365853722</v>
      </c>
    </row>
    <row r="98" spans="1:24" x14ac:dyDescent="0.3">
      <c r="A98" s="1">
        <v>44473</v>
      </c>
      <c r="B98">
        <v>70</v>
      </c>
      <c r="C98">
        <v>78</v>
      </c>
      <c r="D98">
        <v>82</v>
      </c>
      <c r="E98">
        <v>71</v>
      </c>
      <c r="F98">
        <v>81</v>
      </c>
      <c r="G98">
        <v>80</v>
      </c>
      <c r="H98">
        <v>82</v>
      </c>
      <c r="I98">
        <v>77</v>
      </c>
      <c r="J98">
        <v>81</v>
      </c>
      <c r="K98">
        <v>85</v>
      </c>
      <c r="L98">
        <v>84</v>
      </c>
      <c r="M98">
        <v>80</v>
      </c>
      <c r="N98">
        <v>83</v>
      </c>
      <c r="O98">
        <v>74</v>
      </c>
      <c r="P98">
        <v>67</v>
      </c>
      <c r="Q98">
        <v>80</v>
      </c>
      <c r="R98">
        <v>82</v>
      </c>
      <c r="S98">
        <v>85</v>
      </c>
      <c r="T98">
        <v>65</v>
      </c>
      <c r="U98">
        <v>70</v>
      </c>
      <c r="V98" s="2">
        <f t="shared" si="6"/>
        <v>77.849999999999994</v>
      </c>
      <c r="W98" s="2">
        <f t="shared" si="7"/>
        <v>-8.4890243902439266</v>
      </c>
      <c r="X98" s="2">
        <f t="shared" si="5"/>
        <v>-146.75487804878117</v>
      </c>
    </row>
    <row r="99" spans="1:24" x14ac:dyDescent="0.3">
      <c r="A99" s="1">
        <v>44474</v>
      </c>
      <c r="B99">
        <v>66</v>
      </c>
      <c r="C99">
        <v>81</v>
      </c>
      <c r="D99">
        <v>82</v>
      </c>
      <c r="E99">
        <v>73</v>
      </c>
      <c r="F99">
        <v>82</v>
      </c>
      <c r="G99">
        <v>79</v>
      </c>
      <c r="H99">
        <v>87</v>
      </c>
      <c r="I99">
        <v>78</v>
      </c>
      <c r="J99">
        <v>80</v>
      </c>
      <c r="K99">
        <v>81</v>
      </c>
      <c r="L99">
        <v>86</v>
      </c>
      <c r="M99">
        <v>81</v>
      </c>
      <c r="N99">
        <v>83</v>
      </c>
      <c r="O99">
        <v>62</v>
      </c>
      <c r="P99">
        <v>70</v>
      </c>
      <c r="Q99">
        <v>83</v>
      </c>
      <c r="R99">
        <v>82</v>
      </c>
      <c r="S99">
        <v>84</v>
      </c>
      <c r="T99">
        <v>71</v>
      </c>
      <c r="U99">
        <v>73</v>
      </c>
      <c r="V99" s="2">
        <f t="shared" si="6"/>
        <v>78.2</v>
      </c>
      <c r="W99" s="2">
        <f t="shared" si="7"/>
        <v>-8.1390243902439181</v>
      </c>
      <c r="X99" s="2">
        <f t="shared" ref="X99:X130" si="8">IF(X98+W99&gt;0,0,X98+W99)</f>
        <v>-154.89390243902508</v>
      </c>
    </row>
    <row r="100" spans="1:24" x14ac:dyDescent="0.3">
      <c r="A100" s="1">
        <v>44475</v>
      </c>
      <c r="B100">
        <v>64</v>
      </c>
      <c r="C100">
        <v>82</v>
      </c>
      <c r="D100">
        <v>73</v>
      </c>
      <c r="E100">
        <v>71</v>
      </c>
      <c r="F100">
        <v>73</v>
      </c>
      <c r="G100">
        <v>70</v>
      </c>
      <c r="H100">
        <v>86</v>
      </c>
      <c r="I100">
        <v>75</v>
      </c>
      <c r="J100">
        <v>75</v>
      </c>
      <c r="K100">
        <v>72</v>
      </c>
      <c r="L100">
        <v>76</v>
      </c>
      <c r="M100">
        <v>82</v>
      </c>
      <c r="N100">
        <v>82</v>
      </c>
      <c r="O100">
        <v>71</v>
      </c>
      <c r="P100">
        <v>73</v>
      </c>
      <c r="Q100">
        <v>81</v>
      </c>
      <c r="R100">
        <v>83</v>
      </c>
      <c r="S100">
        <v>84</v>
      </c>
      <c r="T100">
        <v>78</v>
      </c>
      <c r="U100">
        <v>76</v>
      </c>
      <c r="V100" s="2">
        <f t="shared" si="6"/>
        <v>76.349999999999994</v>
      </c>
      <c r="W100" s="2">
        <f t="shared" si="7"/>
        <v>-9.9890243902439266</v>
      </c>
      <c r="X100" s="2">
        <f t="shared" si="8"/>
        <v>-164.88292682926902</v>
      </c>
    </row>
    <row r="101" spans="1:24" x14ac:dyDescent="0.3">
      <c r="A101" s="1">
        <v>44476</v>
      </c>
      <c r="B101">
        <v>60</v>
      </c>
      <c r="C101">
        <v>82</v>
      </c>
      <c r="D101">
        <v>82</v>
      </c>
      <c r="E101">
        <v>73</v>
      </c>
      <c r="F101">
        <v>66</v>
      </c>
      <c r="G101">
        <v>68</v>
      </c>
      <c r="H101">
        <v>80</v>
      </c>
      <c r="I101">
        <v>73</v>
      </c>
      <c r="J101">
        <v>75</v>
      </c>
      <c r="K101">
        <v>72</v>
      </c>
      <c r="L101">
        <v>72</v>
      </c>
      <c r="M101">
        <v>83</v>
      </c>
      <c r="N101">
        <v>82</v>
      </c>
      <c r="O101">
        <v>79</v>
      </c>
      <c r="P101">
        <v>81</v>
      </c>
      <c r="Q101">
        <v>79</v>
      </c>
      <c r="R101">
        <v>68</v>
      </c>
      <c r="S101">
        <v>74</v>
      </c>
      <c r="T101">
        <v>82</v>
      </c>
      <c r="U101">
        <v>81</v>
      </c>
      <c r="V101" s="2">
        <f t="shared" si="6"/>
        <v>75.599999999999994</v>
      </c>
      <c r="W101" s="2">
        <f t="shared" si="7"/>
        <v>-10.739024390243927</v>
      </c>
      <c r="X101" s="2">
        <f t="shared" si="8"/>
        <v>-175.62195121951294</v>
      </c>
    </row>
    <row r="102" spans="1:24" x14ac:dyDescent="0.3">
      <c r="A102" s="1">
        <v>44477</v>
      </c>
      <c r="B102">
        <v>78</v>
      </c>
      <c r="C102">
        <v>82</v>
      </c>
      <c r="D102">
        <v>69</v>
      </c>
      <c r="E102">
        <v>73</v>
      </c>
      <c r="F102">
        <v>55</v>
      </c>
      <c r="G102">
        <v>79</v>
      </c>
      <c r="H102">
        <v>71</v>
      </c>
      <c r="I102">
        <v>73</v>
      </c>
      <c r="J102">
        <v>73</v>
      </c>
      <c r="K102">
        <v>73</v>
      </c>
      <c r="L102">
        <v>72</v>
      </c>
      <c r="M102">
        <v>83</v>
      </c>
      <c r="N102">
        <v>72</v>
      </c>
      <c r="O102">
        <v>80</v>
      </c>
      <c r="P102">
        <v>82</v>
      </c>
      <c r="Q102">
        <v>78</v>
      </c>
      <c r="R102">
        <v>63</v>
      </c>
      <c r="S102">
        <v>72</v>
      </c>
      <c r="T102">
        <v>86</v>
      </c>
      <c r="U102">
        <v>82</v>
      </c>
      <c r="V102" s="2">
        <f t="shared" si="6"/>
        <v>74.8</v>
      </c>
      <c r="W102" s="2">
        <f t="shared" si="7"/>
        <v>-11.539024390243924</v>
      </c>
      <c r="X102" s="2">
        <f t="shared" si="8"/>
        <v>-187.16097560975686</v>
      </c>
    </row>
    <row r="103" spans="1:24" x14ac:dyDescent="0.3">
      <c r="A103" s="1">
        <v>44478</v>
      </c>
      <c r="B103">
        <v>70</v>
      </c>
      <c r="C103">
        <v>80</v>
      </c>
      <c r="D103">
        <v>72</v>
      </c>
      <c r="E103">
        <v>72</v>
      </c>
      <c r="F103">
        <v>55</v>
      </c>
      <c r="G103">
        <v>66</v>
      </c>
      <c r="H103">
        <v>66</v>
      </c>
      <c r="I103">
        <v>73</v>
      </c>
      <c r="J103">
        <v>71</v>
      </c>
      <c r="K103">
        <v>70</v>
      </c>
      <c r="L103">
        <v>79</v>
      </c>
      <c r="M103">
        <v>81</v>
      </c>
      <c r="N103">
        <v>75</v>
      </c>
      <c r="O103">
        <v>85</v>
      </c>
      <c r="P103">
        <v>85</v>
      </c>
      <c r="Q103">
        <v>72</v>
      </c>
      <c r="R103">
        <v>70</v>
      </c>
      <c r="S103">
        <v>76</v>
      </c>
      <c r="T103">
        <v>86</v>
      </c>
      <c r="U103">
        <v>81</v>
      </c>
      <c r="V103" s="2">
        <f t="shared" si="6"/>
        <v>74.25</v>
      </c>
      <c r="W103" s="2">
        <f t="shared" si="7"/>
        <v>-12.089024390243921</v>
      </c>
      <c r="X103" s="2">
        <f t="shared" si="8"/>
        <v>-199.2500000000008</v>
      </c>
    </row>
    <row r="104" spans="1:24" x14ac:dyDescent="0.3">
      <c r="A104" s="1">
        <v>44479</v>
      </c>
      <c r="B104">
        <v>72</v>
      </c>
      <c r="C104">
        <v>82</v>
      </c>
      <c r="D104">
        <v>73</v>
      </c>
      <c r="E104">
        <v>72</v>
      </c>
      <c r="F104">
        <v>64</v>
      </c>
      <c r="G104">
        <v>73</v>
      </c>
      <c r="H104">
        <v>70</v>
      </c>
      <c r="I104">
        <v>73</v>
      </c>
      <c r="J104">
        <v>71</v>
      </c>
      <c r="K104">
        <v>77</v>
      </c>
      <c r="L104">
        <v>80</v>
      </c>
      <c r="M104">
        <v>81</v>
      </c>
      <c r="N104">
        <v>77</v>
      </c>
      <c r="O104">
        <v>74</v>
      </c>
      <c r="P104">
        <v>86</v>
      </c>
      <c r="Q104">
        <v>68</v>
      </c>
      <c r="R104">
        <v>73</v>
      </c>
      <c r="S104">
        <v>80</v>
      </c>
      <c r="T104">
        <v>86</v>
      </c>
      <c r="U104">
        <v>71</v>
      </c>
      <c r="V104" s="2">
        <f t="shared" si="6"/>
        <v>75.150000000000006</v>
      </c>
      <c r="W104" s="2">
        <f t="shared" si="7"/>
        <v>-11.189024390243915</v>
      </c>
      <c r="X104" s="2">
        <f t="shared" si="8"/>
        <v>-210.4390243902447</v>
      </c>
    </row>
    <row r="105" spans="1:24" x14ac:dyDescent="0.3">
      <c r="A105" s="1">
        <v>44480</v>
      </c>
      <c r="B105">
        <v>69</v>
      </c>
      <c r="C105">
        <v>82</v>
      </c>
      <c r="D105">
        <v>78</v>
      </c>
      <c r="E105">
        <v>73</v>
      </c>
      <c r="F105">
        <v>71</v>
      </c>
      <c r="G105">
        <v>75</v>
      </c>
      <c r="H105">
        <v>78</v>
      </c>
      <c r="I105">
        <v>66</v>
      </c>
      <c r="J105">
        <v>77</v>
      </c>
      <c r="K105">
        <v>82</v>
      </c>
      <c r="L105">
        <v>80</v>
      </c>
      <c r="M105">
        <v>67</v>
      </c>
      <c r="N105">
        <v>78</v>
      </c>
      <c r="O105">
        <v>77</v>
      </c>
      <c r="P105">
        <v>86</v>
      </c>
      <c r="Q105">
        <v>65</v>
      </c>
      <c r="R105">
        <v>75</v>
      </c>
      <c r="S105">
        <v>79</v>
      </c>
      <c r="T105">
        <v>86</v>
      </c>
      <c r="U105">
        <v>73</v>
      </c>
      <c r="V105" s="2">
        <f t="shared" si="6"/>
        <v>75.849999999999994</v>
      </c>
      <c r="W105" s="2">
        <f t="shared" si="7"/>
        <v>-10.489024390243927</v>
      </c>
      <c r="X105" s="2">
        <f t="shared" si="8"/>
        <v>-220.92804878048861</v>
      </c>
    </row>
    <row r="106" spans="1:24" x14ac:dyDescent="0.3">
      <c r="A106" s="1">
        <v>44481</v>
      </c>
      <c r="B106">
        <v>69</v>
      </c>
      <c r="C106">
        <v>79</v>
      </c>
      <c r="D106">
        <v>78</v>
      </c>
      <c r="E106">
        <v>70</v>
      </c>
      <c r="F106">
        <v>73</v>
      </c>
      <c r="G106">
        <v>78</v>
      </c>
      <c r="H106">
        <v>84</v>
      </c>
      <c r="I106">
        <v>78</v>
      </c>
      <c r="J106">
        <v>73</v>
      </c>
      <c r="K106">
        <v>74</v>
      </c>
      <c r="L106">
        <v>71</v>
      </c>
      <c r="M106">
        <v>72</v>
      </c>
      <c r="N106">
        <v>77</v>
      </c>
      <c r="O106">
        <v>66</v>
      </c>
      <c r="P106">
        <v>80</v>
      </c>
      <c r="Q106">
        <v>73</v>
      </c>
      <c r="R106">
        <v>79</v>
      </c>
      <c r="S106">
        <v>81</v>
      </c>
      <c r="T106">
        <v>85</v>
      </c>
      <c r="U106">
        <v>76</v>
      </c>
      <c r="V106" s="2">
        <f t="shared" si="6"/>
        <v>75.8</v>
      </c>
      <c r="W106" s="2">
        <f t="shared" si="7"/>
        <v>-10.539024390243924</v>
      </c>
      <c r="X106" s="2">
        <f t="shared" si="8"/>
        <v>-231.46707317073253</v>
      </c>
    </row>
    <row r="107" spans="1:24" x14ac:dyDescent="0.3">
      <c r="A107" s="1">
        <v>44482</v>
      </c>
      <c r="B107">
        <v>73</v>
      </c>
      <c r="C107">
        <v>80</v>
      </c>
      <c r="D107">
        <v>78</v>
      </c>
      <c r="E107">
        <v>64</v>
      </c>
      <c r="F107">
        <v>75</v>
      </c>
      <c r="G107">
        <v>78</v>
      </c>
      <c r="H107">
        <v>79</v>
      </c>
      <c r="I107">
        <v>78</v>
      </c>
      <c r="J107">
        <v>64</v>
      </c>
      <c r="K107">
        <v>77</v>
      </c>
      <c r="L107">
        <v>62</v>
      </c>
      <c r="M107">
        <v>74</v>
      </c>
      <c r="N107">
        <v>77</v>
      </c>
      <c r="O107">
        <v>73</v>
      </c>
      <c r="P107">
        <v>80</v>
      </c>
      <c r="Q107">
        <v>74</v>
      </c>
      <c r="R107">
        <v>75</v>
      </c>
      <c r="S107">
        <v>82</v>
      </c>
      <c r="T107">
        <v>85</v>
      </c>
      <c r="U107">
        <v>81</v>
      </c>
      <c r="V107" s="2">
        <f t="shared" si="6"/>
        <v>75.45</v>
      </c>
      <c r="W107" s="2">
        <f t="shared" si="7"/>
        <v>-10.889024390243918</v>
      </c>
      <c r="X107" s="2">
        <f t="shared" si="8"/>
        <v>-242.35609756097645</v>
      </c>
    </row>
    <row r="108" spans="1:24" x14ac:dyDescent="0.3">
      <c r="A108" s="1">
        <v>44483</v>
      </c>
      <c r="B108">
        <v>79</v>
      </c>
      <c r="C108">
        <v>68</v>
      </c>
      <c r="D108">
        <v>75</v>
      </c>
      <c r="E108">
        <v>75</v>
      </c>
      <c r="F108">
        <v>75</v>
      </c>
      <c r="G108">
        <v>75</v>
      </c>
      <c r="H108">
        <v>68</v>
      </c>
      <c r="I108">
        <v>78</v>
      </c>
      <c r="J108">
        <v>63</v>
      </c>
      <c r="K108">
        <v>78</v>
      </c>
      <c r="L108">
        <v>69</v>
      </c>
      <c r="M108">
        <v>78</v>
      </c>
      <c r="N108">
        <v>80</v>
      </c>
      <c r="O108">
        <v>66</v>
      </c>
      <c r="P108">
        <v>73</v>
      </c>
      <c r="Q108">
        <v>77</v>
      </c>
      <c r="R108">
        <v>77</v>
      </c>
      <c r="S108">
        <v>77</v>
      </c>
      <c r="T108">
        <v>75</v>
      </c>
      <c r="U108">
        <v>78</v>
      </c>
      <c r="V108" s="2">
        <f t="shared" si="6"/>
        <v>74.2</v>
      </c>
      <c r="W108" s="2">
        <f t="shared" si="7"/>
        <v>-12.139024390243918</v>
      </c>
      <c r="X108" s="2">
        <f t="shared" si="8"/>
        <v>-254.49512195122037</v>
      </c>
    </row>
    <row r="109" spans="1:24" x14ac:dyDescent="0.3">
      <c r="A109" s="1">
        <v>44484</v>
      </c>
      <c r="B109">
        <v>81</v>
      </c>
      <c r="C109">
        <v>63</v>
      </c>
      <c r="D109">
        <v>79</v>
      </c>
      <c r="E109">
        <v>73</v>
      </c>
      <c r="F109">
        <v>77</v>
      </c>
      <c r="G109">
        <v>75</v>
      </c>
      <c r="H109">
        <v>57</v>
      </c>
      <c r="I109">
        <v>69</v>
      </c>
      <c r="J109">
        <v>62</v>
      </c>
      <c r="K109">
        <v>79</v>
      </c>
      <c r="L109">
        <v>70</v>
      </c>
      <c r="M109">
        <v>78</v>
      </c>
      <c r="N109">
        <v>81</v>
      </c>
      <c r="O109">
        <v>61</v>
      </c>
      <c r="P109">
        <v>78</v>
      </c>
      <c r="Q109">
        <v>80</v>
      </c>
      <c r="R109">
        <v>77</v>
      </c>
      <c r="S109">
        <v>68</v>
      </c>
      <c r="T109">
        <v>69</v>
      </c>
      <c r="U109">
        <v>81</v>
      </c>
      <c r="V109" s="2">
        <f t="shared" si="6"/>
        <v>72.900000000000006</v>
      </c>
      <c r="W109" s="2">
        <f t="shared" si="7"/>
        <v>-13.439024390243915</v>
      </c>
      <c r="X109" s="2">
        <f t="shared" si="8"/>
        <v>-267.93414634146427</v>
      </c>
    </row>
    <row r="110" spans="1:24" x14ac:dyDescent="0.3">
      <c r="A110" s="1">
        <v>44485</v>
      </c>
      <c r="B110">
        <v>80</v>
      </c>
      <c r="C110">
        <v>57</v>
      </c>
      <c r="D110">
        <v>78</v>
      </c>
      <c r="E110">
        <v>77</v>
      </c>
      <c r="F110">
        <v>80</v>
      </c>
      <c r="G110">
        <v>62</v>
      </c>
      <c r="H110">
        <v>66</v>
      </c>
      <c r="I110">
        <v>72</v>
      </c>
      <c r="J110">
        <v>71</v>
      </c>
      <c r="K110">
        <v>76</v>
      </c>
      <c r="L110">
        <v>59</v>
      </c>
      <c r="M110">
        <v>76</v>
      </c>
      <c r="N110">
        <v>83</v>
      </c>
      <c r="O110">
        <v>61</v>
      </c>
      <c r="P110">
        <v>76</v>
      </c>
      <c r="Q110">
        <v>84</v>
      </c>
      <c r="R110">
        <v>74</v>
      </c>
      <c r="S110">
        <v>74</v>
      </c>
      <c r="T110">
        <v>70</v>
      </c>
      <c r="U110">
        <v>77</v>
      </c>
      <c r="V110" s="2">
        <f t="shared" si="6"/>
        <v>72.650000000000006</v>
      </c>
      <c r="W110" s="2">
        <f t="shared" si="7"/>
        <v>-13.689024390243915</v>
      </c>
      <c r="X110" s="2">
        <f t="shared" si="8"/>
        <v>-281.62317073170817</v>
      </c>
    </row>
    <row r="111" spans="1:24" x14ac:dyDescent="0.3">
      <c r="A111" s="1">
        <v>44486</v>
      </c>
      <c r="B111">
        <v>82</v>
      </c>
      <c r="C111">
        <v>66</v>
      </c>
      <c r="D111">
        <v>77</v>
      </c>
      <c r="E111">
        <v>80</v>
      </c>
      <c r="F111">
        <v>80</v>
      </c>
      <c r="G111">
        <v>60</v>
      </c>
      <c r="H111">
        <v>64</v>
      </c>
      <c r="I111">
        <v>68</v>
      </c>
      <c r="J111">
        <v>75</v>
      </c>
      <c r="K111">
        <v>75</v>
      </c>
      <c r="L111">
        <v>71</v>
      </c>
      <c r="M111">
        <v>82</v>
      </c>
      <c r="N111">
        <v>69</v>
      </c>
      <c r="O111">
        <v>51</v>
      </c>
      <c r="P111">
        <v>80</v>
      </c>
      <c r="Q111">
        <v>85</v>
      </c>
      <c r="R111">
        <v>75</v>
      </c>
      <c r="S111">
        <v>72</v>
      </c>
      <c r="T111">
        <v>80</v>
      </c>
      <c r="U111">
        <v>70</v>
      </c>
      <c r="V111" s="2">
        <f t="shared" si="6"/>
        <v>73.099999999999994</v>
      </c>
      <c r="W111" s="2">
        <f t="shared" si="7"/>
        <v>-13.239024390243927</v>
      </c>
      <c r="X111" s="2">
        <f t="shared" si="8"/>
        <v>-294.86219512195208</v>
      </c>
    </row>
    <row r="112" spans="1:24" x14ac:dyDescent="0.3">
      <c r="A112" s="1">
        <v>44487</v>
      </c>
      <c r="B112">
        <v>66</v>
      </c>
      <c r="C112">
        <v>64</v>
      </c>
      <c r="D112">
        <v>78</v>
      </c>
      <c r="E112">
        <v>71</v>
      </c>
      <c r="F112">
        <v>80</v>
      </c>
      <c r="G112">
        <v>64</v>
      </c>
      <c r="H112">
        <v>68</v>
      </c>
      <c r="I112">
        <v>70</v>
      </c>
      <c r="J112">
        <v>73</v>
      </c>
      <c r="K112">
        <v>81</v>
      </c>
      <c r="L112">
        <v>77</v>
      </c>
      <c r="M112">
        <v>77</v>
      </c>
      <c r="N112">
        <v>67</v>
      </c>
      <c r="O112">
        <v>55</v>
      </c>
      <c r="P112">
        <v>78</v>
      </c>
      <c r="Q112">
        <v>80</v>
      </c>
      <c r="R112">
        <v>74</v>
      </c>
      <c r="S112">
        <v>73</v>
      </c>
      <c r="T112">
        <v>76</v>
      </c>
      <c r="U112">
        <v>66</v>
      </c>
      <c r="V112" s="2">
        <f t="shared" si="6"/>
        <v>71.900000000000006</v>
      </c>
      <c r="W112" s="2">
        <f t="shared" si="7"/>
        <v>-14.439024390243915</v>
      </c>
      <c r="X112" s="2">
        <f t="shared" si="8"/>
        <v>-309.30121951219598</v>
      </c>
    </row>
    <row r="113" spans="1:24" x14ac:dyDescent="0.3">
      <c r="A113" s="1">
        <v>44488</v>
      </c>
      <c r="B113">
        <v>63</v>
      </c>
      <c r="C113">
        <v>69</v>
      </c>
      <c r="D113">
        <v>82</v>
      </c>
      <c r="E113">
        <v>66</v>
      </c>
      <c r="F113">
        <v>73</v>
      </c>
      <c r="G113">
        <v>71</v>
      </c>
      <c r="H113">
        <v>71</v>
      </c>
      <c r="I113">
        <v>75</v>
      </c>
      <c r="J113">
        <v>68</v>
      </c>
      <c r="K113">
        <v>83</v>
      </c>
      <c r="L113">
        <v>76</v>
      </c>
      <c r="M113">
        <v>76</v>
      </c>
      <c r="N113">
        <v>65</v>
      </c>
      <c r="O113">
        <v>61</v>
      </c>
      <c r="P113">
        <v>82</v>
      </c>
      <c r="Q113">
        <v>67</v>
      </c>
      <c r="R113">
        <v>73</v>
      </c>
      <c r="S113">
        <v>63</v>
      </c>
      <c r="T113">
        <v>73</v>
      </c>
      <c r="U113">
        <v>64</v>
      </c>
      <c r="V113" s="2">
        <f t="shared" si="6"/>
        <v>71.05</v>
      </c>
      <c r="W113" s="2">
        <f t="shared" si="7"/>
        <v>-15.289024390243924</v>
      </c>
      <c r="X113" s="2">
        <f t="shared" si="8"/>
        <v>-324.59024390243991</v>
      </c>
    </row>
    <row r="114" spans="1:24" x14ac:dyDescent="0.3">
      <c r="A114" s="1">
        <v>44489</v>
      </c>
      <c r="B114">
        <v>68</v>
      </c>
      <c r="C114">
        <v>70</v>
      </c>
      <c r="D114">
        <v>75</v>
      </c>
      <c r="E114">
        <v>60</v>
      </c>
      <c r="F114">
        <v>73</v>
      </c>
      <c r="G114">
        <v>75</v>
      </c>
      <c r="H114">
        <v>73</v>
      </c>
      <c r="I114">
        <v>78</v>
      </c>
      <c r="J114">
        <v>71</v>
      </c>
      <c r="K114">
        <v>83</v>
      </c>
      <c r="L114">
        <v>69</v>
      </c>
      <c r="M114">
        <v>75</v>
      </c>
      <c r="N114">
        <v>66</v>
      </c>
      <c r="O114">
        <v>68</v>
      </c>
      <c r="P114">
        <v>77</v>
      </c>
      <c r="Q114">
        <v>59</v>
      </c>
      <c r="R114">
        <v>71</v>
      </c>
      <c r="S114">
        <v>70</v>
      </c>
      <c r="T114">
        <v>73</v>
      </c>
      <c r="U114">
        <v>71</v>
      </c>
      <c r="V114" s="2">
        <f t="shared" si="6"/>
        <v>71.25</v>
      </c>
      <c r="W114" s="2">
        <f t="shared" si="7"/>
        <v>-15.089024390243921</v>
      </c>
      <c r="X114" s="2">
        <f t="shared" si="8"/>
        <v>-339.67926829268384</v>
      </c>
    </row>
    <row r="115" spans="1:24" x14ac:dyDescent="0.3">
      <c r="A115" s="1">
        <v>44490</v>
      </c>
      <c r="B115">
        <v>79</v>
      </c>
      <c r="C115">
        <v>70</v>
      </c>
      <c r="D115">
        <v>73</v>
      </c>
      <c r="E115">
        <v>64</v>
      </c>
      <c r="F115">
        <v>75</v>
      </c>
      <c r="G115">
        <v>79</v>
      </c>
      <c r="H115">
        <v>71</v>
      </c>
      <c r="I115">
        <v>84</v>
      </c>
      <c r="J115">
        <v>73</v>
      </c>
      <c r="K115">
        <v>80</v>
      </c>
      <c r="L115">
        <v>69</v>
      </c>
      <c r="M115">
        <v>78</v>
      </c>
      <c r="N115">
        <v>72</v>
      </c>
      <c r="O115">
        <v>71</v>
      </c>
      <c r="P115">
        <v>80</v>
      </c>
      <c r="Q115">
        <v>63</v>
      </c>
      <c r="R115">
        <v>76</v>
      </c>
      <c r="S115">
        <v>72</v>
      </c>
      <c r="T115">
        <v>77</v>
      </c>
      <c r="U115">
        <v>76</v>
      </c>
      <c r="V115" s="2">
        <f t="shared" si="6"/>
        <v>74.099999999999994</v>
      </c>
      <c r="W115" s="2">
        <f t="shared" si="7"/>
        <v>-12.239024390243927</v>
      </c>
      <c r="X115" s="2">
        <f t="shared" si="8"/>
        <v>-351.91829268292776</v>
      </c>
    </row>
    <row r="116" spans="1:24" x14ac:dyDescent="0.3">
      <c r="A116" s="1">
        <v>44491</v>
      </c>
      <c r="B116">
        <v>81</v>
      </c>
      <c r="C116">
        <v>62</v>
      </c>
      <c r="D116">
        <v>63</v>
      </c>
      <c r="E116">
        <v>73</v>
      </c>
      <c r="F116">
        <v>79</v>
      </c>
      <c r="G116">
        <v>80</v>
      </c>
      <c r="H116">
        <v>64</v>
      </c>
      <c r="I116">
        <v>78</v>
      </c>
      <c r="J116">
        <v>73</v>
      </c>
      <c r="K116">
        <v>67</v>
      </c>
      <c r="L116">
        <v>70</v>
      </c>
      <c r="M116">
        <v>72</v>
      </c>
      <c r="N116">
        <v>68</v>
      </c>
      <c r="O116">
        <v>74</v>
      </c>
      <c r="P116">
        <v>78</v>
      </c>
      <c r="Q116">
        <v>68</v>
      </c>
      <c r="R116">
        <v>79</v>
      </c>
      <c r="S116">
        <v>69</v>
      </c>
      <c r="T116">
        <v>70</v>
      </c>
      <c r="U116">
        <v>79</v>
      </c>
      <c r="V116" s="2">
        <f t="shared" si="6"/>
        <v>72.349999999999994</v>
      </c>
      <c r="W116" s="2">
        <f t="shared" si="7"/>
        <v>-13.989024390243927</v>
      </c>
      <c r="X116" s="2">
        <f t="shared" si="8"/>
        <v>-365.90731707317167</v>
      </c>
    </row>
    <row r="117" spans="1:24" x14ac:dyDescent="0.3">
      <c r="A117" s="1">
        <v>44492</v>
      </c>
      <c r="B117">
        <v>69</v>
      </c>
      <c r="C117">
        <v>63</v>
      </c>
      <c r="D117">
        <v>63</v>
      </c>
      <c r="E117">
        <v>57</v>
      </c>
      <c r="F117">
        <v>75</v>
      </c>
      <c r="G117">
        <v>81</v>
      </c>
      <c r="H117">
        <v>59</v>
      </c>
      <c r="I117">
        <v>78</v>
      </c>
      <c r="J117">
        <v>70</v>
      </c>
      <c r="K117">
        <v>70</v>
      </c>
      <c r="L117">
        <v>53</v>
      </c>
      <c r="M117">
        <v>81</v>
      </c>
      <c r="N117">
        <v>62</v>
      </c>
      <c r="O117">
        <v>72</v>
      </c>
      <c r="P117">
        <v>76</v>
      </c>
      <c r="Q117">
        <v>70</v>
      </c>
      <c r="R117">
        <v>78</v>
      </c>
      <c r="S117">
        <v>63</v>
      </c>
      <c r="T117">
        <v>72</v>
      </c>
      <c r="U117">
        <v>81</v>
      </c>
      <c r="V117" s="2">
        <f t="shared" si="6"/>
        <v>69.650000000000006</v>
      </c>
      <c r="W117" s="2">
        <f t="shared" si="7"/>
        <v>-16.689024390243915</v>
      </c>
      <c r="X117" s="2">
        <f t="shared" si="8"/>
        <v>-382.59634146341557</v>
      </c>
    </row>
    <row r="118" spans="1:24" x14ac:dyDescent="0.3">
      <c r="A118" s="1">
        <v>44493</v>
      </c>
      <c r="B118">
        <v>73</v>
      </c>
      <c r="C118">
        <v>62</v>
      </c>
      <c r="D118">
        <v>72</v>
      </c>
      <c r="E118">
        <v>59</v>
      </c>
      <c r="F118">
        <v>75</v>
      </c>
      <c r="G118">
        <v>79</v>
      </c>
      <c r="H118">
        <v>68</v>
      </c>
      <c r="I118">
        <v>73</v>
      </c>
      <c r="J118">
        <v>73</v>
      </c>
      <c r="K118">
        <v>56</v>
      </c>
      <c r="L118">
        <v>56</v>
      </c>
      <c r="M118">
        <v>59</v>
      </c>
      <c r="N118">
        <v>54</v>
      </c>
      <c r="O118">
        <v>69</v>
      </c>
      <c r="P118">
        <v>81</v>
      </c>
      <c r="Q118">
        <v>73</v>
      </c>
      <c r="R118">
        <v>79</v>
      </c>
      <c r="S118">
        <v>66</v>
      </c>
      <c r="T118">
        <v>74</v>
      </c>
      <c r="U118">
        <v>76</v>
      </c>
      <c r="V118" s="2">
        <f t="shared" si="6"/>
        <v>68.849999999999994</v>
      </c>
      <c r="W118" s="2">
        <f t="shared" si="7"/>
        <v>-17.489024390243927</v>
      </c>
      <c r="X118" s="2">
        <f t="shared" si="8"/>
        <v>-400.08536585365948</v>
      </c>
    </row>
    <row r="119" spans="1:24" x14ac:dyDescent="0.3">
      <c r="A119" s="1">
        <v>44494</v>
      </c>
      <c r="B119">
        <v>73</v>
      </c>
      <c r="C119">
        <v>75</v>
      </c>
      <c r="D119">
        <v>75</v>
      </c>
      <c r="E119">
        <v>64</v>
      </c>
      <c r="F119">
        <v>78</v>
      </c>
      <c r="G119">
        <v>73</v>
      </c>
      <c r="H119">
        <v>60</v>
      </c>
      <c r="I119">
        <v>73</v>
      </c>
      <c r="J119">
        <v>78</v>
      </c>
      <c r="K119">
        <v>54</v>
      </c>
      <c r="L119">
        <v>55</v>
      </c>
      <c r="M119">
        <v>61</v>
      </c>
      <c r="N119">
        <v>67</v>
      </c>
      <c r="O119">
        <v>65</v>
      </c>
      <c r="P119">
        <v>76</v>
      </c>
      <c r="Q119">
        <v>76</v>
      </c>
      <c r="R119">
        <v>80</v>
      </c>
      <c r="S119">
        <v>56</v>
      </c>
      <c r="T119">
        <v>77</v>
      </c>
      <c r="U119">
        <v>71</v>
      </c>
      <c r="V119" s="2">
        <f t="shared" si="6"/>
        <v>69.349999999999994</v>
      </c>
      <c r="W119" s="2">
        <f t="shared" si="7"/>
        <v>-16.989024390243927</v>
      </c>
      <c r="X119" s="2">
        <f t="shared" si="8"/>
        <v>-417.07439024390339</v>
      </c>
    </row>
    <row r="120" spans="1:24" x14ac:dyDescent="0.3">
      <c r="A120" s="1">
        <v>44495</v>
      </c>
      <c r="B120">
        <v>75</v>
      </c>
      <c r="C120">
        <v>71</v>
      </c>
      <c r="D120">
        <v>79</v>
      </c>
      <c r="E120">
        <v>69</v>
      </c>
      <c r="F120">
        <v>75</v>
      </c>
      <c r="G120">
        <v>64</v>
      </c>
      <c r="H120">
        <v>68</v>
      </c>
      <c r="I120">
        <v>68</v>
      </c>
      <c r="J120">
        <v>79</v>
      </c>
      <c r="K120">
        <v>61</v>
      </c>
      <c r="L120">
        <v>62</v>
      </c>
      <c r="M120">
        <v>68</v>
      </c>
      <c r="N120">
        <v>70</v>
      </c>
      <c r="O120">
        <v>65</v>
      </c>
      <c r="P120">
        <v>85</v>
      </c>
      <c r="Q120">
        <v>77</v>
      </c>
      <c r="R120">
        <v>80</v>
      </c>
      <c r="S120">
        <v>61</v>
      </c>
      <c r="T120">
        <v>84</v>
      </c>
      <c r="U120">
        <v>67</v>
      </c>
      <c r="V120" s="2">
        <f t="shared" si="6"/>
        <v>71.400000000000006</v>
      </c>
      <c r="W120" s="2">
        <f t="shared" si="7"/>
        <v>-14.939024390243915</v>
      </c>
      <c r="X120" s="2">
        <f t="shared" si="8"/>
        <v>-432.0134146341473</v>
      </c>
    </row>
    <row r="121" spans="1:24" x14ac:dyDescent="0.3">
      <c r="A121" s="1">
        <v>44496</v>
      </c>
      <c r="B121">
        <v>75</v>
      </c>
      <c r="C121">
        <v>57</v>
      </c>
      <c r="D121">
        <v>79</v>
      </c>
      <c r="E121">
        <v>75</v>
      </c>
      <c r="F121">
        <v>78</v>
      </c>
      <c r="G121">
        <v>51</v>
      </c>
      <c r="H121">
        <v>69</v>
      </c>
      <c r="I121">
        <v>64</v>
      </c>
      <c r="J121">
        <v>81</v>
      </c>
      <c r="K121">
        <v>63</v>
      </c>
      <c r="L121">
        <v>66</v>
      </c>
      <c r="M121">
        <v>67</v>
      </c>
      <c r="N121">
        <v>59</v>
      </c>
      <c r="O121">
        <v>60</v>
      </c>
      <c r="P121">
        <v>76</v>
      </c>
      <c r="Q121">
        <v>79</v>
      </c>
      <c r="R121">
        <v>70</v>
      </c>
      <c r="S121">
        <v>69</v>
      </c>
      <c r="T121">
        <v>84</v>
      </c>
      <c r="U121">
        <v>56</v>
      </c>
      <c r="V121" s="2">
        <f t="shared" si="6"/>
        <v>68.900000000000006</v>
      </c>
      <c r="W121" s="2">
        <f t="shared" si="7"/>
        <v>-17.439024390243915</v>
      </c>
      <c r="X121" s="2">
        <f t="shared" si="8"/>
        <v>-449.4524390243912</v>
      </c>
    </row>
    <row r="122" spans="1:24" x14ac:dyDescent="0.3">
      <c r="A122" s="1">
        <v>44497</v>
      </c>
      <c r="B122">
        <v>81</v>
      </c>
      <c r="C122">
        <v>55</v>
      </c>
      <c r="D122">
        <v>79</v>
      </c>
      <c r="E122">
        <v>73</v>
      </c>
      <c r="F122">
        <v>80</v>
      </c>
      <c r="G122">
        <v>55</v>
      </c>
      <c r="H122">
        <v>75</v>
      </c>
      <c r="I122">
        <v>57</v>
      </c>
      <c r="J122">
        <v>78</v>
      </c>
      <c r="K122">
        <v>62</v>
      </c>
      <c r="L122">
        <v>63</v>
      </c>
      <c r="M122">
        <v>70</v>
      </c>
      <c r="N122">
        <v>50</v>
      </c>
      <c r="O122">
        <v>71</v>
      </c>
      <c r="P122">
        <v>74</v>
      </c>
      <c r="Q122">
        <v>74</v>
      </c>
      <c r="R122">
        <v>56</v>
      </c>
      <c r="S122">
        <v>64</v>
      </c>
      <c r="T122">
        <v>77</v>
      </c>
      <c r="U122">
        <v>78</v>
      </c>
      <c r="V122" s="2">
        <f t="shared" si="6"/>
        <v>68.599999999999994</v>
      </c>
      <c r="W122" s="2">
        <f t="shared" si="7"/>
        <v>-17.739024390243927</v>
      </c>
      <c r="X122" s="2">
        <f t="shared" si="8"/>
        <v>-467.19146341463511</v>
      </c>
    </row>
    <row r="123" spans="1:24" x14ac:dyDescent="0.3">
      <c r="A123" s="1">
        <v>44498</v>
      </c>
      <c r="B123">
        <v>82</v>
      </c>
      <c r="C123">
        <v>64</v>
      </c>
      <c r="D123">
        <v>78</v>
      </c>
      <c r="E123">
        <v>72</v>
      </c>
      <c r="F123">
        <v>75</v>
      </c>
      <c r="G123">
        <v>63</v>
      </c>
      <c r="H123">
        <v>75</v>
      </c>
      <c r="I123">
        <v>70</v>
      </c>
      <c r="J123">
        <v>75</v>
      </c>
      <c r="K123">
        <v>64</v>
      </c>
      <c r="L123">
        <v>72</v>
      </c>
      <c r="M123">
        <v>62</v>
      </c>
      <c r="N123">
        <v>59</v>
      </c>
      <c r="O123">
        <v>75</v>
      </c>
      <c r="P123">
        <v>68</v>
      </c>
      <c r="Q123">
        <v>59</v>
      </c>
      <c r="R123">
        <v>56</v>
      </c>
      <c r="S123">
        <v>75</v>
      </c>
      <c r="T123">
        <v>73</v>
      </c>
      <c r="U123">
        <v>70</v>
      </c>
      <c r="V123" s="2">
        <f t="shared" si="6"/>
        <v>69.349999999999994</v>
      </c>
      <c r="W123" s="2">
        <f t="shared" si="7"/>
        <v>-16.989024390243927</v>
      </c>
      <c r="X123" s="2">
        <f t="shared" si="8"/>
        <v>-484.18048780487902</v>
      </c>
    </row>
    <row r="124" spans="1:24" x14ac:dyDescent="0.3">
      <c r="A124" s="1">
        <v>44499</v>
      </c>
      <c r="B124">
        <v>82</v>
      </c>
      <c r="C124">
        <v>66</v>
      </c>
      <c r="D124">
        <v>82</v>
      </c>
      <c r="E124">
        <v>75</v>
      </c>
      <c r="F124">
        <v>77</v>
      </c>
      <c r="G124">
        <v>72</v>
      </c>
      <c r="H124">
        <v>68</v>
      </c>
      <c r="I124">
        <v>77</v>
      </c>
      <c r="J124">
        <v>78</v>
      </c>
      <c r="K124">
        <v>69</v>
      </c>
      <c r="L124">
        <v>73</v>
      </c>
      <c r="M124">
        <v>67</v>
      </c>
      <c r="N124">
        <v>65</v>
      </c>
      <c r="O124">
        <v>66</v>
      </c>
      <c r="P124">
        <v>71</v>
      </c>
      <c r="Q124">
        <v>61</v>
      </c>
      <c r="R124">
        <v>56</v>
      </c>
      <c r="S124">
        <v>78</v>
      </c>
      <c r="T124">
        <v>68</v>
      </c>
      <c r="U124">
        <v>70</v>
      </c>
      <c r="V124" s="2">
        <f t="shared" si="6"/>
        <v>71.05</v>
      </c>
      <c r="W124" s="2">
        <f t="shared" si="7"/>
        <v>-15.289024390243924</v>
      </c>
      <c r="X124" s="2">
        <f t="shared" si="8"/>
        <v>-499.46951219512295</v>
      </c>
    </row>
    <row r="125" spans="1:24" x14ac:dyDescent="0.3">
      <c r="A125" s="1">
        <v>44500</v>
      </c>
      <c r="B125">
        <v>81</v>
      </c>
      <c r="C125">
        <v>60</v>
      </c>
      <c r="D125">
        <v>79</v>
      </c>
      <c r="E125">
        <v>75</v>
      </c>
      <c r="F125">
        <v>78</v>
      </c>
      <c r="G125">
        <v>71</v>
      </c>
      <c r="H125">
        <v>60</v>
      </c>
      <c r="I125">
        <v>75</v>
      </c>
      <c r="J125">
        <v>82</v>
      </c>
      <c r="K125">
        <v>70</v>
      </c>
      <c r="L125">
        <v>68</v>
      </c>
      <c r="M125">
        <v>71</v>
      </c>
      <c r="N125">
        <v>67</v>
      </c>
      <c r="O125">
        <v>69</v>
      </c>
      <c r="P125">
        <v>75</v>
      </c>
      <c r="Q125">
        <v>65</v>
      </c>
      <c r="R125">
        <v>65</v>
      </c>
      <c r="S125">
        <v>74</v>
      </c>
      <c r="T125">
        <v>63</v>
      </c>
      <c r="U125">
        <v>62</v>
      </c>
      <c r="V125" s="2">
        <f t="shared" si="6"/>
        <v>70.5</v>
      </c>
      <c r="W125" s="2">
        <f t="shared" si="7"/>
        <v>-15.839024390243921</v>
      </c>
      <c r="X125" s="2">
        <f t="shared" si="8"/>
        <v>-515.30853658536682</v>
      </c>
    </row>
    <row r="126" spans="1:24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8" spans="1:24" x14ac:dyDescent="0.3">
      <c r="B128" t="s">
        <v>4</v>
      </c>
      <c r="C128" t="s">
        <v>5</v>
      </c>
      <c r="D128" t="s">
        <v>6</v>
      </c>
    </row>
    <row r="129" spans="2:4" x14ac:dyDescent="0.3">
      <c r="B129">
        <v>1996</v>
      </c>
      <c r="C129">
        <v>83.715447154471548</v>
      </c>
      <c r="D129">
        <f>C129</f>
        <v>83.715447154471548</v>
      </c>
    </row>
    <row r="130" spans="2:4" x14ac:dyDescent="0.3">
      <c r="B130">
        <v>1997</v>
      </c>
      <c r="C130">
        <v>81.674796747967477</v>
      </c>
      <c r="D130">
        <f>C130</f>
        <v>81.674796747967477</v>
      </c>
    </row>
    <row r="131" spans="2:4" x14ac:dyDescent="0.3">
      <c r="B131">
        <v>1998</v>
      </c>
      <c r="C131">
        <v>84.260162601626021</v>
      </c>
      <c r="D131">
        <f>AVERAGE(C129:C131)</f>
        <v>83.216802168021673</v>
      </c>
    </row>
    <row r="132" spans="2:4" x14ac:dyDescent="0.3">
      <c r="B132">
        <v>1999</v>
      </c>
      <c r="C132">
        <v>83.357723577235774</v>
      </c>
      <c r="D132">
        <f t="shared" ref="D132:D148" si="9">AVERAGE(C130:C132)</f>
        <v>83.097560975609767</v>
      </c>
    </row>
    <row r="133" spans="2:4" x14ac:dyDescent="0.3">
      <c r="B133">
        <v>2000</v>
      </c>
      <c r="C133">
        <v>84.032520325203251</v>
      </c>
      <c r="D133">
        <f t="shared" si="9"/>
        <v>83.883468834688344</v>
      </c>
    </row>
    <row r="134" spans="2:4" x14ac:dyDescent="0.3">
      <c r="B134">
        <v>2001</v>
      </c>
      <c r="C134">
        <v>81.552845528455279</v>
      </c>
      <c r="D134">
        <f t="shared" si="9"/>
        <v>82.981029810298097</v>
      </c>
    </row>
    <row r="135" spans="2:4" x14ac:dyDescent="0.3">
      <c r="B135">
        <v>2002</v>
      </c>
      <c r="C135">
        <v>83.58536585365853</v>
      </c>
      <c r="D135">
        <f t="shared" si="9"/>
        <v>83.056910569105682</v>
      </c>
    </row>
    <row r="136" spans="2:4" x14ac:dyDescent="0.3">
      <c r="B136">
        <v>2003</v>
      </c>
      <c r="C136">
        <v>81.479674796747972</v>
      </c>
      <c r="D136">
        <f t="shared" si="9"/>
        <v>82.205962059620603</v>
      </c>
    </row>
    <row r="137" spans="2:4" x14ac:dyDescent="0.3">
      <c r="B137">
        <v>2004</v>
      </c>
      <c r="C137">
        <v>81.764227642276424</v>
      </c>
      <c r="D137">
        <f t="shared" si="9"/>
        <v>82.276422764227632</v>
      </c>
    </row>
    <row r="138" spans="2:4" x14ac:dyDescent="0.3">
      <c r="B138">
        <v>2005</v>
      </c>
      <c r="C138">
        <v>83.357723577235774</v>
      </c>
      <c r="D138">
        <f t="shared" si="9"/>
        <v>82.200542005420061</v>
      </c>
    </row>
    <row r="139" spans="2:4" x14ac:dyDescent="0.3">
      <c r="B139">
        <v>2006</v>
      </c>
      <c r="C139">
        <v>83.048780487804876</v>
      </c>
      <c r="D139">
        <f t="shared" si="9"/>
        <v>82.723577235772368</v>
      </c>
    </row>
    <row r="140" spans="2:4" x14ac:dyDescent="0.3">
      <c r="B140">
        <v>2007</v>
      </c>
      <c r="C140">
        <v>85.39837398373983</v>
      </c>
      <c r="D140">
        <f t="shared" si="9"/>
        <v>83.934959349593498</v>
      </c>
    </row>
    <row r="141" spans="2:4" x14ac:dyDescent="0.3">
      <c r="B141">
        <v>2008</v>
      </c>
      <c r="C141">
        <v>82.512195121951223</v>
      </c>
      <c r="D141">
        <f t="shared" si="9"/>
        <v>83.65311653116531</v>
      </c>
    </row>
    <row r="142" spans="2:4" x14ac:dyDescent="0.3">
      <c r="B142">
        <v>2009</v>
      </c>
      <c r="C142">
        <v>80.99186991869918</v>
      </c>
      <c r="D142">
        <f t="shared" si="9"/>
        <v>82.967479674796735</v>
      </c>
    </row>
    <row r="143" spans="2:4" x14ac:dyDescent="0.3">
      <c r="B143">
        <v>2010</v>
      </c>
      <c r="C143">
        <v>87.211382113821145</v>
      </c>
      <c r="D143">
        <f t="shared" si="9"/>
        <v>83.571815718157183</v>
      </c>
    </row>
    <row r="144" spans="2:4" x14ac:dyDescent="0.3">
      <c r="B144">
        <v>2011</v>
      </c>
      <c r="C144">
        <v>85.276422764227647</v>
      </c>
      <c r="D144">
        <f t="shared" si="9"/>
        <v>84.493224932249319</v>
      </c>
    </row>
    <row r="145" spans="2:4" x14ac:dyDescent="0.3">
      <c r="B145">
        <v>2012</v>
      </c>
      <c r="C145">
        <v>84.650406504065046</v>
      </c>
      <c r="D145">
        <f t="shared" si="9"/>
        <v>85.71273712737127</v>
      </c>
    </row>
    <row r="146" spans="2:4" x14ac:dyDescent="0.3">
      <c r="B146">
        <v>2013</v>
      </c>
      <c r="C146">
        <v>81.666666666666671</v>
      </c>
      <c r="D146">
        <f t="shared" si="9"/>
        <v>83.864498644986455</v>
      </c>
    </row>
    <row r="147" spans="2:4" x14ac:dyDescent="0.3">
      <c r="B147">
        <v>2014</v>
      </c>
      <c r="C147">
        <v>83.943089430894304</v>
      </c>
      <c r="D147">
        <f t="shared" si="9"/>
        <v>83.420054200541998</v>
      </c>
    </row>
    <row r="148" spans="2:4" x14ac:dyDescent="0.3">
      <c r="B148">
        <v>2015</v>
      </c>
      <c r="C148">
        <v>83.300813008130078</v>
      </c>
      <c r="D148">
        <f t="shared" si="9"/>
        <v>82.970189701897027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yoages mantri</dc:creator>
  <cp:lastModifiedBy>yoages mantri</cp:lastModifiedBy>
  <dcterms:created xsi:type="dcterms:W3CDTF">2021-02-04T13:05:53Z</dcterms:created>
  <dcterms:modified xsi:type="dcterms:W3CDTF">2021-02-04T17:39:46Z</dcterms:modified>
</cp:coreProperties>
</file>