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Feuil1" sheetId="1" state="visible" r:id="rId1"/>
  </sheets>
  <calcPr/>
</workbook>
</file>

<file path=xl/sharedStrings.xml><?xml version="1.0" encoding="utf-8"?>
<sst xmlns="http://schemas.openxmlformats.org/spreadsheetml/2006/main" count="432" uniqueCount="432">
  <si>
    <t>libelle</t>
  </si>
  <si>
    <t>marque</t>
  </si>
  <si>
    <t>idMarque</t>
  </si>
  <si>
    <t>numMarque</t>
  </si>
  <si>
    <t>dateCommande</t>
  </si>
  <si>
    <t>dateArrivee</t>
  </si>
  <si>
    <t xml:space="preserve">ALFA ROMEO</t>
  </si>
  <si>
    <t>AUDI</t>
  </si>
  <si>
    <t xml:space="preserve">8C </t>
  </si>
  <si>
    <t>BENTLEY</t>
  </si>
  <si>
    <t>A5</t>
  </si>
  <si>
    <t>BMW</t>
  </si>
  <si>
    <t xml:space="preserve">GIULIETTA </t>
  </si>
  <si>
    <t>CADILLAC</t>
  </si>
  <si>
    <t xml:space="preserve">MITO </t>
  </si>
  <si>
    <t xml:space="preserve">ALFA ROMEO </t>
  </si>
  <si>
    <t>CHEVROLET</t>
  </si>
  <si>
    <t xml:space="preserve">SPIDER </t>
  </si>
  <si>
    <t>CITROEN</t>
  </si>
  <si>
    <t xml:space="preserve">A1 </t>
  </si>
  <si>
    <t xml:space="preserve">AUDI </t>
  </si>
  <si>
    <t>DACIA</t>
  </si>
  <si>
    <t xml:space="preserve">A3 </t>
  </si>
  <si>
    <t>FERRARI</t>
  </si>
  <si>
    <t xml:space="preserve">A4 </t>
  </si>
  <si>
    <t>FIAT</t>
  </si>
  <si>
    <t xml:space="preserve">A5 </t>
  </si>
  <si>
    <t>FORD</t>
  </si>
  <si>
    <t xml:space="preserve">A6 </t>
  </si>
  <si>
    <t>HONDA</t>
  </si>
  <si>
    <t xml:space="preserve">A7 </t>
  </si>
  <si>
    <t>HYUNDAI</t>
  </si>
  <si>
    <t xml:space="preserve">A8 </t>
  </si>
  <si>
    <t>INFINITI</t>
  </si>
  <si>
    <t xml:space="preserve">Q3 </t>
  </si>
  <si>
    <t>JAGUAR</t>
  </si>
  <si>
    <t xml:space="preserve">Q5 </t>
  </si>
  <si>
    <t>JEEP</t>
  </si>
  <si>
    <t xml:space="preserve">Q7 </t>
  </si>
  <si>
    <t xml:space="preserve">KIA </t>
  </si>
  <si>
    <t xml:space="preserve">R8 </t>
  </si>
  <si>
    <t xml:space="preserve">LADA </t>
  </si>
  <si>
    <t xml:space="preserve">TT </t>
  </si>
  <si>
    <t xml:space="preserve">LAMBORGHINI </t>
  </si>
  <si>
    <t xml:space="preserve">CONTINENTAL </t>
  </si>
  <si>
    <t xml:space="preserve">BENTLEY </t>
  </si>
  <si>
    <t xml:space="preserve">LANCIA </t>
  </si>
  <si>
    <t xml:space="preserve">FLYING SPUR </t>
  </si>
  <si>
    <t xml:space="preserve">LAND ROVER </t>
  </si>
  <si>
    <t xml:space="preserve">MULSANNE </t>
  </si>
  <si>
    <t xml:space="preserve">LEXUS </t>
  </si>
  <si>
    <t xml:space="preserve">BMW </t>
  </si>
  <si>
    <t xml:space="preserve">MASERATI </t>
  </si>
  <si>
    <t xml:space="preserve">MAZDA </t>
  </si>
  <si>
    <t xml:space="preserve">MERCEDES </t>
  </si>
  <si>
    <t xml:space="preserve">MINI </t>
  </si>
  <si>
    <t xml:space="preserve">MITSUBISHI </t>
  </si>
  <si>
    <t xml:space="preserve">NISSAN </t>
  </si>
  <si>
    <t xml:space="preserve">OPEL </t>
  </si>
  <si>
    <t xml:space="preserve">PEUGEOT </t>
  </si>
  <si>
    <t xml:space="preserve">PORSCHE </t>
  </si>
  <si>
    <t xml:space="preserve">RENAULT </t>
  </si>
  <si>
    <t xml:space="preserve">ROLLS ROYCE </t>
  </si>
  <si>
    <t xml:space="preserve">SEAT </t>
  </si>
  <si>
    <t xml:space="preserve">SKODA </t>
  </si>
  <si>
    <t xml:space="preserve">SMART </t>
  </si>
  <si>
    <t xml:space="preserve">SSANGYONG </t>
  </si>
  <si>
    <t xml:space="preserve">SUBARU </t>
  </si>
  <si>
    <t xml:space="preserve">SUZUKI </t>
  </si>
  <si>
    <t xml:space="preserve">TESLA </t>
  </si>
  <si>
    <t xml:space="preserve">TOYOTA </t>
  </si>
  <si>
    <t xml:space="preserve">VOLKSWAGEN </t>
  </si>
  <si>
    <t xml:space="preserve">VOLVO </t>
  </si>
  <si>
    <t xml:space="preserve">I3 </t>
  </si>
  <si>
    <t xml:space="preserve">I8 </t>
  </si>
  <si>
    <t xml:space="preserve">M3 </t>
  </si>
  <si>
    <t xml:space="preserve">M4 </t>
  </si>
  <si>
    <t xml:space="preserve">M5 </t>
  </si>
  <si>
    <t xml:space="preserve">SERIE 3 ACTIVEHYBRID </t>
  </si>
  <si>
    <t xml:space="preserve">SERIE 5 ACTIVEHYBRID </t>
  </si>
  <si>
    <t xml:space="preserve">SERIE 7 ACTIVEHYBRID </t>
  </si>
  <si>
    <t xml:space="preserve">X1 </t>
  </si>
  <si>
    <t xml:space="preserve">X3 </t>
  </si>
  <si>
    <t xml:space="preserve">X4 </t>
  </si>
  <si>
    <t xml:space="preserve">X5 </t>
  </si>
  <si>
    <t xml:space="preserve">X6 </t>
  </si>
  <si>
    <t xml:space="preserve">Z4 </t>
  </si>
  <si>
    <t xml:space="preserve">ATS </t>
  </si>
  <si>
    <t xml:space="preserve">CADILLAC </t>
  </si>
  <si>
    <t xml:space="preserve">CTS </t>
  </si>
  <si>
    <t xml:space="preserve">ESCALADE </t>
  </si>
  <si>
    <t xml:space="preserve">SRX </t>
  </si>
  <si>
    <t xml:space="preserve">CAMARO </t>
  </si>
  <si>
    <t xml:space="preserve">CHEVROLET </t>
  </si>
  <si>
    <t xml:space="preserve">CORVETTE </t>
  </si>
  <si>
    <t xml:space="preserve">BERLINGO </t>
  </si>
  <si>
    <t xml:space="preserve">CITROEN </t>
  </si>
  <si>
    <t xml:space="preserve">C-ZERO </t>
  </si>
  <si>
    <t xml:space="preserve">C1 </t>
  </si>
  <si>
    <t xml:space="preserve">C3 </t>
  </si>
  <si>
    <t xml:space="preserve">C3 PICASSO </t>
  </si>
  <si>
    <t xml:space="preserve">C4 </t>
  </si>
  <si>
    <t xml:space="preserve">C4 AIRCROSS </t>
  </si>
  <si>
    <t xml:space="preserve">C4 CACTUS </t>
  </si>
  <si>
    <t xml:space="preserve">C4 PICASSO </t>
  </si>
  <si>
    <t xml:space="preserve">C5 </t>
  </si>
  <si>
    <t xml:space="preserve">C8 </t>
  </si>
  <si>
    <t xml:space="preserve">DS3 </t>
  </si>
  <si>
    <t xml:space="preserve">DS4 </t>
  </si>
  <si>
    <t xml:space="preserve">DS5 </t>
  </si>
  <si>
    <t xml:space="preserve">JUMPER </t>
  </si>
  <si>
    <t xml:space="preserve">JUMPY </t>
  </si>
  <si>
    <t xml:space="preserve">NEMO </t>
  </si>
  <si>
    <t xml:space="preserve">DOKKER </t>
  </si>
  <si>
    <t xml:space="preserve">DACIA </t>
  </si>
  <si>
    <t xml:space="preserve">DUSTER </t>
  </si>
  <si>
    <t xml:space="preserve">LODGY </t>
  </si>
  <si>
    <t xml:space="preserve">LOGAN </t>
  </si>
  <si>
    <t xml:space="preserve">SANDERO </t>
  </si>
  <si>
    <t xml:space="preserve">FERRARI </t>
  </si>
  <si>
    <t xml:space="preserve">CALIFORNIA </t>
  </si>
  <si>
    <t xml:space="preserve">F12 </t>
  </si>
  <si>
    <t xml:space="preserve">FF </t>
  </si>
  <si>
    <t xml:space="preserve">LAFERRARI </t>
  </si>
  <si>
    <t xml:space="preserve">FIAT </t>
  </si>
  <si>
    <t xml:space="preserve">500L </t>
  </si>
  <si>
    <t xml:space="preserve">BRAVO </t>
  </si>
  <si>
    <t xml:space="preserve">DOBLO </t>
  </si>
  <si>
    <t xml:space="preserve">DUCATO </t>
  </si>
  <si>
    <t xml:space="preserve">FIORINO </t>
  </si>
  <si>
    <t xml:space="preserve">FREEMONT </t>
  </si>
  <si>
    <t xml:space="preserve">PANDA </t>
  </si>
  <si>
    <t xml:space="preserve">PUNTO </t>
  </si>
  <si>
    <t xml:space="preserve">SCUDO </t>
  </si>
  <si>
    <t xml:space="preserve">SEDICI </t>
  </si>
  <si>
    <t xml:space="preserve">B-MAX </t>
  </si>
  <si>
    <t xml:space="preserve">FORD </t>
  </si>
  <si>
    <t xml:space="preserve">C-MAX </t>
  </si>
  <si>
    <t xml:space="preserve">ECOSPORT </t>
  </si>
  <si>
    <t xml:space="preserve">FIESTA </t>
  </si>
  <si>
    <t xml:space="preserve">FOCUS </t>
  </si>
  <si>
    <t xml:space="preserve">KA </t>
  </si>
  <si>
    <t xml:space="preserve">KUGA </t>
  </si>
  <si>
    <t xml:space="preserve">MONDEO </t>
  </si>
  <si>
    <t xml:space="preserve">S-MAX </t>
  </si>
  <si>
    <t xml:space="preserve">TOURNEO CONNECT </t>
  </si>
  <si>
    <t xml:space="preserve">TOURNEO COURIER </t>
  </si>
  <si>
    <t xml:space="preserve">TOURNEO CUSTOM </t>
  </si>
  <si>
    <t xml:space="preserve">TRANSIT </t>
  </si>
  <si>
    <t xml:space="preserve">TRANSIT CUSTOM </t>
  </si>
  <si>
    <t xml:space="preserve">ACCORD </t>
  </si>
  <si>
    <t xml:space="preserve">HONDA </t>
  </si>
  <si>
    <t xml:space="preserve">CIVIC </t>
  </si>
  <si>
    <t xml:space="preserve">CR-V </t>
  </si>
  <si>
    <t xml:space="preserve">CR-Z </t>
  </si>
  <si>
    <t xml:space="preserve">INSIGHT </t>
  </si>
  <si>
    <t xml:space="preserve">JAZZ </t>
  </si>
  <si>
    <t xml:space="preserve">GENESIS </t>
  </si>
  <si>
    <t xml:space="preserve">HYUNDAI </t>
  </si>
  <si>
    <t xml:space="preserve">I 10 </t>
  </si>
  <si>
    <t xml:space="preserve">I 20 </t>
  </si>
  <si>
    <t xml:space="preserve">I 30 </t>
  </si>
  <si>
    <t xml:space="preserve">I 40 </t>
  </si>
  <si>
    <t xml:space="preserve">IX 20 </t>
  </si>
  <si>
    <t xml:space="preserve">IX 35 </t>
  </si>
  <si>
    <t xml:space="preserve">SANTA FE </t>
  </si>
  <si>
    <t xml:space="preserve">VELOSTER </t>
  </si>
  <si>
    <t xml:space="preserve">Q50 </t>
  </si>
  <si>
    <t xml:space="preserve">INFINITI </t>
  </si>
  <si>
    <t xml:space="preserve">Q60 </t>
  </si>
  <si>
    <t xml:space="preserve">Q70 </t>
  </si>
  <si>
    <t xml:space="preserve">QX50 </t>
  </si>
  <si>
    <t xml:space="preserve">QX70 </t>
  </si>
  <si>
    <t xml:space="preserve">F-TYPE </t>
  </si>
  <si>
    <t xml:space="preserve">JAGUAR </t>
  </si>
  <si>
    <t xml:space="preserve">XF </t>
  </si>
  <si>
    <t xml:space="preserve">XJ </t>
  </si>
  <si>
    <t xml:space="preserve">CHEROKEE </t>
  </si>
  <si>
    <t xml:space="preserve">JEEP </t>
  </si>
  <si>
    <t xml:space="preserve">COMPASS </t>
  </si>
  <si>
    <t xml:space="preserve">GRAND CHEROKEE </t>
  </si>
  <si>
    <t xml:space="preserve">WRANGLER </t>
  </si>
  <si>
    <t xml:space="preserve">CARENS </t>
  </si>
  <si>
    <t xml:space="preserve">CEED </t>
  </si>
  <si>
    <t xml:space="preserve">OPTIMA </t>
  </si>
  <si>
    <t xml:space="preserve">PICANTO </t>
  </si>
  <si>
    <t xml:space="preserve">RIO </t>
  </si>
  <si>
    <t xml:space="preserve">SORENTO </t>
  </si>
  <si>
    <t xml:space="preserve">SOUL </t>
  </si>
  <si>
    <t xml:space="preserve">SPORTAGE </t>
  </si>
  <si>
    <t xml:space="preserve">VENGA </t>
  </si>
  <si>
    <t xml:space="preserve">NIVA </t>
  </si>
  <si>
    <t xml:space="preserve">AVENTADOR </t>
  </si>
  <si>
    <t xml:space="preserve">GALLARDO </t>
  </si>
  <si>
    <t xml:space="preserve">HURACAN </t>
  </si>
  <si>
    <t xml:space="preserve">DELTA </t>
  </si>
  <si>
    <t xml:space="preserve">FLAVIA </t>
  </si>
  <si>
    <t xml:space="preserve">MUSA </t>
  </si>
  <si>
    <t xml:space="preserve">THEMA </t>
  </si>
  <si>
    <t xml:space="preserve">VOYAGER </t>
  </si>
  <si>
    <t xml:space="preserve">YPSILON </t>
  </si>
  <si>
    <t xml:space="preserve">DISCOVERY </t>
  </si>
  <si>
    <t xml:space="preserve">DISCOVERY SPORT </t>
  </si>
  <si>
    <t xml:space="preserve">FREELANDER </t>
  </si>
  <si>
    <t xml:space="preserve">RANGE ROVER </t>
  </si>
  <si>
    <t xml:space="preserve">RANGE ROVER EVOQUE </t>
  </si>
  <si>
    <t xml:space="preserve">RANGE ROVER SPORT </t>
  </si>
  <si>
    <t xml:space="preserve">CT </t>
  </si>
  <si>
    <t xml:space="preserve">GS </t>
  </si>
  <si>
    <t xml:space="preserve">IS </t>
  </si>
  <si>
    <t xml:space="preserve">LFA </t>
  </si>
  <si>
    <t xml:space="preserve">LS </t>
  </si>
  <si>
    <t xml:space="preserve">NX </t>
  </si>
  <si>
    <t xml:space="preserve">RC </t>
  </si>
  <si>
    <t xml:space="preserve">RX </t>
  </si>
  <si>
    <t xml:space="preserve">GHIBLI </t>
  </si>
  <si>
    <t xml:space="preserve">GRANCABRIO </t>
  </si>
  <si>
    <t xml:space="preserve">GRANTURISMO </t>
  </si>
  <si>
    <t xml:space="preserve">QUATTROPORTE </t>
  </si>
  <si>
    <t xml:space="preserve">CX-5 </t>
  </si>
  <si>
    <t xml:space="preserve">MX-5 </t>
  </si>
  <si>
    <t xml:space="preserve">A 160 </t>
  </si>
  <si>
    <t xml:space="preserve">A 180 </t>
  </si>
  <si>
    <t xml:space="preserve">A 200 </t>
  </si>
  <si>
    <t xml:space="preserve">A 220 </t>
  </si>
  <si>
    <t xml:space="preserve">A 250 </t>
  </si>
  <si>
    <t xml:space="preserve">A 45 AMG </t>
  </si>
  <si>
    <t xml:space="preserve">AMG GT </t>
  </si>
  <si>
    <t xml:space="preserve">AMG GT S </t>
  </si>
  <si>
    <t xml:space="preserve">B 160 </t>
  </si>
  <si>
    <t xml:space="preserve">B 180 </t>
  </si>
  <si>
    <t xml:space="preserve">B 200 </t>
  </si>
  <si>
    <t xml:space="preserve">B 220 </t>
  </si>
  <si>
    <t xml:space="preserve">B 250 </t>
  </si>
  <si>
    <t xml:space="preserve">B ED </t>
  </si>
  <si>
    <t xml:space="preserve">C 180 </t>
  </si>
  <si>
    <t xml:space="preserve">C 200 </t>
  </si>
  <si>
    <t xml:space="preserve">C 220 </t>
  </si>
  <si>
    <t xml:space="preserve">C 250 </t>
  </si>
  <si>
    <t xml:space="preserve">C 300 </t>
  </si>
  <si>
    <t xml:space="preserve">C 350 </t>
  </si>
  <si>
    <t xml:space="preserve">C 400 </t>
  </si>
  <si>
    <t xml:space="preserve">C 63 AMG </t>
  </si>
  <si>
    <t xml:space="preserve">C 63 S-AMG </t>
  </si>
  <si>
    <t xml:space="preserve">CITAN </t>
  </si>
  <si>
    <t xml:space="preserve">CL 63 AMG </t>
  </si>
  <si>
    <t xml:space="preserve">CLA 180 </t>
  </si>
  <si>
    <t xml:space="preserve">CLA 200 </t>
  </si>
  <si>
    <t xml:space="preserve">CLA 220 </t>
  </si>
  <si>
    <t xml:space="preserve">CLA 250 </t>
  </si>
  <si>
    <t xml:space="preserve">CLA 45 AMG </t>
  </si>
  <si>
    <t xml:space="preserve">CLASSE V </t>
  </si>
  <si>
    <t xml:space="preserve">CLS 220 </t>
  </si>
  <si>
    <t xml:space="preserve">CLS 250 </t>
  </si>
  <si>
    <t xml:space="preserve">CLS 350 </t>
  </si>
  <si>
    <t xml:space="preserve">CLS 400 </t>
  </si>
  <si>
    <t xml:space="preserve">CLS 500 </t>
  </si>
  <si>
    <t xml:space="preserve">CLS 63 AMG </t>
  </si>
  <si>
    <t xml:space="preserve">E 200 </t>
  </si>
  <si>
    <t xml:space="preserve">E 220 </t>
  </si>
  <si>
    <t xml:space="preserve">E 250 </t>
  </si>
  <si>
    <t xml:space="preserve">E 300 </t>
  </si>
  <si>
    <t xml:space="preserve">E 320 </t>
  </si>
  <si>
    <t xml:space="preserve">E 350 </t>
  </si>
  <si>
    <t xml:space="preserve">E 400 </t>
  </si>
  <si>
    <t xml:space="preserve">E 500 </t>
  </si>
  <si>
    <t xml:space="preserve">E 63 AMG </t>
  </si>
  <si>
    <t xml:space="preserve">G 350 </t>
  </si>
  <si>
    <t xml:space="preserve">G 500 </t>
  </si>
  <si>
    <t xml:space="preserve">G 63 AMG </t>
  </si>
  <si>
    <t xml:space="preserve">G 65 AMG </t>
  </si>
  <si>
    <t xml:space="preserve">GL 350 </t>
  </si>
  <si>
    <t xml:space="preserve">GL 400 </t>
  </si>
  <si>
    <t xml:space="preserve">GL 500 </t>
  </si>
  <si>
    <t xml:space="preserve">GL 63 AMG </t>
  </si>
  <si>
    <t xml:space="preserve">GLA 180 </t>
  </si>
  <si>
    <t xml:space="preserve">GLA 200 </t>
  </si>
  <si>
    <t xml:space="preserve">GLA 220 </t>
  </si>
  <si>
    <t xml:space="preserve">GLA 250 </t>
  </si>
  <si>
    <t xml:space="preserve">GLA 45 AMG </t>
  </si>
  <si>
    <t xml:space="preserve">ML 250 </t>
  </si>
  <si>
    <t xml:space="preserve">ML 350 </t>
  </si>
  <si>
    <t xml:space="preserve">ML 400 </t>
  </si>
  <si>
    <t xml:space="preserve">ML 500 </t>
  </si>
  <si>
    <t xml:space="preserve">ML 63 AMG </t>
  </si>
  <si>
    <t xml:space="preserve">S 300 </t>
  </si>
  <si>
    <t xml:space="preserve">S 350 </t>
  </si>
  <si>
    <t xml:space="preserve">S 400 </t>
  </si>
  <si>
    <t xml:space="preserve">S 500 </t>
  </si>
  <si>
    <t xml:space="preserve">S 600 </t>
  </si>
  <si>
    <t xml:space="preserve">S 63 AMG </t>
  </si>
  <si>
    <t xml:space="preserve">S 65 AMG </t>
  </si>
  <si>
    <t xml:space="preserve">SL 350 </t>
  </si>
  <si>
    <t xml:space="preserve">SL 400 </t>
  </si>
  <si>
    <t xml:space="preserve">SL 500 </t>
  </si>
  <si>
    <t xml:space="preserve">SL 63 AMG </t>
  </si>
  <si>
    <t xml:space="preserve">SL 65 AMG </t>
  </si>
  <si>
    <t xml:space="preserve">SLK 200 </t>
  </si>
  <si>
    <t xml:space="preserve">SLK 250 </t>
  </si>
  <si>
    <t xml:space="preserve">SLK 350 </t>
  </si>
  <si>
    <t xml:space="preserve">SLK 55 AMG </t>
  </si>
  <si>
    <t xml:space="preserve">SLS AMG GT S </t>
  </si>
  <si>
    <t xml:space="preserve">SPRINTER </t>
  </si>
  <si>
    <t xml:space="preserve">VITO </t>
  </si>
  <si>
    <t xml:space="preserve">CABRIO </t>
  </si>
  <si>
    <t xml:space="preserve">COUNTRYMAN </t>
  </si>
  <si>
    <t xml:space="preserve">COUPE </t>
  </si>
  <si>
    <t xml:space="preserve">PACEMAN </t>
  </si>
  <si>
    <t xml:space="preserve">ROADSTER </t>
  </si>
  <si>
    <t xml:space="preserve">ASX </t>
  </si>
  <si>
    <t xml:space="preserve">I-MIEV </t>
  </si>
  <si>
    <t xml:space="preserve">OUTLANDER </t>
  </si>
  <si>
    <t xml:space="preserve">PAJERO </t>
  </si>
  <si>
    <t xml:space="preserve">SPACE STAR </t>
  </si>
  <si>
    <t xml:space="preserve">370Z </t>
  </si>
  <si>
    <t xml:space="preserve">GT-R </t>
  </si>
  <si>
    <t xml:space="preserve">JUKE </t>
  </si>
  <si>
    <t xml:space="preserve">LEAF </t>
  </si>
  <si>
    <t xml:space="preserve">MICRA </t>
  </si>
  <si>
    <t xml:space="preserve">MURANO </t>
  </si>
  <si>
    <t xml:space="preserve">NOTE </t>
  </si>
  <si>
    <t xml:space="preserve">NV200 </t>
  </si>
  <si>
    <t xml:space="preserve">NV300 </t>
  </si>
  <si>
    <t xml:space="preserve">NV400 </t>
  </si>
  <si>
    <t xml:space="preserve">PULSAR </t>
  </si>
  <si>
    <t xml:space="preserve">QASHQAI </t>
  </si>
  <si>
    <t xml:space="preserve">X-TRAIL </t>
  </si>
  <si>
    <t xml:space="preserve">ADAM </t>
  </si>
  <si>
    <t xml:space="preserve">AGILA </t>
  </si>
  <si>
    <t xml:space="preserve">AMPERA </t>
  </si>
  <si>
    <t xml:space="preserve">ANTARA </t>
  </si>
  <si>
    <t xml:space="preserve">ASTRA </t>
  </si>
  <si>
    <t xml:space="preserve">CASCADA </t>
  </si>
  <si>
    <t xml:space="preserve">COMBO </t>
  </si>
  <si>
    <t xml:space="preserve">CORSA </t>
  </si>
  <si>
    <t xml:space="preserve">INSIGNIA </t>
  </si>
  <si>
    <t xml:space="preserve">MERIVA </t>
  </si>
  <si>
    <t xml:space="preserve">MOKKA </t>
  </si>
  <si>
    <t xml:space="preserve">MOVANO </t>
  </si>
  <si>
    <t xml:space="preserve">VIVARO </t>
  </si>
  <si>
    <t xml:space="preserve">ZAFIRA </t>
  </si>
  <si>
    <t xml:space="preserve">BIPPER </t>
  </si>
  <si>
    <t xml:space="preserve">BOXER </t>
  </si>
  <si>
    <t xml:space="preserve">EXPERT </t>
  </si>
  <si>
    <t xml:space="preserve">ION </t>
  </si>
  <si>
    <t xml:space="preserve">PARTNER </t>
  </si>
  <si>
    <t xml:space="preserve">RCZ </t>
  </si>
  <si>
    <t xml:space="preserve">BOXSTER </t>
  </si>
  <si>
    <t xml:space="preserve">CAYENNE </t>
  </si>
  <si>
    <t xml:space="preserve">CAYMAN </t>
  </si>
  <si>
    <t xml:space="preserve">MACAN </t>
  </si>
  <si>
    <t xml:space="preserve">PANAMERA </t>
  </si>
  <si>
    <t xml:space="preserve">CAPTUR </t>
  </si>
  <si>
    <t xml:space="preserve">CLIO </t>
  </si>
  <si>
    <t xml:space="preserve">ESPACE </t>
  </si>
  <si>
    <t xml:space="preserve">KANGOO </t>
  </si>
  <si>
    <t xml:space="preserve">KOLEOS </t>
  </si>
  <si>
    <t xml:space="preserve">LAGUNA </t>
  </si>
  <si>
    <t xml:space="preserve">LATITUDE </t>
  </si>
  <si>
    <t xml:space="preserve">MASTER </t>
  </si>
  <si>
    <t xml:space="preserve">MEGANE </t>
  </si>
  <si>
    <t xml:space="preserve">SCENIC </t>
  </si>
  <si>
    <t xml:space="preserve">TRAFIC </t>
  </si>
  <si>
    <t xml:space="preserve">TWINGO </t>
  </si>
  <si>
    <t xml:space="preserve">ZOE </t>
  </si>
  <si>
    <t xml:space="preserve">GHOST </t>
  </si>
  <si>
    <t xml:space="preserve">PHANTOM </t>
  </si>
  <si>
    <t xml:space="preserve">WRAITH </t>
  </si>
  <si>
    <t xml:space="preserve">ALHAMBRA </t>
  </si>
  <si>
    <t xml:space="preserve">ALTEA </t>
  </si>
  <si>
    <t xml:space="preserve">IBIZA </t>
  </si>
  <si>
    <t xml:space="preserve">LEON </t>
  </si>
  <si>
    <t xml:space="preserve">MII </t>
  </si>
  <si>
    <t xml:space="preserve">TOLEDO </t>
  </si>
  <si>
    <t xml:space="preserve">CITIGO </t>
  </si>
  <si>
    <t xml:space="preserve">FABIA </t>
  </si>
  <si>
    <t xml:space="preserve">OCTAVIA </t>
  </si>
  <si>
    <t xml:space="preserve">RAPID </t>
  </si>
  <si>
    <t xml:space="preserve">ROOMSTER </t>
  </si>
  <si>
    <t xml:space="preserve">SUPERB </t>
  </si>
  <si>
    <t xml:space="preserve">YETI </t>
  </si>
  <si>
    <t xml:space="preserve">FORFOUR </t>
  </si>
  <si>
    <t xml:space="preserve">FORTWO </t>
  </si>
  <si>
    <t xml:space="preserve">KORANDO </t>
  </si>
  <si>
    <t xml:space="preserve">REXTON </t>
  </si>
  <si>
    <t xml:space="preserve">RODIUS </t>
  </si>
  <si>
    <t xml:space="preserve">BRZ </t>
  </si>
  <si>
    <t xml:space="preserve">FORESTER </t>
  </si>
  <si>
    <t xml:space="preserve">WRX </t>
  </si>
  <si>
    <t xml:space="preserve">XV </t>
  </si>
  <si>
    <t xml:space="preserve">CELERIO </t>
  </si>
  <si>
    <t xml:space="preserve">JIMNY </t>
  </si>
  <si>
    <t xml:space="preserve">SWIFT </t>
  </si>
  <si>
    <t xml:space="preserve">SX4 </t>
  </si>
  <si>
    <t xml:space="preserve">VITARA </t>
  </si>
  <si>
    <t xml:space="preserve">MODEL S </t>
  </si>
  <si>
    <t xml:space="preserve">AURIS </t>
  </si>
  <si>
    <t xml:space="preserve">AVENSIS </t>
  </si>
  <si>
    <t xml:space="preserve">AYGO </t>
  </si>
  <si>
    <t xml:space="preserve">GT86 </t>
  </si>
  <si>
    <t xml:space="preserve">IQ </t>
  </si>
  <si>
    <t xml:space="preserve">LAND CRUISER </t>
  </si>
  <si>
    <t xml:space="preserve">PRIUS </t>
  </si>
  <si>
    <t xml:space="preserve">PRIUS+ </t>
  </si>
  <si>
    <t xml:space="preserve">RAV4 </t>
  </si>
  <si>
    <t xml:space="preserve">VERSO </t>
  </si>
  <si>
    <t xml:space="preserve">VERSO S </t>
  </si>
  <si>
    <t xml:space="preserve">YARIS </t>
  </si>
  <si>
    <t xml:space="preserve">CC </t>
  </si>
  <si>
    <t xml:space="preserve">COCCINELLE </t>
  </si>
  <si>
    <t xml:space="preserve">CRAFTER </t>
  </si>
  <si>
    <t xml:space="preserve">EOS </t>
  </si>
  <si>
    <t xml:space="preserve">GOLF </t>
  </si>
  <si>
    <t xml:space="preserve">GOLF SPORTSVAN </t>
  </si>
  <si>
    <t xml:space="preserve">JETTA </t>
  </si>
  <si>
    <t xml:space="preserve">PASSAT </t>
  </si>
  <si>
    <t xml:space="preserve">PHAETON </t>
  </si>
  <si>
    <t xml:space="preserve">POLO </t>
  </si>
  <si>
    <t xml:space="preserve">SCIROCCO </t>
  </si>
  <si>
    <t xml:space="preserve">SHARAN </t>
  </si>
  <si>
    <t xml:space="preserve">TIGUAN </t>
  </si>
  <si>
    <t xml:space="preserve">TOUAREG </t>
  </si>
  <si>
    <t xml:space="preserve">TOURAN </t>
  </si>
  <si>
    <t xml:space="preserve">UP! </t>
  </si>
  <si>
    <t xml:space="preserve">S60 </t>
  </si>
  <si>
    <t xml:space="preserve">S80 </t>
  </si>
  <si>
    <t xml:space="preserve">V40 </t>
  </si>
  <si>
    <t xml:space="preserve">V60 </t>
  </si>
  <si>
    <t xml:space="preserve">V70 </t>
  </si>
  <si>
    <t xml:space="preserve">XC60 </t>
  </si>
  <si>
    <t xml:space="preserve">XC70 </t>
  </si>
  <si>
    <t xml:space="preserve">XC90 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</si>
</sst>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name val="Calibri"/>
      <color theme="1"/>
      <sz val="11.000000"/>
      <scheme val="minor"/>
    </font>
    <font>
      <name val="Calibri"/>
      <b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5">
    <xf fontId="0" fillId="0" borderId="0" numFmtId="0" xfId="0"/>
    <xf fontId="0" fillId="0" borderId="0" numFmtId="0" xfId="0">
      <protection hidden="0" locked="1"/>
    </xf>
    <xf fontId="1" fillId="0" borderId="0" numFmtId="0" xfId="0" applyFont="1"/>
    <xf fontId="0" fillId="0" borderId="0" numFmtId="0" xfId="0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G1" zoomScale="100" workbookViewId="0">
      <selection activeCell="C35" activeCellId="0" sqref="C35"/>
    </sheetView>
  </sheetViews>
  <sheetFormatPr baseColWidth="10" defaultRowHeight="14.25"/>
  <cols>
    <col bestFit="1" customWidth="1" min="1" max="1" width="22.109375"/>
    <col bestFit="1" customWidth="1" min="2" max="2" width="14.109375"/>
    <col bestFit="1" min="5" max="5" width="13.7109375"/>
    <col bestFit="1" min="9" max="9" width="74.00390625"/>
    <col bestFit="1" min="10" max="10" width="13.28125"/>
    <col bestFit="1" min="12" max="12" width="67.140625"/>
    <col bestFit="1" min="15" max="15" width="14.57421875"/>
  </cols>
  <sheetData>
    <row r="1">
      <c r="A1" t="s">
        <v>0</v>
      </c>
      <c r="B1" t="s">
        <v>1</v>
      </c>
      <c r="C1" t="s">
        <v>1</v>
      </c>
      <c r="E1" s="1" t="s">
        <v>1</v>
      </c>
      <c r="G1" s="2" t="s">
        <v>0</v>
      </c>
      <c r="H1" s="2" t="s">
        <v>2</v>
      </c>
      <c r="I1" s="2"/>
      <c r="J1" s="2" t="s">
        <v>1</v>
      </c>
      <c r="K1" s="2" t="s">
        <v>3</v>
      </c>
      <c r="O1" s="2" t="s">
        <v>4</v>
      </c>
      <c r="P1" s="2" t="s">
        <v>5</v>
      </c>
    </row>
    <row r="2" ht="14.25">
      <c r="E2" s="1"/>
      <c r="G2" t="str">
        <f>TRIM(A3)</f>
        <v>159</v>
      </c>
      <c r="H2" s="3">
        <f>VLOOKUP(C3,$J$2:$K$44,2,FALSE)</f>
        <v>1</v>
      </c>
      <c r="I2" s="3" t="str">
        <f>"INSERT INTO Modeles (nomModele, idMarque) VALUES ("""&amp;G2&amp;""","&amp;H2&amp;");"</f>
        <v xml:space="preserve">INSERT INTO Modeles (nomModele, idMarque) VALUES ("159",1);</v>
      </c>
      <c r="J2" t="str">
        <f>TRIM(E3)</f>
        <v xml:space="preserve">ALFA ROMEO</v>
      </c>
      <c r="K2">
        <v>1</v>
      </c>
      <c r="L2" t="str">
        <f>"INSERT INTO Marques(numMarque, nomMarque) VALUES ("&amp;K2&amp;","""&amp;J2&amp;""");"</f>
        <v xml:space="preserve">INSERT INTO Marques(numMarque, nomMarque) VALUES (1,"ALFA ROMEO");</v>
      </c>
      <c r="O2" t="str">
        <f ca="1">TEXT(DATE(2020,1,1)+RANDBETWEEN(0,1000),"aaaa-mm-jj")</f>
        <v>-06-jj</v>
      </c>
    </row>
    <row r="3">
      <c r="A3">
        <v>159</v>
      </c>
      <c r="B3" t="s">
        <v>6</v>
      </c>
      <c r="C3" t="str">
        <f>TRIM(B3)</f>
        <v xml:space="preserve">ALFA ROMEO</v>
      </c>
      <c r="E3" s="4" t="s">
        <v>6</v>
      </c>
      <c r="G3" t="str">
        <f>TRIM(A4)</f>
        <v>170</v>
      </c>
      <c r="H3" s="3">
        <f>VLOOKUP(C4,$J$2:$K$44,2,FALSE)</f>
        <v>1</v>
      </c>
      <c r="I3" s="3" t="str">
        <f>"INSERT INTO Modeles (nomModele, idMarque) VALUES ("""&amp;G3&amp;""","&amp;H3&amp;");"</f>
        <v xml:space="preserve">INSERT INTO Modeles (nomModele, idMarque) VALUES ("170",1);</v>
      </c>
      <c r="J3" t="str">
        <f>TRIM(E4)</f>
        <v>AUDI</v>
      </c>
      <c r="K3">
        <v>2</v>
      </c>
      <c r="L3" t="str">
        <f>"INSERT INTO Marques(numMarque, nomMarque) VALUES ("&amp;K3&amp;","""&amp;J3&amp;""");"</f>
        <v xml:space="preserve">INSERT INTO Marques(numMarque, nomMarque) VALUES (2,"AUDI");</v>
      </c>
      <c r="O3" t="str">
        <f ca="1">TEXT(DATE(2020,1,1)+RANDBETWEEN(0,1000),"aaaa-mm-jj")</f>
        <v>-11-jj</v>
      </c>
    </row>
    <row r="4">
      <c r="A4">
        <v>170</v>
      </c>
      <c r="B4" t="s">
        <v>6</v>
      </c>
      <c r="C4" t="str">
        <f>TRIM(B4)</f>
        <v xml:space="preserve">ALFA ROMEO</v>
      </c>
      <c r="E4" s="4" t="s">
        <v>7</v>
      </c>
      <c r="G4" t="str">
        <f>TRIM(A5)</f>
        <v>8C</v>
      </c>
      <c r="H4" s="3">
        <f>VLOOKUP(C5,$J$2:$K$44,2,FALSE)</f>
        <v>1</v>
      </c>
      <c r="I4" s="3" t="str">
        <f>"INSERT INTO Modeles (nomModele, idMarque) VALUES ("""&amp;G4&amp;""","&amp;H4&amp;");"</f>
        <v xml:space="preserve">INSERT INTO Modeles (nomModele, idMarque) VALUES ("8C",1);</v>
      </c>
      <c r="J4" t="str">
        <f>TRIM(E5)</f>
        <v>BENTLEY</v>
      </c>
      <c r="K4">
        <v>3</v>
      </c>
      <c r="L4" t="str">
        <f>"INSERT INTO Marques(numMarque, nomMarque) VALUES ("&amp;K4&amp;","""&amp;J4&amp;""");"</f>
        <v xml:space="preserve">INSERT INTO Marques(numMarque, nomMarque) VALUES (3,"BENTLEY");</v>
      </c>
      <c r="O4" t="str">
        <f ca="1">TEXT(DATE(2020,1,1)+RANDBETWEEN(0,1000),"aaaa-mm-jj")</f>
        <v>-01-jj</v>
      </c>
    </row>
    <row r="5">
      <c r="A5" t="s">
        <v>8</v>
      </c>
      <c r="B5" t="s">
        <v>6</v>
      </c>
      <c r="C5" t="str">
        <f>TRIM(B5)</f>
        <v xml:space="preserve">ALFA ROMEO</v>
      </c>
      <c r="E5" s="4" t="s">
        <v>9</v>
      </c>
      <c r="G5" t="str">
        <f>TRIM(A6)</f>
        <v>A5</v>
      </c>
      <c r="H5" s="3">
        <f>VLOOKUP(C6,$J$2:$K$44,2,FALSE)</f>
        <v>1</v>
      </c>
      <c r="I5" s="3" t="str">
        <f>"INSERT INTO Modeles (nomModele, idMarque) VALUES ("""&amp;G5&amp;""","&amp;H5&amp;");"</f>
        <v xml:space="preserve">INSERT INTO Modeles (nomModele, idMarque) VALUES ("A5",1);</v>
      </c>
      <c r="J5" t="str">
        <f>TRIM(E6)</f>
        <v>BMW</v>
      </c>
      <c r="K5">
        <v>4</v>
      </c>
      <c r="L5" t="str">
        <f>"INSERT INTO Marques(numMarque, nomMarque) VALUES ("&amp;K5&amp;","""&amp;J5&amp;""");"</f>
        <v xml:space="preserve">INSERT INTO Marques(numMarque, nomMarque) VALUES (4,"BMW");</v>
      </c>
      <c r="O5" t="str">
        <f ca="1">TEXT(DATE(2020,1,1)+RANDBETWEEN(0,1000),"aaaa-mm-jj")</f>
        <v>-07-jj</v>
      </c>
    </row>
    <row r="6">
      <c r="A6" t="s">
        <v>10</v>
      </c>
      <c r="B6" t="s">
        <v>6</v>
      </c>
      <c r="C6" t="str">
        <f>TRIM(B6)</f>
        <v xml:space="preserve">ALFA ROMEO</v>
      </c>
      <c r="E6" s="4" t="s">
        <v>11</v>
      </c>
      <c r="G6" t="str">
        <f>TRIM(A7)</f>
        <v>GIULIETTA</v>
      </c>
      <c r="H6" s="3">
        <f>VLOOKUP(C7,$J$2:$K$44,2,FALSE)</f>
        <v>1</v>
      </c>
      <c r="I6" s="3" t="str">
        <f>"INSERT INTO Modeles (nomModele, idMarque) VALUES ("""&amp;G6&amp;""","&amp;H6&amp;");"</f>
        <v xml:space="preserve">INSERT INTO Modeles (nomModele, idMarque) VALUES ("GIULIETTA",1);</v>
      </c>
      <c r="J6" t="str">
        <f>TRIM(E7)</f>
        <v>CADILLAC</v>
      </c>
      <c r="K6">
        <v>5</v>
      </c>
      <c r="L6" t="str">
        <f>"INSERT INTO Marques(numMarque, nomMarque) VALUES ("&amp;K6&amp;","""&amp;J6&amp;""");"</f>
        <v xml:space="preserve">INSERT INTO Marques(numMarque, nomMarque) VALUES (5,"CADILLAC");</v>
      </c>
      <c r="O6" t="str">
        <f ca="1">TEXT(DATE(2020,1,1)+RANDBETWEEN(0,1000),"aaaa-mm-jj")</f>
        <v>-06-jj</v>
      </c>
    </row>
    <row r="7">
      <c r="A7" t="s">
        <v>12</v>
      </c>
      <c r="B7" t="s">
        <v>6</v>
      </c>
      <c r="C7" t="str">
        <f>TRIM(B7)</f>
        <v xml:space="preserve">ALFA ROMEO</v>
      </c>
      <c r="E7" s="4" t="s">
        <v>13</v>
      </c>
      <c r="G7" t="str">
        <f>TRIM(A8)</f>
        <v>MITO</v>
      </c>
      <c r="H7" s="3">
        <f>VLOOKUP(C8,$J$2:$K$44,2,FALSE)</f>
        <v>1</v>
      </c>
      <c r="I7" s="3" t="str">
        <f>"INSERT INTO Modeles (nomModele, idMarque) VALUES ("""&amp;G7&amp;""","&amp;H7&amp;");"</f>
        <v xml:space="preserve">INSERT INTO Modeles (nomModele, idMarque) VALUES ("MITO",1);</v>
      </c>
      <c r="J7" t="str">
        <f>TRIM(E8)</f>
        <v>CHEVROLET</v>
      </c>
      <c r="K7">
        <v>6</v>
      </c>
      <c r="L7" t="str">
        <f>"INSERT INTO Marques(numMarque, nomMarque) VALUES ("&amp;K7&amp;","""&amp;J7&amp;""");"</f>
        <v xml:space="preserve">INSERT INTO Marques(numMarque, nomMarque) VALUES (6,"CHEVROLET");</v>
      </c>
      <c r="O7" t="str">
        <f ca="1">TEXT(DATE(2020,1,1)+RANDBETWEEN(0,1000),"aaaa-mm-jj")</f>
        <v>-01-jj</v>
      </c>
    </row>
    <row r="8">
      <c r="A8" t="s">
        <v>14</v>
      </c>
      <c r="B8" t="s">
        <v>15</v>
      </c>
      <c r="C8" t="str">
        <f>TRIM(B8)</f>
        <v xml:space="preserve">ALFA ROMEO</v>
      </c>
      <c r="E8" s="4" t="s">
        <v>16</v>
      </c>
      <c r="G8" t="str">
        <f>TRIM(A9)</f>
        <v>SPIDER</v>
      </c>
      <c r="H8" s="3">
        <f>VLOOKUP(C9,$J$2:$K$44,2,FALSE)</f>
        <v>1</v>
      </c>
      <c r="I8" s="3" t="str">
        <f>"INSERT INTO Modeles (nomModele, idMarque) VALUES ("""&amp;G8&amp;""","&amp;H8&amp;");"</f>
        <v xml:space="preserve">INSERT INTO Modeles (nomModele, idMarque) VALUES ("SPIDER",1);</v>
      </c>
      <c r="J8" t="str">
        <f>TRIM(E9)</f>
        <v>CITROEN</v>
      </c>
      <c r="K8">
        <v>7</v>
      </c>
      <c r="L8" t="str">
        <f>"INSERT INTO Marques(numMarque, nomMarque) VALUES ("&amp;K8&amp;","""&amp;J8&amp;""");"</f>
        <v xml:space="preserve">INSERT INTO Marques(numMarque, nomMarque) VALUES (7,"CITROEN");</v>
      </c>
      <c r="O8" t="str">
        <f ca="1">TEXT(DATE(2020,1,1)+RANDBETWEEN(0,1000),"aaaa-mm-jj")</f>
        <v>-01-jj</v>
      </c>
    </row>
    <row r="9">
      <c r="A9" t="s">
        <v>17</v>
      </c>
      <c r="B9" t="s">
        <v>15</v>
      </c>
      <c r="C9" t="str">
        <f>TRIM(B9)</f>
        <v xml:space="preserve">ALFA ROMEO</v>
      </c>
      <c r="E9" s="4" t="s">
        <v>18</v>
      </c>
      <c r="G9" t="str">
        <f>TRIM(A10)</f>
        <v>A1</v>
      </c>
      <c r="H9" s="3">
        <f>VLOOKUP(C10,$J$2:$K$44,2,FALSE)</f>
        <v>2</v>
      </c>
      <c r="I9" s="3" t="str">
        <f>"INSERT INTO Modeles (nomModele, idMarque) VALUES ("""&amp;G9&amp;""","&amp;H9&amp;");"</f>
        <v xml:space="preserve">INSERT INTO Modeles (nomModele, idMarque) VALUES ("A1",2);</v>
      </c>
      <c r="J9" t="str">
        <f>TRIM(E10)</f>
        <v>DACIA</v>
      </c>
      <c r="K9">
        <v>8</v>
      </c>
      <c r="L9" t="str">
        <f>"INSERT INTO Marques(numMarque, nomMarque) VALUES ("&amp;K9&amp;","""&amp;J9&amp;""");"</f>
        <v xml:space="preserve">INSERT INTO Marques(numMarque, nomMarque) VALUES (8,"DACIA");</v>
      </c>
      <c r="O9" t="str">
        <f ca="1">TEXT(DATE(2020,1,1)+RANDBETWEEN(0,1000),"aaaa-mm-jj")</f>
        <v>-07-jj</v>
      </c>
    </row>
    <row r="10">
      <c r="A10" t="s">
        <v>19</v>
      </c>
      <c r="B10" t="s">
        <v>20</v>
      </c>
      <c r="C10" t="str">
        <f>TRIM(B10)</f>
        <v>AUDI</v>
      </c>
      <c r="E10" s="4" t="s">
        <v>21</v>
      </c>
      <c r="G10" t="str">
        <f>TRIM(A11)</f>
        <v>A3</v>
      </c>
      <c r="H10" s="3">
        <f>VLOOKUP(C11,$J$2:$K$44,2,FALSE)</f>
        <v>2</v>
      </c>
      <c r="I10" s="3" t="str">
        <f>"INSERT INTO Modeles (nomModele, idMarque) VALUES ("""&amp;G10&amp;""","&amp;H10&amp;");"</f>
        <v xml:space="preserve">INSERT INTO Modeles (nomModele, idMarque) VALUES ("A3",2);</v>
      </c>
      <c r="J10" t="str">
        <f>TRIM(E11)</f>
        <v>FERRARI</v>
      </c>
      <c r="K10">
        <v>9</v>
      </c>
      <c r="L10" t="str">
        <f>"INSERT INTO Marques(numMarque, nomMarque) VALUES ("&amp;K10&amp;","""&amp;J10&amp;""");"</f>
        <v xml:space="preserve">INSERT INTO Marques(numMarque, nomMarque) VALUES (9,"FERRARI");</v>
      </c>
      <c r="O10" t="str">
        <f ca="1">TEXT(DATE(2020,1,1)+RANDBETWEEN(0,1000),"aaaa-mm-jj")</f>
        <v>-01-jj</v>
      </c>
    </row>
    <row r="11">
      <c r="A11" t="s">
        <v>22</v>
      </c>
      <c r="B11" t="s">
        <v>20</v>
      </c>
      <c r="C11" t="str">
        <f>TRIM(B11)</f>
        <v>AUDI</v>
      </c>
      <c r="E11" s="4" t="s">
        <v>23</v>
      </c>
      <c r="G11" t="str">
        <f>TRIM(A12)</f>
        <v>A4</v>
      </c>
      <c r="H11" s="3">
        <f>VLOOKUP(C12,$J$2:$K$44,2,FALSE)</f>
        <v>2</v>
      </c>
      <c r="I11" s="3" t="str">
        <f>"INSERT INTO Modeles (nomModele, idMarque) VALUES ("""&amp;G11&amp;""","&amp;H11&amp;");"</f>
        <v xml:space="preserve">INSERT INTO Modeles (nomModele, idMarque) VALUES ("A4",2);</v>
      </c>
      <c r="J11" t="str">
        <f>TRIM(E12)</f>
        <v>FIAT</v>
      </c>
      <c r="K11">
        <v>10</v>
      </c>
      <c r="L11" t="str">
        <f>"INSERT INTO Marques(numMarque, nomMarque) VALUES ("&amp;K11&amp;","""&amp;J11&amp;""");"</f>
        <v xml:space="preserve">INSERT INTO Marques(numMarque, nomMarque) VALUES (10,"FIAT");</v>
      </c>
      <c r="O11" t="str">
        <f ca="1">TEXT(DATE(2020,1,1)+RANDBETWEEN(0,1000),"aaaa-mm-jj")</f>
        <v>-03-jj</v>
      </c>
    </row>
    <row r="12">
      <c r="A12" t="s">
        <v>24</v>
      </c>
      <c r="B12" t="s">
        <v>20</v>
      </c>
      <c r="C12" t="str">
        <f>TRIM(B12)</f>
        <v>AUDI</v>
      </c>
      <c r="E12" s="4" t="s">
        <v>25</v>
      </c>
      <c r="G12" t="str">
        <f>TRIM(A13)</f>
        <v>A5</v>
      </c>
      <c r="H12" s="3">
        <f>VLOOKUP(C13,$J$2:$K$44,2,FALSE)</f>
        <v>2</v>
      </c>
      <c r="I12" s="3" t="str">
        <f>"INSERT INTO Modeles (nomModele, idMarque) VALUES ("""&amp;G12&amp;""","&amp;H12&amp;");"</f>
        <v xml:space="preserve">INSERT INTO Modeles (nomModele, idMarque) VALUES ("A5",2);</v>
      </c>
      <c r="J12" t="str">
        <f>TRIM(E13)</f>
        <v>FORD</v>
      </c>
      <c r="K12">
        <v>11</v>
      </c>
      <c r="L12" t="str">
        <f>"INSERT INTO Marques(numMarque, nomMarque) VALUES ("&amp;K12&amp;","""&amp;J12&amp;""");"</f>
        <v xml:space="preserve">INSERT INTO Marques(numMarque, nomMarque) VALUES (11,"FORD");</v>
      </c>
      <c r="O12" t="str">
        <f ca="1">TEXT(DATE(2020,1,1)+RANDBETWEEN(0,1000),"aaaa-mm-jj")</f>
        <v>-08-jj</v>
      </c>
    </row>
    <row r="13">
      <c r="A13" t="s">
        <v>26</v>
      </c>
      <c r="B13" t="s">
        <v>20</v>
      </c>
      <c r="C13" t="str">
        <f>TRIM(B13)</f>
        <v>AUDI</v>
      </c>
      <c r="E13" s="4" t="s">
        <v>27</v>
      </c>
      <c r="G13" t="str">
        <f>TRIM(A14)</f>
        <v>A6</v>
      </c>
      <c r="H13" s="3">
        <f>VLOOKUP(C14,$J$2:$K$44,2,FALSE)</f>
        <v>2</v>
      </c>
      <c r="I13" s="3" t="str">
        <f>"INSERT INTO Modeles (nomModele, idMarque) VALUES ("""&amp;G13&amp;""","&amp;H13&amp;");"</f>
        <v xml:space="preserve">INSERT INTO Modeles (nomModele, idMarque) VALUES ("A6",2);</v>
      </c>
      <c r="J13" t="str">
        <f>TRIM(E14)</f>
        <v>HONDA</v>
      </c>
      <c r="K13">
        <v>12</v>
      </c>
      <c r="L13" t="str">
        <f>"INSERT INTO Marques(numMarque, nomMarque) VALUES ("&amp;K13&amp;","""&amp;J13&amp;""");"</f>
        <v xml:space="preserve">INSERT INTO Marques(numMarque, nomMarque) VALUES (12,"HONDA");</v>
      </c>
      <c r="O13" t="str">
        <f ca="1">TEXT(DATE(2020,1,1)+RANDBETWEEN(0,1000),"aaaa-mm-jj")</f>
        <v>-08-jj</v>
      </c>
    </row>
    <row r="14">
      <c r="A14" t="s">
        <v>28</v>
      </c>
      <c r="B14" t="s">
        <v>20</v>
      </c>
      <c r="C14" t="str">
        <f>TRIM(B14)</f>
        <v>AUDI</v>
      </c>
      <c r="E14" s="4" t="s">
        <v>29</v>
      </c>
      <c r="G14" t="str">
        <f>TRIM(A15)</f>
        <v>A7</v>
      </c>
      <c r="H14" s="3">
        <f>VLOOKUP(C15,$J$2:$K$44,2,FALSE)</f>
        <v>2</v>
      </c>
      <c r="I14" s="3" t="str">
        <f>"INSERT INTO Modeles (nomModele, idMarque) VALUES ("""&amp;G14&amp;""","&amp;H14&amp;");"</f>
        <v xml:space="preserve">INSERT INTO Modeles (nomModele, idMarque) VALUES ("A7",2);</v>
      </c>
      <c r="J14" t="str">
        <f>TRIM(E15)</f>
        <v>HYUNDAI</v>
      </c>
      <c r="K14">
        <v>13</v>
      </c>
      <c r="L14" t="str">
        <f>"INSERT INTO Marques(numMarque, nomMarque) VALUES ("&amp;K14&amp;","""&amp;J14&amp;""");"</f>
        <v xml:space="preserve">INSERT INTO Marques(numMarque, nomMarque) VALUES (13,"HYUNDAI");</v>
      </c>
      <c r="O14" t="str">
        <f ca="1">TEXT(DATE(2020,1,1)+RANDBETWEEN(0,1000),"aaaa-mm-jj")</f>
        <v>-08-jj</v>
      </c>
    </row>
    <row r="15">
      <c r="A15" t="s">
        <v>30</v>
      </c>
      <c r="B15" t="s">
        <v>20</v>
      </c>
      <c r="C15" t="str">
        <f>TRIM(B15)</f>
        <v>AUDI</v>
      </c>
      <c r="E15" s="4" t="s">
        <v>31</v>
      </c>
      <c r="G15" t="str">
        <f>TRIM(A16)</f>
        <v>A8</v>
      </c>
      <c r="H15" s="3">
        <f>VLOOKUP(C16,$J$2:$K$44,2,FALSE)</f>
        <v>2</v>
      </c>
      <c r="I15" s="3" t="str">
        <f>"INSERT INTO Modeles (nomModele, idMarque) VALUES ("""&amp;G15&amp;""","&amp;H15&amp;");"</f>
        <v xml:space="preserve">INSERT INTO Modeles (nomModele, idMarque) VALUES ("A8",2);</v>
      </c>
      <c r="J15" t="str">
        <f>TRIM(E16)</f>
        <v>INFINITI</v>
      </c>
      <c r="K15">
        <v>14</v>
      </c>
      <c r="L15" t="str">
        <f>"INSERT INTO Marques(numMarque, nomMarque) VALUES ("&amp;K15&amp;","""&amp;J15&amp;""");"</f>
        <v xml:space="preserve">INSERT INTO Marques(numMarque, nomMarque) VALUES (14,"INFINITI");</v>
      </c>
      <c r="O15" t="str">
        <f ca="1">TEXT(DATE(2020,1,1)+RANDBETWEEN(0,1000),"aaaa-mm-jj")</f>
        <v>-02-jj</v>
      </c>
    </row>
    <row r="16">
      <c r="A16" t="s">
        <v>32</v>
      </c>
      <c r="B16" t="s">
        <v>20</v>
      </c>
      <c r="C16" t="str">
        <f>TRIM(B16)</f>
        <v>AUDI</v>
      </c>
      <c r="E16" s="4" t="s">
        <v>33</v>
      </c>
      <c r="G16" t="str">
        <f>TRIM(A17)</f>
        <v>Q3</v>
      </c>
      <c r="H16" s="3">
        <f>VLOOKUP(C17,$J$2:$K$44,2,FALSE)</f>
        <v>2</v>
      </c>
      <c r="I16" s="3" t="str">
        <f>"INSERT INTO Modeles (nomModele, idMarque) VALUES ("""&amp;G16&amp;""","&amp;H16&amp;");"</f>
        <v xml:space="preserve">INSERT INTO Modeles (nomModele, idMarque) VALUES ("Q3",2);</v>
      </c>
      <c r="J16" t="str">
        <f>TRIM(E17)</f>
        <v>JAGUAR</v>
      </c>
      <c r="K16">
        <v>15</v>
      </c>
      <c r="L16" t="str">
        <f>"INSERT INTO Marques(numMarque, nomMarque) VALUES ("&amp;K16&amp;","""&amp;J16&amp;""");"</f>
        <v xml:space="preserve">INSERT INTO Marques(numMarque, nomMarque) VALUES (15,"JAGUAR");</v>
      </c>
      <c r="O16" t="str">
        <f ca="1">TEXT(DATE(2020,1,1)+RANDBETWEEN(0,1000),"aaaa-mm-jj")</f>
        <v>-05-jj</v>
      </c>
    </row>
    <row r="17">
      <c r="A17" t="s">
        <v>34</v>
      </c>
      <c r="B17" t="s">
        <v>20</v>
      </c>
      <c r="C17" t="str">
        <f>TRIM(B17)</f>
        <v>AUDI</v>
      </c>
      <c r="E17" s="4" t="s">
        <v>35</v>
      </c>
      <c r="G17" t="str">
        <f>TRIM(A18)</f>
        <v>Q5</v>
      </c>
      <c r="H17" s="3">
        <f>VLOOKUP(C18,$J$2:$K$44,2,FALSE)</f>
        <v>2</v>
      </c>
      <c r="I17" s="3" t="str">
        <f>"INSERT INTO Modeles (nomModele, idMarque) VALUES ("""&amp;G17&amp;""","&amp;H17&amp;");"</f>
        <v xml:space="preserve">INSERT INTO Modeles (nomModele, idMarque) VALUES ("Q5",2);</v>
      </c>
      <c r="J17" t="str">
        <f>TRIM(E18)</f>
        <v>JEEP</v>
      </c>
      <c r="K17">
        <v>16</v>
      </c>
      <c r="L17" t="str">
        <f>"INSERT INTO Marques(numMarque, nomMarque) VALUES ("&amp;K17&amp;","""&amp;J17&amp;""");"</f>
        <v xml:space="preserve">INSERT INTO Marques(numMarque, nomMarque) VALUES (16,"JEEP");</v>
      </c>
      <c r="O17" t="str">
        <f ca="1">TEXT(DATE(2020,1,1)+RANDBETWEEN(0,1000),"aaaa-mm-jj")</f>
        <v>-03-jj</v>
      </c>
    </row>
    <row r="18">
      <c r="A18" t="s">
        <v>36</v>
      </c>
      <c r="B18" t="s">
        <v>20</v>
      </c>
      <c r="C18" t="str">
        <f>TRIM(B18)</f>
        <v>AUDI</v>
      </c>
      <c r="E18" s="4" t="s">
        <v>37</v>
      </c>
      <c r="G18" t="str">
        <f>TRIM(A19)</f>
        <v>Q7</v>
      </c>
      <c r="H18" s="3">
        <f>VLOOKUP(C19,$J$2:$K$44,2,FALSE)</f>
        <v>2</v>
      </c>
      <c r="I18" s="3" t="str">
        <f>"INSERT INTO Modeles (nomModele, idMarque) VALUES ("""&amp;G18&amp;""","&amp;H18&amp;");"</f>
        <v xml:space="preserve">INSERT INTO Modeles (nomModele, idMarque) VALUES ("Q7",2);</v>
      </c>
      <c r="J18" t="str">
        <f>TRIM(E19)</f>
        <v>KIA</v>
      </c>
      <c r="K18">
        <v>17</v>
      </c>
      <c r="L18" t="str">
        <f>"INSERT INTO Marques(numMarque, nomMarque) VALUES ("&amp;K18&amp;","""&amp;J18&amp;""");"</f>
        <v xml:space="preserve">INSERT INTO Marques(numMarque, nomMarque) VALUES (17,"KIA");</v>
      </c>
      <c r="O18" t="str">
        <f ca="1">TEXT(DATE(2020,1,1)+RANDBETWEEN(0,1000),"aaaa-mm-jj")</f>
        <v>-07-jj</v>
      </c>
    </row>
    <row r="19">
      <c r="A19" t="s">
        <v>38</v>
      </c>
      <c r="B19" t="s">
        <v>20</v>
      </c>
      <c r="C19" t="str">
        <f>TRIM(B19)</f>
        <v>AUDI</v>
      </c>
      <c r="E19" s="1" t="s">
        <v>39</v>
      </c>
      <c r="G19" t="str">
        <f>TRIM(A20)</f>
        <v>R8</v>
      </c>
      <c r="H19" s="3">
        <f>VLOOKUP(C20,$J$2:$K$44,2,FALSE)</f>
        <v>2</v>
      </c>
      <c r="I19" s="3" t="str">
        <f>"INSERT INTO Modeles (nomModele, idMarque) VALUES ("""&amp;G19&amp;""","&amp;H19&amp;");"</f>
        <v xml:space="preserve">INSERT INTO Modeles (nomModele, idMarque) VALUES ("R8",2);</v>
      </c>
      <c r="J19" t="str">
        <f>TRIM(E20)</f>
        <v>LADA</v>
      </c>
      <c r="K19">
        <v>18</v>
      </c>
      <c r="L19" t="str">
        <f>"INSERT INTO Marques(numMarque, nomMarque) VALUES ("&amp;K19&amp;","""&amp;J19&amp;""");"</f>
        <v xml:space="preserve">INSERT INTO Marques(numMarque, nomMarque) VALUES (18,"LADA");</v>
      </c>
      <c r="O19" t="str">
        <f ca="1">TEXT(DATE(2020,1,1)+RANDBETWEEN(0,1000),"aaaa-mm-jj")</f>
        <v>-07-jj</v>
      </c>
    </row>
    <row r="20">
      <c r="A20" t="s">
        <v>40</v>
      </c>
      <c r="B20" t="s">
        <v>20</v>
      </c>
      <c r="C20" t="str">
        <f>TRIM(B20)</f>
        <v>AUDI</v>
      </c>
      <c r="E20" s="1" t="s">
        <v>41</v>
      </c>
      <c r="G20" t="str">
        <f>TRIM(A21)</f>
        <v>TT</v>
      </c>
      <c r="H20" s="3">
        <f>VLOOKUP(C21,$J$2:$K$44,2,FALSE)</f>
        <v>2</v>
      </c>
      <c r="I20" s="3" t="str">
        <f>"INSERT INTO Modeles (nomModele, idMarque) VALUES ("""&amp;G20&amp;""","&amp;H20&amp;");"</f>
        <v xml:space="preserve">INSERT INTO Modeles (nomModele, idMarque) VALUES ("TT",2);</v>
      </c>
      <c r="J20" t="str">
        <f>TRIM(E21)</f>
        <v>LAMBORGHINI</v>
      </c>
      <c r="K20">
        <v>19</v>
      </c>
      <c r="L20" t="str">
        <f>"INSERT INTO Marques(numMarque, nomMarque) VALUES ("&amp;K20&amp;","""&amp;J20&amp;""");"</f>
        <v xml:space="preserve">INSERT INTO Marques(numMarque, nomMarque) VALUES (19,"LAMBORGHINI");</v>
      </c>
      <c r="O20" t="str">
        <f ca="1">TEXT(DATE(2020,1,1)+RANDBETWEEN(0,1000),"aaaa-mm-jj")</f>
        <v>-03-jj</v>
      </c>
    </row>
    <row r="21">
      <c r="A21" t="s">
        <v>42</v>
      </c>
      <c r="B21" t="s">
        <v>20</v>
      </c>
      <c r="C21" t="str">
        <f>TRIM(B21)</f>
        <v>AUDI</v>
      </c>
      <c r="E21" s="1" t="s">
        <v>43</v>
      </c>
      <c r="G21" t="str">
        <f>TRIM(A22)</f>
        <v>CONTINENTAL</v>
      </c>
      <c r="H21" s="3">
        <f>VLOOKUP(C22,$J$2:$K$44,2,FALSE)</f>
        <v>3</v>
      </c>
      <c r="I21" s="3" t="str">
        <f>"INSERT INTO Modeles (nomModele, idMarque) VALUES ("""&amp;G21&amp;""","&amp;H21&amp;");"</f>
        <v xml:space="preserve">INSERT INTO Modeles (nomModele, idMarque) VALUES ("CONTINENTAL",3);</v>
      </c>
      <c r="J21" t="str">
        <f>TRIM(E22)</f>
        <v>LANCIA</v>
      </c>
      <c r="K21">
        <v>20</v>
      </c>
      <c r="L21" t="str">
        <f>"INSERT INTO Marques(numMarque, nomMarque) VALUES ("&amp;K21&amp;","""&amp;J21&amp;""");"</f>
        <v xml:space="preserve">INSERT INTO Marques(numMarque, nomMarque) VALUES (20,"LANCIA");</v>
      </c>
      <c r="O21" t="str">
        <f ca="1">TEXT(DATE(2020,1,1)+RANDBETWEEN(0,1000),"aaaa-mm-jj")</f>
        <v>-02-jj</v>
      </c>
    </row>
    <row r="22">
      <c r="A22" t="s">
        <v>44</v>
      </c>
      <c r="B22" t="s">
        <v>45</v>
      </c>
      <c r="C22" t="str">
        <f>TRIM(B22)</f>
        <v>BENTLEY</v>
      </c>
      <c r="E22" s="1" t="s">
        <v>46</v>
      </c>
      <c r="G22" t="str">
        <f>TRIM(A23)</f>
        <v xml:space="preserve">FLYING SPUR</v>
      </c>
      <c r="H22" s="3">
        <f>VLOOKUP(C23,$J$2:$K$44,2,FALSE)</f>
        <v>3</v>
      </c>
      <c r="I22" s="3" t="str">
        <f>"INSERT INTO Modeles (nomModele, idMarque) VALUES ("""&amp;G22&amp;""","&amp;H22&amp;");"</f>
        <v xml:space="preserve">INSERT INTO Modeles (nomModele, idMarque) VALUES ("FLYING SPUR",3);</v>
      </c>
      <c r="J22" t="str">
        <f>TRIM(E23)</f>
        <v xml:space="preserve">LAND ROVER</v>
      </c>
      <c r="K22">
        <v>21</v>
      </c>
      <c r="L22" t="str">
        <f>"INSERT INTO Marques(numMarque, nomMarque) VALUES ("&amp;K22&amp;","""&amp;J22&amp;""");"</f>
        <v xml:space="preserve">INSERT INTO Marques(numMarque, nomMarque) VALUES (21,"LAND ROVER");</v>
      </c>
    </row>
    <row r="23">
      <c r="A23" t="s">
        <v>47</v>
      </c>
      <c r="B23" t="s">
        <v>45</v>
      </c>
      <c r="C23" t="str">
        <f>TRIM(B23)</f>
        <v>BENTLEY</v>
      </c>
      <c r="E23" s="1" t="s">
        <v>48</v>
      </c>
      <c r="G23" t="str">
        <f>TRIM(A24)</f>
        <v>MULSANNE</v>
      </c>
      <c r="H23" s="3">
        <f>VLOOKUP(C24,$J$2:$K$44,2,FALSE)</f>
        <v>3</v>
      </c>
      <c r="I23" s="3" t="str">
        <f>"INSERT INTO Modeles (nomModele, idMarque) VALUES ("""&amp;G23&amp;""","&amp;H23&amp;");"</f>
        <v xml:space="preserve">INSERT INTO Modeles (nomModele, idMarque) VALUES ("MULSANNE",3);</v>
      </c>
      <c r="J23" t="str">
        <f>TRIM(E24)</f>
        <v>LEXUS</v>
      </c>
      <c r="K23">
        <v>22</v>
      </c>
      <c r="L23" t="str">
        <f>"INSERT INTO Marques(numMarque, nomMarque) VALUES ("&amp;K23&amp;","""&amp;J23&amp;""");"</f>
        <v xml:space="preserve">INSERT INTO Marques(numMarque, nomMarque) VALUES (22,"LEXUS");</v>
      </c>
    </row>
    <row r="24">
      <c r="A24" t="s">
        <v>49</v>
      </c>
      <c r="B24" t="s">
        <v>45</v>
      </c>
      <c r="C24" t="str">
        <f>TRIM(B24)</f>
        <v>BENTLEY</v>
      </c>
      <c r="E24" s="1" t="s">
        <v>50</v>
      </c>
      <c r="G24" t="str">
        <f>TRIM(A25)</f>
        <v>114</v>
      </c>
      <c r="H24" s="3">
        <f>VLOOKUP(C25,$J$2:$K$44,2,FALSE)</f>
        <v>4</v>
      </c>
      <c r="I24" s="3" t="str">
        <f>"INSERT INTO Modeles (nomModele, idMarque) VALUES ("""&amp;G24&amp;""","&amp;H24&amp;");"</f>
        <v xml:space="preserve">INSERT INTO Modeles (nomModele, idMarque) VALUES ("114",4);</v>
      </c>
      <c r="J24" t="str">
        <f>TRIM(E25)</f>
        <v>MASERATI</v>
      </c>
      <c r="K24">
        <v>23</v>
      </c>
      <c r="L24" t="str">
        <f>"INSERT INTO Marques(numMarque, nomMarque) VALUES ("&amp;K24&amp;","""&amp;J24&amp;""");"</f>
        <v xml:space="preserve">INSERT INTO Marques(numMarque, nomMarque) VALUES (23,"MASERATI");</v>
      </c>
    </row>
    <row r="25">
      <c r="A25">
        <v>114</v>
      </c>
      <c r="B25" t="s">
        <v>51</v>
      </c>
      <c r="C25" t="str">
        <f>TRIM(B25)</f>
        <v>BMW</v>
      </c>
      <c r="E25" s="1" t="s">
        <v>52</v>
      </c>
      <c r="G25" t="str">
        <f>TRIM(A26)</f>
        <v>116</v>
      </c>
      <c r="H25" s="3">
        <f>VLOOKUP(C26,$J$2:$K$44,2,FALSE)</f>
        <v>4</v>
      </c>
      <c r="I25" s="3" t="str">
        <f>"INSERT INTO Modeles (nomModele, idMarque) VALUES ("""&amp;G25&amp;""","&amp;H25&amp;");"</f>
        <v xml:space="preserve">INSERT INTO Modeles (nomModele, idMarque) VALUES ("116",4);</v>
      </c>
      <c r="J25" t="str">
        <f>TRIM(E26)</f>
        <v>MAZDA</v>
      </c>
      <c r="K25">
        <v>24</v>
      </c>
      <c r="L25" t="str">
        <f>"INSERT INTO Marques(numMarque, nomMarque) VALUES ("&amp;K25&amp;","""&amp;J25&amp;""");"</f>
        <v xml:space="preserve">INSERT INTO Marques(numMarque, nomMarque) VALUES (24,"MAZDA");</v>
      </c>
    </row>
    <row r="26">
      <c r="A26">
        <v>116</v>
      </c>
      <c r="B26" t="s">
        <v>51</v>
      </c>
      <c r="C26" t="str">
        <f>TRIM(B26)</f>
        <v>BMW</v>
      </c>
      <c r="E26" s="1" t="s">
        <v>53</v>
      </c>
      <c r="G26" t="str">
        <f>TRIM(A27)</f>
        <v>118</v>
      </c>
      <c r="H26" s="3">
        <f>VLOOKUP(C27,$J$2:$K$44,2,FALSE)</f>
        <v>4</v>
      </c>
      <c r="I26" s="3" t="str">
        <f>"INSERT INTO Modeles (nomModele, idMarque) VALUES ("""&amp;G26&amp;""","&amp;H26&amp;");"</f>
        <v xml:space="preserve">INSERT INTO Modeles (nomModele, idMarque) VALUES ("118",4);</v>
      </c>
      <c r="J26" t="str">
        <f>TRIM(E27)</f>
        <v>MERCEDES</v>
      </c>
      <c r="K26">
        <v>25</v>
      </c>
      <c r="L26" t="str">
        <f>"INSERT INTO Marques(numMarque, nomMarque) VALUES ("&amp;K26&amp;","""&amp;J26&amp;""");"</f>
        <v xml:space="preserve">INSERT INTO Marques(numMarque, nomMarque) VALUES (25,"MERCEDES");</v>
      </c>
    </row>
    <row r="27">
      <c r="A27">
        <v>118</v>
      </c>
      <c r="B27" t="s">
        <v>51</v>
      </c>
      <c r="C27" t="str">
        <f>TRIM(B27)</f>
        <v>BMW</v>
      </c>
      <c r="E27" s="1" t="s">
        <v>54</v>
      </c>
      <c r="G27" t="str">
        <f>TRIM(A28)</f>
        <v>120</v>
      </c>
      <c r="H27" s="3">
        <f>VLOOKUP(C28,$J$2:$K$44,2,FALSE)</f>
        <v>4</v>
      </c>
      <c r="I27" s="3" t="str">
        <f>"INSERT INTO Modeles (nomModele, idMarque) VALUES ("""&amp;G27&amp;""","&amp;H27&amp;");"</f>
        <v xml:space="preserve">INSERT INTO Modeles (nomModele, idMarque) VALUES ("120",4);</v>
      </c>
      <c r="J27" t="str">
        <f>TRIM(E28)</f>
        <v>MINI</v>
      </c>
      <c r="K27">
        <v>26</v>
      </c>
      <c r="L27" t="str">
        <f>"INSERT INTO Marques(numMarque, nomMarque) VALUES ("&amp;K27&amp;","""&amp;J27&amp;""");"</f>
        <v xml:space="preserve">INSERT INTO Marques(numMarque, nomMarque) VALUES (26,"MINI");</v>
      </c>
    </row>
    <row r="28">
      <c r="A28">
        <v>120</v>
      </c>
      <c r="B28" t="s">
        <v>51</v>
      </c>
      <c r="C28" t="str">
        <f>TRIM(B28)</f>
        <v>BMW</v>
      </c>
      <c r="E28" s="1" t="s">
        <v>55</v>
      </c>
      <c r="G28" t="str">
        <f>TRIM(A29)</f>
        <v>125</v>
      </c>
      <c r="H28" s="3">
        <f>VLOOKUP(C29,$J$2:$K$44,2,FALSE)</f>
        <v>4</v>
      </c>
      <c r="I28" s="3" t="str">
        <f>"INSERT INTO Modeles (nomModele, idMarque) VALUES ("""&amp;G28&amp;""","&amp;H28&amp;");"</f>
        <v xml:space="preserve">INSERT INTO Modeles (nomModele, idMarque) VALUES ("125",4);</v>
      </c>
      <c r="J28" t="str">
        <f>TRIM(E29)</f>
        <v>MITSUBISHI</v>
      </c>
      <c r="K28">
        <v>27</v>
      </c>
      <c r="L28" t="str">
        <f>"INSERT INTO Marques(numMarque, nomMarque) VALUES ("&amp;K28&amp;","""&amp;J28&amp;""");"</f>
        <v xml:space="preserve">INSERT INTO Marques(numMarque, nomMarque) VALUES (27,"MITSUBISHI");</v>
      </c>
    </row>
    <row r="29">
      <c r="A29">
        <v>125</v>
      </c>
      <c r="B29" t="s">
        <v>51</v>
      </c>
      <c r="C29" t="str">
        <f>TRIM(B29)</f>
        <v>BMW</v>
      </c>
      <c r="E29" s="1" t="s">
        <v>56</v>
      </c>
      <c r="G29" t="str">
        <f>TRIM(A30)</f>
        <v>214</v>
      </c>
      <c r="H29" s="3">
        <f>VLOOKUP(C30,$J$2:$K$44,2,FALSE)</f>
        <v>4</v>
      </c>
      <c r="I29" s="3" t="str">
        <f>"INSERT INTO Modeles (nomModele, idMarque) VALUES ("""&amp;G29&amp;""","&amp;H29&amp;");"</f>
        <v xml:space="preserve">INSERT INTO Modeles (nomModele, idMarque) VALUES ("214",4);</v>
      </c>
      <c r="J29" t="str">
        <f>TRIM(E30)</f>
        <v>NISSAN</v>
      </c>
      <c r="K29">
        <v>28</v>
      </c>
      <c r="L29" t="str">
        <f>"INSERT INTO Marques(numMarque, nomMarque) VALUES ("&amp;K29&amp;","""&amp;J29&amp;""");"</f>
        <v xml:space="preserve">INSERT INTO Marques(numMarque, nomMarque) VALUES (28,"NISSAN");</v>
      </c>
    </row>
    <row r="30">
      <c r="A30">
        <v>214</v>
      </c>
      <c r="B30" t="s">
        <v>51</v>
      </c>
      <c r="C30" t="str">
        <f>TRIM(B30)</f>
        <v>BMW</v>
      </c>
      <c r="E30" s="1" t="s">
        <v>57</v>
      </c>
      <c r="G30" t="str">
        <f>TRIM(A31)</f>
        <v>216</v>
      </c>
      <c r="H30" s="3">
        <f>VLOOKUP(C31,$J$2:$K$44,2,FALSE)</f>
        <v>4</v>
      </c>
      <c r="I30" s="3" t="str">
        <f>"INSERT INTO Modeles (nomModele, idMarque) VALUES ("""&amp;G30&amp;""","&amp;H30&amp;");"</f>
        <v xml:space="preserve">INSERT INTO Modeles (nomModele, idMarque) VALUES ("216",4);</v>
      </c>
      <c r="J30" t="str">
        <f>TRIM(E31)</f>
        <v>OPEL</v>
      </c>
      <c r="K30">
        <v>29</v>
      </c>
      <c r="L30" t="str">
        <f>"INSERT INTO Marques(numMarque, nomMarque) VALUES ("&amp;K30&amp;","""&amp;J30&amp;""");"</f>
        <v xml:space="preserve">INSERT INTO Marques(numMarque, nomMarque) VALUES (29,"OPEL");</v>
      </c>
    </row>
    <row r="31">
      <c r="A31">
        <v>216</v>
      </c>
      <c r="B31" t="s">
        <v>51</v>
      </c>
      <c r="C31" t="str">
        <f>TRIM(B31)</f>
        <v>BMW</v>
      </c>
      <c r="E31" s="1" t="s">
        <v>58</v>
      </c>
      <c r="G31" t="str">
        <f>TRIM(A32)</f>
        <v>218</v>
      </c>
      <c r="H31" s="3">
        <f>VLOOKUP(C32,$J$2:$K$44,2,FALSE)</f>
        <v>4</v>
      </c>
      <c r="I31" s="3" t="str">
        <f>"INSERT INTO Modeles (nomModele, idMarque) VALUES ("""&amp;G31&amp;""","&amp;H31&amp;");"</f>
        <v xml:space="preserve">INSERT INTO Modeles (nomModele, idMarque) VALUES ("218",4);</v>
      </c>
      <c r="J31" t="str">
        <f>TRIM(E32)</f>
        <v>PEUGEOT</v>
      </c>
      <c r="K31">
        <v>30</v>
      </c>
      <c r="L31" t="str">
        <f>"INSERT INTO Marques(numMarque, nomMarque) VALUES ("&amp;K31&amp;","""&amp;J31&amp;""");"</f>
        <v xml:space="preserve">INSERT INTO Marques(numMarque, nomMarque) VALUES (30,"PEUGEOT");</v>
      </c>
    </row>
    <row r="32">
      <c r="A32">
        <v>218</v>
      </c>
      <c r="B32" t="s">
        <v>51</v>
      </c>
      <c r="C32" t="str">
        <f>TRIM(B32)</f>
        <v>BMW</v>
      </c>
      <c r="E32" s="1" t="s">
        <v>59</v>
      </c>
      <c r="G32" t="str">
        <f>TRIM(A33)</f>
        <v>220</v>
      </c>
      <c r="H32" s="3">
        <f>VLOOKUP(C33,$J$2:$K$44,2,FALSE)</f>
        <v>4</v>
      </c>
      <c r="I32" s="3" t="str">
        <f>"INSERT INTO Modeles (nomModele, idMarque) VALUES ("""&amp;G32&amp;""","&amp;H32&amp;");"</f>
        <v xml:space="preserve">INSERT INTO Modeles (nomModele, idMarque) VALUES ("220",4);</v>
      </c>
      <c r="J32" t="str">
        <f>TRIM(E33)</f>
        <v>PORSCHE</v>
      </c>
      <c r="K32">
        <v>31</v>
      </c>
      <c r="L32" t="str">
        <f>"INSERT INTO Marques(numMarque, nomMarque) VALUES ("&amp;K32&amp;","""&amp;J32&amp;""");"</f>
        <v xml:space="preserve">INSERT INTO Marques(numMarque, nomMarque) VALUES (31,"PORSCHE");</v>
      </c>
    </row>
    <row r="33">
      <c r="A33">
        <v>220</v>
      </c>
      <c r="B33" t="s">
        <v>51</v>
      </c>
      <c r="C33" t="str">
        <f>TRIM(B33)</f>
        <v>BMW</v>
      </c>
      <c r="E33" s="1" t="s">
        <v>60</v>
      </c>
      <c r="G33" t="str">
        <f>TRIM(A34)</f>
        <v>225</v>
      </c>
      <c r="H33" s="3">
        <f>VLOOKUP(C34,$J$2:$K$44,2,FALSE)</f>
        <v>4</v>
      </c>
      <c r="I33" s="3" t="str">
        <f>"INSERT INTO Modeles (nomModele, idMarque) VALUES ("""&amp;G33&amp;""","&amp;H33&amp;");"</f>
        <v xml:space="preserve">INSERT INTO Modeles (nomModele, idMarque) VALUES ("225",4);</v>
      </c>
      <c r="J33" t="str">
        <f>TRIM(E34)</f>
        <v>RENAULT</v>
      </c>
      <c r="K33">
        <v>32</v>
      </c>
      <c r="L33" t="str">
        <f>"INSERT INTO Marques(numMarque, nomMarque) VALUES ("&amp;K33&amp;","""&amp;J33&amp;""");"</f>
        <v xml:space="preserve">INSERT INTO Marques(numMarque, nomMarque) VALUES (32,"RENAULT");</v>
      </c>
    </row>
    <row r="34">
      <c r="A34">
        <v>225</v>
      </c>
      <c r="B34" t="s">
        <v>51</v>
      </c>
      <c r="C34" t="str">
        <f>TRIM(B34)</f>
        <v>BMW</v>
      </c>
      <c r="E34" s="1" t="s">
        <v>61</v>
      </c>
      <c r="G34" t="str">
        <f>TRIM(A35)</f>
        <v>228</v>
      </c>
      <c r="H34" s="3">
        <f>VLOOKUP(C35,$J$2:$K$44,2,FALSE)</f>
        <v>4</v>
      </c>
      <c r="I34" s="3" t="str">
        <f>"INSERT INTO Modeles (nomModele, idMarque) VALUES ("""&amp;G34&amp;""","&amp;H34&amp;");"</f>
        <v xml:space="preserve">INSERT INTO Modeles (nomModele, idMarque) VALUES ("228",4);</v>
      </c>
      <c r="J34" t="str">
        <f>TRIM(E35)</f>
        <v xml:space="preserve">ROLLS ROYCE</v>
      </c>
      <c r="K34">
        <v>33</v>
      </c>
      <c r="L34" t="str">
        <f>"INSERT INTO Marques(numMarque, nomMarque) VALUES ("&amp;K34&amp;","""&amp;J34&amp;""");"</f>
        <v xml:space="preserve">INSERT INTO Marques(numMarque, nomMarque) VALUES (33,"ROLLS ROYCE");</v>
      </c>
    </row>
    <row r="35">
      <c r="A35">
        <v>228</v>
      </c>
      <c r="B35" t="s">
        <v>51</v>
      </c>
      <c r="C35" t="str">
        <f>TRIM(B35)</f>
        <v>BMW</v>
      </c>
      <c r="E35" s="1" t="s">
        <v>62</v>
      </c>
      <c r="G35" t="str">
        <f>TRIM(A36)</f>
        <v>235</v>
      </c>
      <c r="H35" s="3">
        <f>VLOOKUP(C36,$J$2:$K$44,2,FALSE)</f>
        <v>4</v>
      </c>
      <c r="I35" s="3" t="str">
        <f>"INSERT INTO Modeles (nomModele, idMarque) VALUES ("""&amp;G35&amp;""","&amp;H35&amp;");"</f>
        <v xml:space="preserve">INSERT INTO Modeles (nomModele, idMarque) VALUES ("235",4);</v>
      </c>
      <c r="J35" t="str">
        <f>TRIM(E36)</f>
        <v>SEAT</v>
      </c>
      <c r="K35">
        <v>34</v>
      </c>
      <c r="L35" t="str">
        <f>"INSERT INTO Marques(numMarque, nomMarque) VALUES ("&amp;K35&amp;","""&amp;J35&amp;""");"</f>
        <v xml:space="preserve">INSERT INTO Marques(numMarque, nomMarque) VALUES (34,"SEAT");</v>
      </c>
    </row>
    <row r="36">
      <c r="A36">
        <v>235</v>
      </c>
      <c r="B36" t="s">
        <v>51</v>
      </c>
      <c r="C36" t="str">
        <f>TRIM(B36)</f>
        <v>BMW</v>
      </c>
      <c r="E36" s="1" t="s">
        <v>63</v>
      </c>
      <c r="G36" t="str">
        <f>TRIM(A37)</f>
        <v>316</v>
      </c>
      <c r="H36" s="3">
        <f>VLOOKUP(C37,$J$2:$K$44,2,FALSE)</f>
        <v>4</v>
      </c>
      <c r="I36" s="3" t="str">
        <f>"INSERT INTO Modeles (nomModele, idMarque) VALUES ("""&amp;G36&amp;""","&amp;H36&amp;");"</f>
        <v xml:space="preserve">INSERT INTO Modeles (nomModele, idMarque) VALUES ("316",4);</v>
      </c>
      <c r="J36" t="str">
        <f>TRIM(E37)</f>
        <v>SKODA</v>
      </c>
      <c r="K36">
        <v>35</v>
      </c>
      <c r="L36" t="str">
        <f>"INSERT INTO Marques(numMarque, nomMarque) VALUES ("&amp;K36&amp;","""&amp;J36&amp;""");"</f>
        <v xml:space="preserve">INSERT INTO Marques(numMarque, nomMarque) VALUES (35,"SKODA");</v>
      </c>
    </row>
    <row r="37">
      <c r="A37">
        <v>316</v>
      </c>
      <c r="B37" t="s">
        <v>51</v>
      </c>
      <c r="C37" t="str">
        <f>TRIM(B37)</f>
        <v>BMW</v>
      </c>
      <c r="E37" s="1" t="s">
        <v>64</v>
      </c>
      <c r="G37" t="str">
        <f>TRIM(A38)</f>
        <v>318</v>
      </c>
      <c r="H37" s="3">
        <f>VLOOKUP(C38,$J$2:$K$44,2,FALSE)</f>
        <v>4</v>
      </c>
      <c r="I37" s="3" t="str">
        <f>"INSERT INTO Modeles (nomModele, idMarque) VALUES ("""&amp;G37&amp;""","&amp;H37&amp;");"</f>
        <v xml:space="preserve">INSERT INTO Modeles (nomModele, idMarque) VALUES ("318",4);</v>
      </c>
      <c r="J37" t="str">
        <f>TRIM(E38)</f>
        <v>SMART</v>
      </c>
      <c r="K37">
        <v>36</v>
      </c>
      <c r="L37" t="str">
        <f>"INSERT INTO Marques(numMarque, nomMarque) VALUES ("&amp;K37&amp;","""&amp;J37&amp;""");"</f>
        <v xml:space="preserve">INSERT INTO Marques(numMarque, nomMarque) VALUES (36,"SMART");</v>
      </c>
    </row>
    <row r="38">
      <c r="A38">
        <v>318</v>
      </c>
      <c r="B38" t="s">
        <v>51</v>
      </c>
      <c r="C38" t="str">
        <f>TRIM(B38)</f>
        <v>BMW</v>
      </c>
      <c r="E38" s="1" t="s">
        <v>65</v>
      </c>
      <c r="G38" t="str">
        <f>TRIM(A39)</f>
        <v>320</v>
      </c>
      <c r="H38" s="3">
        <f>VLOOKUP(C39,$J$2:$K$44,2,FALSE)</f>
        <v>4</v>
      </c>
      <c r="I38" s="3" t="str">
        <f>"INSERT INTO Modeles (nomModele, idMarque) VALUES ("""&amp;G38&amp;""","&amp;H38&amp;");"</f>
        <v xml:space="preserve">INSERT INTO Modeles (nomModele, idMarque) VALUES ("320",4);</v>
      </c>
      <c r="J38" t="str">
        <f>TRIM(E39)</f>
        <v>SSANGYONG</v>
      </c>
      <c r="K38">
        <v>37</v>
      </c>
      <c r="L38" t="str">
        <f>"INSERT INTO Marques(numMarque, nomMarque) VALUES ("&amp;K38&amp;","""&amp;J38&amp;""");"</f>
        <v xml:space="preserve">INSERT INTO Marques(numMarque, nomMarque) VALUES (37,"SSANGYONG");</v>
      </c>
    </row>
    <row r="39">
      <c r="A39">
        <v>320</v>
      </c>
      <c r="B39" t="s">
        <v>51</v>
      </c>
      <c r="C39" t="str">
        <f>TRIM(B39)</f>
        <v>BMW</v>
      </c>
      <c r="E39" s="1" t="s">
        <v>66</v>
      </c>
      <c r="G39" t="str">
        <f>TRIM(A40)</f>
        <v>325</v>
      </c>
      <c r="H39" s="3">
        <f>VLOOKUP(C40,$J$2:$K$44,2,FALSE)</f>
        <v>4</v>
      </c>
      <c r="I39" s="3" t="str">
        <f>"INSERT INTO Modeles (nomModele, idMarque) VALUES ("""&amp;G39&amp;""","&amp;H39&amp;");"</f>
        <v xml:space="preserve">INSERT INTO Modeles (nomModele, idMarque) VALUES ("325",4);</v>
      </c>
      <c r="J39" t="str">
        <f>TRIM(E40)</f>
        <v>SUBARU</v>
      </c>
      <c r="K39">
        <v>38</v>
      </c>
      <c r="L39" t="str">
        <f>"INSERT INTO Marques(numMarque, nomMarque) VALUES ("&amp;K39&amp;","""&amp;J39&amp;""");"</f>
        <v xml:space="preserve">INSERT INTO Marques(numMarque, nomMarque) VALUES (38,"SUBARU");</v>
      </c>
    </row>
    <row r="40">
      <c r="A40">
        <v>325</v>
      </c>
      <c r="B40" t="s">
        <v>51</v>
      </c>
      <c r="C40" t="str">
        <f>TRIM(B40)</f>
        <v>BMW</v>
      </c>
      <c r="E40" s="1" t="s">
        <v>67</v>
      </c>
      <c r="G40" t="str">
        <f>TRIM(A41)</f>
        <v>328</v>
      </c>
      <c r="H40" s="3">
        <f>VLOOKUP(C41,$J$2:$K$44,2,FALSE)</f>
        <v>4</v>
      </c>
      <c r="I40" s="3" t="str">
        <f>"INSERT INTO Modeles (nomModele, idMarque) VALUES ("""&amp;G40&amp;""","&amp;H40&amp;");"</f>
        <v xml:space="preserve">INSERT INTO Modeles (nomModele, idMarque) VALUES ("328",4);</v>
      </c>
      <c r="J40" t="str">
        <f>TRIM(E41)</f>
        <v>SUZUKI</v>
      </c>
      <c r="K40">
        <v>39</v>
      </c>
      <c r="L40" t="str">
        <f>"INSERT INTO Marques(numMarque, nomMarque) VALUES ("&amp;K40&amp;","""&amp;J40&amp;""");"</f>
        <v xml:space="preserve">INSERT INTO Marques(numMarque, nomMarque) VALUES (39,"SUZUKI");</v>
      </c>
    </row>
    <row r="41">
      <c r="A41">
        <v>328</v>
      </c>
      <c r="B41" t="s">
        <v>51</v>
      </c>
      <c r="C41" t="str">
        <f>TRIM(B41)</f>
        <v>BMW</v>
      </c>
      <c r="E41" s="1" t="s">
        <v>68</v>
      </c>
      <c r="G41" t="str">
        <f>TRIM(A42)</f>
        <v>330</v>
      </c>
      <c r="H41" s="3">
        <f>VLOOKUP(C42,$J$2:$K$44,2,FALSE)</f>
        <v>4</v>
      </c>
      <c r="I41" s="3" t="str">
        <f>"INSERT INTO Modeles (nomModele, idMarque) VALUES ("""&amp;G41&amp;""","&amp;H41&amp;");"</f>
        <v xml:space="preserve">INSERT INTO Modeles (nomModele, idMarque) VALUES ("330",4);</v>
      </c>
      <c r="J41" t="str">
        <f>TRIM(E42)</f>
        <v>TESLA</v>
      </c>
      <c r="K41">
        <v>40</v>
      </c>
      <c r="L41" t="str">
        <f>"INSERT INTO Marques(numMarque, nomMarque) VALUES ("&amp;K41&amp;","""&amp;J41&amp;""");"</f>
        <v xml:space="preserve">INSERT INTO Marques(numMarque, nomMarque) VALUES (40,"TESLA");</v>
      </c>
    </row>
    <row r="42">
      <c r="A42">
        <v>330</v>
      </c>
      <c r="B42" t="s">
        <v>51</v>
      </c>
      <c r="C42" t="str">
        <f>TRIM(B42)</f>
        <v>BMW</v>
      </c>
      <c r="E42" s="1" t="s">
        <v>69</v>
      </c>
      <c r="G42" t="str">
        <f>TRIM(A43)</f>
        <v>335</v>
      </c>
      <c r="H42" s="3">
        <f>VLOOKUP(C43,$J$2:$K$44,2,FALSE)</f>
        <v>4</v>
      </c>
      <c r="I42" s="3" t="str">
        <f>"INSERT INTO Modeles (nomModele, idMarque) VALUES ("""&amp;G42&amp;""","&amp;H42&amp;");"</f>
        <v xml:space="preserve">INSERT INTO Modeles (nomModele, idMarque) VALUES ("335",4);</v>
      </c>
      <c r="J42" t="str">
        <f>TRIM(E43)</f>
        <v>TOYOTA</v>
      </c>
      <c r="K42">
        <v>41</v>
      </c>
      <c r="L42" t="str">
        <f>"INSERT INTO Marques(numMarque, nomMarque) VALUES ("&amp;K42&amp;","""&amp;J42&amp;""");"</f>
        <v xml:space="preserve">INSERT INTO Marques(numMarque, nomMarque) VALUES (41,"TOYOTA");</v>
      </c>
    </row>
    <row r="43">
      <c r="A43">
        <v>335</v>
      </c>
      <c r="B43" t="s">
        <v>51</v>
      </c>
      <c r="C43" t="str">
        <f>TRIM(B43)</f>
        <v>BMW</v>
      </c>
      <c r="E43" s="1" t="s">
        <v>70</v>
      </c>
      <c r="G43" t="str">
        <f>TRIM(A44)</f>
        <v>418</v>
      </c>
      <c r="H43" s="3">
        <f>VLOOKUP(C44,$J$2:$K$44,2,FALSE)</f>
        <v>4</v>
      </c>
      <c r="I43" s="3" t="str">
        <f>"INSERT INTO Modeles (nomModele, idMarque) VALUES ("""&amp;G43&amp;""","&amp;H43&amp;");"</f>
        <v xml:space="preserve">INSERT INTO Modeles (nomModele, idMarque) VALUES ("418",4);</v>
      </c>
      <c r="J43" t="str">
        <f>TRIM(E44)</f>
        <v>VOLKSWAGEN</v>
      </c>
      <c r="K43">
        <v>42</v>
      </c>
      <c r="L43" t="str">
        <f>"INSERT INTO Marques(numMarque, nomMarque) VALUES ("&amp;K43&amp;","""&amp;J43&amp;""");"</f>
        <v xml:space="preserve">INSERT INTO Marques(numMarque, nomMarque) VALUES (42,"VOLKSWAGEN");</v>
      </c>
    </row>
    <row r="44">
      <c r="A44">
        <v>418</v>
      </c>
      <c r="B44" t="s">
        <v>51</v>
      </c>
      <c r="C44" t="str">
        <f>TRIM(B44)</f>
        <v>BMW</v>
      </c>
      <c r="E44" s="1" t="s">
        <v>71</v>
      </c>
      <c r="G44" t="str">
        <f>TRIM(A45)</f>
        <v>420</v>
      </c>
      <c r="H44" s="3">
        <f>VLOOKUP(C45,$J$2:$K$44,2,FALSE)</f>
        <v>4</v>
      </c>
      <c r="I44" s="3" t="str">
        <f>"INSERT INTO Modeles (nomModele, idMarque) VALUES ("""&amp;G44&amp;""","&amp;H44&amp;");"</f>
        <v xml:space="preserve">INSERT INTO Modeles (nomModele, idMarque) VALUES ("420",4);</v>
      </c>
      <c r="J44" t="str">
        <f>TRIM(E45)</f>
        <v>VOLVO</v>
      </c>
      <c r="K44">
        <v>43</v>
      </c>
      <c r="L44" t="str">
        <f>"INSERT INTO Marques(numMarque, nomMarque) VALUES ("&amp;K44&amp;","""&amp;J44&amp;""");"</f>
        <v xml:space="preserve">INSERT INTO Marques(numMarque, nomMarque) VALUES (43,"VOLVO");</v>
      </c>
    </row>
    <row r="45">
      <c r="A45">
        <v>420</v>
      </c>
      <c r="B45" t="s">
        <v>51</v>
      </c>
      <c r="C45" t="str">
        <f>TRIM(B45)</f>
        <v>BMW</v>
      </c>
      <c r="E45" s="1" t="s">
        <v>72</v>
      </c>
      <c r="G45" t="str">
        <f>TRIM(A46)</f>
        <v>425</v>
      </c>
      <c r="H45" s="3">
        <f>VLOOKUP(C46,$J$2:$K$44,2,FALSE)</f>
        <v>4</v>
      </c>
      <c r="I45" s="3" t="str">
        <f>"INSERT INTO Modeles (nomModele, idMarque) VALUES ("""&amp;G45&amp;""","&amp;H45&amp;");"</f>
        <v xml:space="preserve">INSERT INTO Modeles (nomModele, idMarque) VALUES ("425",4);</v>
      </c>
      <c r="J45" t="str">
        <f>TRIM(E46)</f>
        <v/>
      </c>
    </row>
    <row r="46">
      <c r="A46">
        <v>425</v>
      </c>
      <c r="B46" t="s">
        <v>51</v>
      </c>
      <c r="C46" t="str">
        <f>TRIM(B46)</f>
        <v>BMW</v>
      </c>
      <c r="G46" t="str">
        <f>TRIM(A47)</f>
        <v>428</v>
      </c>
      <c r="H46" s="3">
        <f>VLOOKUP(C47,$J$2:$K$44,2,FALSE)</f>
        <v>4</v>
      </c>
      <c r="I46" s="3" t="str">
        <f>"INSERT INTO Modeles (nomModele, idMarque) VALUES ("""&amp;G46&amp;""","&amp;H46&amp;");"</f>
        <v xml:space="preserve">INSERT INTO Modeles (nomModele, idMarque) VALUES ("428",4);</v>
      </c>
      <c r="J46" t="str">
        <f>TRIM(E47)</f>
        <v/>
      </c>
    </row>
    <row r="47">
      <c r="A47">
        <v>428</v>
      </c>
      <c r="B47" t="s">
        <v>51</v>
      </c>
      <c r="C47" t="str">
        <f>TRIM(B47)</f>
        <v>BMW</v>
      </c>
      <c r="G47" t="str">
        <f>TRIM(A48)</f>
        <v>430</v>
      </c>
      <c r="H47" s="3">
        <f>VLOOKUP(C48,$J$2:$K$44,2,FALSE)</f>
        <v>4</v>
      </c>
      <c r="I47" s="3" t="str">
        <f>"INSERT INTO Modeles (nomModele, idMarque) VALUES ("""&amp;G47&amp;""","&amp;H47&amp;");"</f>
        <v xml:space="preserve">INSERT INTO Modeles (nomModele, idMarque) VALUES ("430",4);</v>
      </c>
      <c r="J47" t="str">
        <f>TRIM(E48)</f>
        <v/>
      </c>
    </row>
    <row r="48">
      <c r="A48">
        <v>430</v>
      </c>
      <c r="B48" t="s">
        <v>51</v>
      </c>
      <c r="C48" t="str">
        <f>TRIM(B48)</f>
        <v>BMW</v>
      </c>
      <c r="G48" t="str">
        <f>TRIM(A49)</f>
        <v>435</v>
      </c>
      <c r="H48" s="3">
        <f>VLOOKUP(C49,$J$2:$K$44,2,FALSE)</f>
        <v>4</v>
      </c>
      <c r="I48" s="3" t="str">
        <f>"INSERT INTO Modeles (nomModele, idMarque) VALUES ("""&amp;G48&amp;""","&amp;H48&amp;");"</f>
        <v xml:space="preserve">INSERT INTO Modeles (nomModele, idMarque) VALUES ("435",4);</v>
      </c>
      <c r="J48" t="str">
        <f>TRIM(E49)</f>
        <v/>
      </c>
    </row>
    <row r="49">
      <c r="A49">
        <v>435</v>
      </c>
      <c r="B49" t="s">
        <v>51</v>
      </c>
      <c r="C49" t="str">
        <f>TRIM(B49)</f>
        <v>BMW</v>
      </c>
      <c r="G49" t="str">
        <f>TRIM(A50)</f>
        <v>518</v>
      </c>
      <c r="H49" s="3">
        <f>VLOOKUP(C50,$J$2:$K$44,2,FALSE)</f>
        <v>4</v>
      </c>
      <c r="I49" s="3" t="str">
        <f>"INSERT INTO Modeles (nomModele, idMarque) VALUES ("""&amp;G49&amp;""","&amp;H49&amp;");"</f>
        <v xml:space="preserve">INSERT INTO Modeles (nomModele, idMarque) VALUES ("518",4);</v>
      </c>
      <c r="J49" t="str">
        <f>TRIM(E50)</f>
        <v/>
      </c>
    </row>
    <row r="50">
      <c r="A50">
        <v>518</v>
      </c>
      <c r="B50" t="s">
        <v>51</v>
      </c>
      <c r="C50" t="str">
        <f>TRIM(B50)</f>
        <v>BMW</v>
      </c>
      <c r="G50" t="str">
        <f>TRIM(A51)</f>
        <v>520</v>
      </c>
      <c r="H50" s="3">
        <f>VLOOKUP(C51,$J$2:$K$44,2,FALSE)</f>
        <v>4</v>
      </c>
      <c r="I50" s="3" t="str">
        <f>"INSERT INTO Modeles (nomModele, idMarque) VALUES ("""&amp;G50&amp;""","&amp;H50&amp;");"</f>
        <v xml:space="preserve">INSERT INTO Modeles (nomModele, idMarque) VALUES ("520",4);</v>
      </c>
      <c r="J50" t="str">
        <f>TRIM(E51)</f>
        <v/>
      </c>
    </row>
    <row r="51">
      <c r="A51">
        <v>520</v>
      </c>
      <c r="B51" t="s">
        <v>51</v>
      </c>
      <c r="C51" t="str">
        <f>TRIM(B51)</f>
        <v>BMW</v>
      </c>
      <c r="G51" t="str">
        <f>TRIM(A52)</f>
        <v>525</v>
      </c>
      <c r="H51" s="3">
        <f>VLOOKUP(C52,$J$2:$K$44,2,FALSE)</f>
        <v>4</v>
      </c>
      <c r="I51" s="3" t="str">
        <f>"INSERT INTO Modeles (nomModele, idMarque) VALUES ("""&amp;G51&amp;""","&amp;H51&amp;");"</f>
        <v xml:space="preserve">INSERT INTO Modeles (nomModele, idMarque) VALUES ("525",4);</v>
      </c>
      <c r="J51" t="str">
        <f>TRIM(E52)</f>
        <v/>
      </c>
    </row>
    <row r="52">
      <c r="A52">
        <v>525</v>
      </c>
      <c r="B52" t="s">
        <v>51</v>
      </c>
      <c r="C52" t="str">
        <f>TRIM(B52)</f>
        <v>BMW</v>
      </c>
      <c r="G52" t="str">
        <f>TRIM(A53)</f>
        <v>528</v>
      </c>
      <c r="H52" s="3">
        <f>VLOOKUP(C53,$J$2:$K$44,2,FALSE)</f>
        <v>4</v>
      </c>
      <c r="I52" s="3" t="str">
        <f>"INSERT INTO Modeles (nomModele, idMarque) VALUES ("""&amp;G52&amp;""","&amp;H52&amp;");"</f>
        <v xml:space="preserve">INSERT INTO Modeles (nomModele, idMarque) VALUES ("528",4);</v>
      </c>
      <c r="J52" t="str">
        <f>TRIM(E53)</f>
        <v/>
      </c>
    </row>
    <row r="53">
      <c r="A53">
        <v>528</v>
      </c>
      <c r="B53" t="s">
        <v>51</v>
      </c>
      <c r="C53" t="str">
        <f>TRIM(B53)</f>
        <v>BMW</v>
      </c>
      <c r="G53" t="str">
        <f>TRIM(A54)</f>
        <v>530</v>
      </c>
      <c r="H53" s="3">
        <f>VLOOKUP(C54,$J$2:$K$44,2,FALSE)</f>
        <v>4</v>
      </c>
      <c r="I53" s="3" t="str">
        <f>"INSERT INTO Modeles (nomModele, idMarque) VALUES ("""&amp;G53&amp;""","&amp;H53&amp;");"</f>
        <v xml:space="preserve">INSERT INTO Modeles (nomModele, idMarque) VALUES ("530",4);</v>
      </c>
      <c r="J53" t="str">
        <f>TRIM(E54)</f>
        <v/>
      </c>
    </row>
    <row r="54">
      <c r="A54">
        <v>530</v>
      </c>
      <c r="B54" t="s">
        <v>51</v>
      </c>
      <c r="C54" t="str">
        <f>TRIM(B54)</f>
        <v>BMW</v>
      </c>
      <c r="G54" t="str">
        <f>TRIM(A55)</f>
        <v>535</v>
      </c>
      <c r="H54" s="3">
        <f>VLOOKUP(C55,$J$2:$K$44,2,FALSE)</f>
        <v>4</v>
      </c>
      <c r="I54" s="3" t="str">
        <f>"INSERT INTO Modeles (nomModele, idMarque) VALUES ("""&amp;G54&amp;""","&amp;H54&amp;");"</f>
        <v xml:space="preserve">INSERT INTO Modeles (nomModele, idMarque) VALUES ("535",4);</v>
      </c>
      <c r="J54" t="str">
        <f>TRIM(E55)</f>
        <v/>
      </c>
    </row>
    <row r="55">
      <c r="A55">
        <v>535</v>
      </c>
      <c r="B55" t="s">
        <v>51</v>
      </c>
      <c r="C55" t="str">
        <f>TRIM(B55)</f>
        <v>BMW</v>
      </c>
      <c r="G55" t="str">
        <f>TRIM(A56)</f>
        <v>550</v>
      </c>
      <c r="H55" s="3">
        <f>VLOOKUP(C56,$J$2:$K$44,2,FALSE)</f>
        <v>4</v>
      </c>
      <c r="I55" s="3" t="str">
        <f>"INSERT INTO Modeles (nomModele, idMarque) VALUES ("""&amp;G55&amp;""","&amp;H55&amp;");"</f>
        <v xml:space="preserve">INSERT INTO Modeles (nomModele, idMarque) VALUES ("550",4);</v>
      </c>
      <c r="J55" t="str">
        <f>TRIM(E56)</f>
        <v/>
      </c>
    </row>
    <row r="56">
      <c r="A56">
        <v>550</v>
      </c>
      <c r="B56" t="s">
        <v>51</v>
      </c>
      <c r="C56" t="str">
        <f>TRIM(B56)</f>
        <v>BMW</v>
      </c>
      <c r="G56" t="str">
        <f>TRIM(A57)</f>
        <v>640</v>
      </c>
      <c r="H56" s="3">
        <f>VLOOKUP(C57,$J$2:$K$44,2,FALSE)</f>
        <v>4</v>
      </c>
      <c r="I56" s="3" t="str">
        <f>"INSERT INTO Modeles (nomModele, idMarque) VALUES ("""&amp;G56&amp;""","&amp;H56&amp;");"</f>
        <v xml:space="preserve">INSERT INTO Modeles (nomModele, idMarque) VALUES ("640",4);</v>
      </c>
      <c r="J56" t="str">
        <f>TRIM(E57)</f>
        <v/>
      </c>
    </row>
    <row r="57">
      <c r="A57">
        <v>640</v>
      </c>
      <c r="B57" t="s">
        <v>51</v>
      </c>
      <c r="C57" t="str">
        <f>TRIM(B57)</f>
        <v>BMW</v>
      </c>
      <c r="G57" t="str">
        <f>TRIM(A58)</f>
        <v>650</v>
      </c>
      <c r="H57" s="3">
        <f>VLOOKUP(C58,$J$2:$K$44,2,FALSE)</f>
        <v>4</v>
      </c>
      <c r="I57" s="3" t="str">
        <f>"INSERT INTO Modeles (nomModele, idMarque) VALUES ("""&amp;G57&amp;""","&amp;H57&amp;");"</f>
        <v xml:space="preserve">INSERT INTO Modeles (nomModele, idMarque) VALUES ("650",4);</v>
      </c>
      <c r="J57" t="str">
        <f>TRIM(E58)</f>
        <v/>
      </c>
    </row>
    <row r="58">
      <c r="A58">
        <v>650</v>
      </c>
      <c r="B58" t="s">
        <v>51</v>
      </c>
      <c r="C58" t="str">
        <f>TRIM(B58)</f>
        <v>BMW</v>
      </c>
      <c r="G58" t="str">
        <f>TRIM(A59)</f>
        <v>730</v>
      </c>
      <c r="H58" s="3">
        <f>VLOOKUP(C59,$J$2:$K$44,2,FALSE)</f>
        <v>4</v>
      </c>
      <c r="I58" s="3" t="str">
        <f>"INSERT INTO Modeles (nomModele, idMarque) VALUES ("""&amp;G58&amp;""","&amp;H58&amp;");"</f>
        <v xml:space="preserve">INSERT INTO Modeles (nomModele, idMarque) VALUES ("730",4);</v>
      </c>
      <c r="J58" t="str">
        <f>TRIM(E59)</f>
        <v/>
      </c>
    </row>
    <row r="59">
      <c r="A59">
        <v>730</v>
      </c>
      <c r="B59" t="s">
        <v>51</v>
      </c>
      <c r="C59" t="str">
        <f>TRIM(B59)</f>
        <v>BMW</v>
      </c>
      <c r="G59" t="str">
        <f>TRIM(A60)</f>
        <v>740</v>
      </c>
      <c r="H59" s="3">
        <f>VLOOKUP(C60,$J$2:$K$44,2,FALSE)</f>
        <v>4</v>
      </c>
      <c r="I59" s="3" t="str">
        <f>"INSERT INTO Modeles (nomModele, idMarque) VALUES ("""&amp;G59&amp;""","&amp;H59&amp;");"</f>
        <v xml:space="preserve">INSERT INTO Modeles (nomModele, idMarque) VALUES ("740",4);</v>
      </c>
      <c r="J59" t="str">
        <f>TRIM(E60)</f>
        <v/>
      </c>
    </row>
    <row r="60">
      <c r="A60">
        <v>740</v>
      </c>
      <c r="B60" t="s">
        <v>51</v>
      </c>
      <c r="C60" t="str">
        <f>TRIM(B60)</f>
        <v>BMW</v>
      </c>
      <c r="G60" t="str">
        <f>TRIM(A61)</f>
        <v>750</v>
      </c>
      <c r="H60" s="3">
        <f>VLOOKUP(C61,$J$2:$K$44,2,FALSE)</f>
        <v>4</v>
      </c>
      <c r="I60" s="3" t="str">
        <f>"INSERT INTO Modeles (nomModele, idMarque) VALUES ("""&amp;G60&amp;""","&amp;H60&amp;");"</f>
        <v xml:space="preserve">INSERT INTO Modeles (nomModele, idMarque) VALUES ("750",4);</v>
      </c>
      <c r="J60" t="str">
        <f>TRIM(E61)</f>
        <v/>
      </c>
    </row>
    <row r="61">
      <c r="A61">
        <v>750</v>
      </c>
      <c r="B61" t="s">
        <v>51</v>
      </c>
      <c r="C61" t="str">
        <f>TRIM(B61)</f>
        <v>BMW</v>
      </c>
      <c r="G61" t="str">
        <f>TRIM(A62)</f>
        <v>760</v>
      </c>
      <c r="H61" s="3">
        <f>VLOOKUP(C62,$J$2:$K$44,2,FALSE)</f>
        <v>4</v>
      </c>
      <c r="I61" s="3" t="str">
        <f>"INSERT INTO Modeles (nomModele, idMarque) VALUES ("""&amp;G61&amp;""","&amp;H61&amp;");"</f>
        <v xml:space="preserve">INSERT INTO Modeles (nomModele, idMarque) VALUES ("760",4);</v>
      </c>
      <c r="J61" t="str">
        <f>TRIM(E62)</f>
        <v/>
      </c>
    </row>
    <row r="62">
      <c r="A62">
        <v>760</v>
      </c>
      <c r="B62" t="s">
        <v>51</v>
      </c>
      <c r="C62" t="str">
        <f>TRIM(B62)</f>
        <v>BMW</v>
      </c>
      <c r="G62" t="str">
        <f>TRIM(A63)</f>
        <v>I3</v>
      </c>
      <c r="H62" s="3">
        <f>VLOOKUP(C63,$J$2:$K$44,2,FALSE)</f>
        <v>4</v>
      </c>
      <c r="I62" s="3" t="str">
        <f>"INSERT INTO Modeles (nomModele, idMarque) VALUES ("""&amp;G62&amp;""","&amp;H62&amp;");"</f>
        <v xml:space="preserve">INSERT INTO Modeles (nomModele, idMarque) VALUES ("I3",4);</v>
      </c>
      <c r="J62" t="str">
        <f>TRIM(E63)</f>
        <v/>
      </c>
    </row>
    <row r="63">
      <c r="A63" t="s">
        <v>73</v>
      </c>
      <c r="B63" t="s">
        <v>51</v>
      </c>
      <c r="C63" t="str">
        <f>TRIM(B63)</f>
        <v>BMW</v>
      </c>
      <c r="G63" t="str">
        <f>TRIM(A64)</f>
        <v>I8</v>
      </c>
      <c r="H63" s="3">
        <f>VLOOKUP(C64,$J$2:$K$44,2,FALSE)</f>
        <v>4</v>
      </c>
      <c r="I63" s="3" t="str">
        <f>"INSERT INTO Modeles (nomModele, idMarque) VALUES ("""&amp;G63&amp;""","&amp;H63&amp;");"</f>
        <v xml:space="preserve">INSERT INTO Modeles (nomModele, idMarque) VALUES ("I8",4);</v>
      </c>
      <c r="J63" t="str">
        <f>TRIM(E64)</f>
        <v/>
      </c>
    </row>
    <row r="64">
      <c r="A64" t="s">
        <v>74</v>
      </c>
      <c r="B64" t="s">
        <v>51</v>
      </c>
      <c r="C64" t="str">
        <f>TRIM(B64)</f>
        <v>BMW</v>
      </c>
      <c r="G64" t="str">
        <f>TRIM(A65)</f>
        <v>M3</v>
      </c>
      <c r="H64" s="3">
        <f>VLOOKUP(C65,$J$2:$K$44,2,FALSE)</f>
        <v>4</v>
      </c>
      <c r="I64" s="3" t="str">
        <f>"INSERT INTO Modeles (nomModele, idMarque) VALUES ("""&amp;G64&amp;""","&amp;H64&amp;");"</f>
        <v xml:space="preserve">INSERT INTO Modeles (nomModele, idMarque) VALUES ("M3",4);</v>
      </c>
      <c r="J64" t="str">
        <f>TRIM(E65)</f>
        <v/>
      </c>
    </row>
    <row r="65">
      <c r="A65" t="s">
        <v>75</v>
      </c>
      <c r="B65" t="s">
        <v>51</v>
      </c>
      <c r="C65" t="str">
        <f>TRIM(B65)</f>
        <v>BMW</v>
      </c>
      <c r="G65" t="str">
        <f>TRIM(A66)</f>
        <v>M4</v>
      </c>
      <c r="H65" s="3">
        <f>VLOOKUP(C66,$J$2:$K$44,2,FALSE)</f>
        <v>4</v>
      </c>
      <c r="I65" s="3" t="str">
        <f>"INSERT INTO Modeles (nomModele, idMarque) VALUES ("""&amp;G65&amp;""","&amp;H65&amp;");"</f>
        <v xml:space="preserve">INSERT INTO Modeles (nomModele, idMarque) VALUES ("M4",4);</v>
      </c>
      <c r="J65" t="str">
        <f>TRIM(E66)</f>
        <v/>
      </c>
    </row>
    <row r="66">
      <c r="A66" t="s">
        <v>76</v>
      </c>
      <c r="B66" t="s">
        <v>51</v>
      </c>
      <c r="C66" t="str">
        <f>TRIM(B66)</f>
        <v>BMW</v>
      </c>
      <c r="G66" t="str">
        <f>TRIM(A67)</f>
        <v>M5</v>
      </c>
      <c r="H66" s="3">
        <f>VLOOKUP(C67,$J$2:$K$44,2,FALSE)</f>
        <v>4</v>
      </c>
      <c r="I66" s="3" t="str">
        <f>"INSERT INTO Modeles (nomModele, idMarque) VALUES ("""&amp;G66&amp;""","&amp;H66&amp;");"</f>
        <v xml:space="preserve">INSERT INTO Modeles (nomModele, idMarque) VALUES ("M5",4);</v>
      </c>
      <c r="J66" t="str">
        <f>TRIM(E67)</f>
        <v/>
      </c>
    </row>
    <row r="67">
      <c r="A67" t="s">
        <v>77</v>
      </c>
      <c r="B67" t="s">
        <v>51</v>
      </c>
      <c r="C67" t="str">
        <f>TRIM(B67)</f>
        <v>BMW</v>
      </c>
      <c r="G67" t="str">
        <f>TRIM(A68)</f>
        <v xml:space="preserve">SERIE 3 ACTIVEHYBRID</v>
      </c>
      <c r="H67" s="3">
        <f>VLOOKUP(C68,$J$2:$K$44,2,FALSE)</f>
        <v>4</v>
      </c>
      <c r="I67" s="3" t="str">
        <f>"INSERT INTO Modeles (nomModele, idMarque) VALUES ("""&amp;G67&amp;""","&amp;H67&amp;");"</f>
        <v xml:space="preserve">INSERT INTO Modeles (nomModele, idMarque) VALUES ("SERIE 3 ACTIVEHYBRID",4);</v>
      </c>
      <c r="J67" t="str">
        <f>TRIM(E68)</f>
        <v/>
      </c>
    </row>
    <row r="68">
      <c r="A68" t="s">
        <v>78</v>
      </c>
      <c r="B68" t="s">
        <v>51</v>
      </c>
      <c r="C68" t="str">
        <f>TRIM(B68)</f>
        <v>BMW</v>
      </c>
      <c r="G68" t="str">
        <f>TRIM(A69)</f>
        <v xml:space="preserve">SERIE 5 ACTIVEHYBRID</v>
      </c>
      <c r="H68" s="3">
        <f>VLOOKUP(C69,$J$2:$K$44,2,FALSE)</f>
        <v>4</v>
      </c>
      <c r="I68" s="3" t="str">
        <f>"INSERT INTO Modeles (nomModele, idMarque) VALUES ("""&amp;G68&amp;""","&amp;H68&amp;");"</f>
        <v xml:space="preserve">INSERT INTO Modeles (nomModele, idMarque) VALUES ("SERIE 5 ACTIVEHYBRID",4);</v>
      </c>
      <c r="J68" t="str">
        <f>TRIM(E69)</f>
        <v/>
      </c>
    </row>
    <row r="69">
      <c r="A69" t="s">
        <v>79</v>
      </c>
      <c r="B69" t="s">
        <v>51</v>
      </c>
      <c r="C69" t="str">
        <f>TRIM(B69)</f>
        <v>BMW</v>
      </c>
      <c r="G69" t="str">
        <f>TRIM(A70)</f>
        <v xml:space="preserve">SERIE 7 ACTIVEHYBRID</v>
      </c>
      <c r="H69" s="3">
        <f>VLOOKUP(C70,$J$2:$K$44,2,FALSE)</f>
        <v>4</v>
      </c>
      <c r="I69" s="3" t="str">
        <f>"INSERT INTO Modeles (nomModele, idMarque) VALUES ("""&amp;G69&amp;""","&amp;H69&amp;");"</f>
        <v xml:space="preserve">INSERT INTO Modeles (nomModele, idMarque) VALUES ("SERIE 7 ACTIVEHYBRID",4);</v>
      </c>
      <c r="J69" t="str">
        <f>TRIM(E70)</f>
        <v/>
      </c>
    </row>
    <row r="70">
      <c r="A70" t="s">
        <v>80</v>
      </c>
      <c r="B70" t="s">
        <v>51</v>
      </c>
      <c r="C70" t="str">
        <f>TRIM(B70)</f>
        <v>BMW</v>
      </c>
      <c r="G70" t="str">
        <f>TRIM(A71)</f>
        <v>X1</v>
      </c>
      <c r="H70" s="3">
        <f>VLOOKUP(C71,$J$2:$K$44,2,FALSE)</f>
        <v>4</v>
      </c>
      <c r="I70" s="3" t="str">
        <f>"INSERT INTO Modeles (nomModele, idMarque) VALUES ("""&amp;G70&amp;""","&amp;H70&amp;");"</f>
        <v xml:space="preserve">INSERT INTO Modeles (nomModele, idMarque) VALUES ("X1",4);</v>
      </c>
      <c r="J70" t="str">
        <f>TRIM(E71)</f>
        <v/>
      </c>
    </row>
    <row r="71">
      <c r="A71" t="s">
        <v>81</v>
      </c>
      <c r="B71" t="s">
        <v>51</v>
      </c>
      <c r="C71" t="str">
        <f>TRIM(B71)</f>
        <v>BMW</v>
      </c>
      <c r="G71" t="str">
        <f>TRIM(A72)</f>
        <v>X3</v>
      </c>
      <c r="H71" s="3">
        <f>VLOOKUP(C72,$J$2:$K$44,2,FALSE)</f>
        <v>4</v>
      </c>
      <c r="I71" s="3" t="str">
        <f>"INSERT INTO Modeles (nomModele, idMarque) VALUES ("""&amp;G71&amp;""","&amp;H71&amp;");"</f>
        <v xml:space="preserve">INSERT INTO Modeles (nomModele, idMarque) VALUES ("X3",4);</v>
      </c>
      <c r="J71" t="str">
        <f>TRIM(E72)</f>
        <v/>
      </c>
    </row>
    <row r="72">
      <c r="A72" t="s">
        <v>82</v>
      </c>
      <c r="B72" t="s">
        <v>51</v>
      </c>
      <c r="C72" t="str">
        <f>TRIM(B72)</f>
        <v>BMW</v>
      </c>
      <c r="G72" t="str">
        <f>TRIM(A73)</f>
        <v>X4</v>
      </c>
      <c r="H72" s="3">
        <f>VLOOKUP(C73,$J$2:$K$44,2,FALSE)</f>
        <v>4</v>
      </c>
      <c r="I72" s="3" t="str">
        <f>"INSERT INTO Modeles (nomModele, idMarque) VALUES ("""&amp;G72&amp;""","&amp;H72&amp;");"</f>
        <v xml:space="preserve">INSERT INTO Modeles (nomModele, idMarque) VALUES ("X4",4);</v>
      </c>
      <c r="J72" t="str">
        <f>TRIM(E73)</f>
        <v/>
      </c>
    </row>
    <row r="73">
      <c r="A73" t="s">
        <v>83</v>
      </c>
      <c r="B73" t="s">
        <v>51</v>
      </c>
      <c r="C73" t="str">
        <f>TRIM(B73)</f>
        <v>BMW</v>
      </c>
      <c r="G73" t="str">
        <f>TRIM(A74)</f>
        <v>X5</v>
      </c>
      <c r="H73" s="3">
        <f>VLOOKUP(C74,$J$2:$K$44,2,FALSE)</f>
        <v>4</v>
      </c>
      <c r="I73" s="3" t="str">
        <f>"INSERT INTO Modeles (nomModele, idMarque) VALUES ("""&amp;G73&amp;""","&amp;H73&amp;");"</f>
        <v xml:space="preserve">INSERT INTO Modeles (nomModele, idMarque) VALUES ("X5",4);</v>
      </c>
      <c r="J73" t="str">
        <f>TRIM(E74)</f>
        <v/>
      </c>
    </row>
    <row r="74">
      <c r="A74" t="s">
        <v>84</v>
      </c>
      <c r="B74" t="s">
        <v>51</v>
      </c>
      <c r="C74" t="str">
        <f>TRIM(B74)</f>
        <v>BMW</v>
      </c>
      <c r="G74" t="str">
        <f>TRIM(A75)</f>
        <v>X6</v>
      </c>
      <c r="H74" s="3">
        <f>VLOOKUP(C75,$J$2:$K$44,2,FALSE)</f>
        <v>4</v>
      </c>
      <c r="I74" s="3" t="str">
        <f>"INSERT INTO Modeles (nomModele, idMarque) VALUES ("""&amp;G74&amp;""","&amp;H74&amp;");"</f>
        <v xml:space="preserve">INSERT INTO Modeles (nomModele, idMarque) VALUES ("X6",4);</v>
      </c>
      <c r="J74" t="str">
        <f>TRIM(E75)</f>
        <v/>
      </c>
    </row>
    <row r="75">
      <c r="A75" t="s">
        <v>85</v>
      </c>
      <c r="B75" t="s">
        <v>51</v>
      </c>
      <c r="C75" t="str">
        <f>TRIM(B75)</f>
        <v>BMW</v>
      </c>
      <c r="G75" t="str">
        <f>TRIM(A76)</f>
        <v>Z4</v>
      </c>
      <c r="H75" s="3">
        <f>VLOOKUP(C76,$J$2:$K$44,2,FALSE)</f>
        <v>4</v>
      </c>
      <c r="I75" s="3" t="str">
        <f>"INSERT INTO Modeles (nomModele, idMarque) VALUES ("""&amp;G75&amp;""","&amp;H75&amp;");"</f>
        <v xml:space="preserve">INSERT INTO Modeles (nomModele, idMarque) VALUES ("Z4",4);</v>
      </c>
      <c r="J75" t="str">
        <f>TRIM(E76)</f>
        <v/>
      </c>
    </row>
    <row r="76">
      <c r="A76" t="s">
        <v>86</v>
      </c>
      <c r="B76" t="s">
        <v>51</v>
      </c>
      <c r="C76" t="str">
        <f>TRIM(B76)</f>
        <v>BMW</v>
      </c>
      <c r="G76" t="str">
        <f>TRIM(A77)</f>
        <v>ATS</v>
      </c>
      <c r="H76" s="3">
        <f>VLOOKUP(C77,$J$2:$K$44,2,FALSE)</f>
        <v>5</v>
      </c>
      <c r="I76" s="3" t="str">
        <f>"INSERT INTO Modeles (nomModele, idMarque) VALUES ("""&amp;G76&amp;""","&amp;H76&amp;");"</f>
        <v xml:space="preserve">INSERT INTO Modeles (nomModele, idMarque) VALUES ("ATS",5);</v>
      </c>
      <c r="J76" t="str">
        <f>TRIM(E77)</f>
        <v/>
      </c>
    </row>
    <row r="77">
      <c r="A77" t="s">
        <v>87</v>
      </c>
      <c r="B77" t="s">
        <v>88</v>
      </c>
      <c r="C77" t="str">
        <f>TRIM(B77)</f>
        <v>CADILLAC</v>
      </c>
      <c r="G77" t="str">
        <f>TRIM(A78)</f>
        <v>CTS</v>
      </c>
      <c r="H77" s="3">
        <f>VLOOKUP(C78,$J$2:$K$44,2,FALSE)</f>
        <v>5</v>
      </c>
      <c r="I77" s="3" t="str">
        <f>"INSERT INTO Modeles (nomModele, idMarque) VALUES ("""&amp;G77&amp;""","&amp;H77&amp;");"</f>
        <v xml:space="preserve">INSERT INTO Modeles (nomModele, idMarque) VALUES ("CTS",5);</v>
      </c>
      <c r="J77" t="str">
        <f>TRIM(E78)</f>
        <v/>
      </c>
    </row>
    <row r="78">
      <c r="A78" t="s">
        <v>89</v>
      </c>
      <c r="B78" t="s">
        <v>88</v>
      </c>
      <c r="C78" t="str">
        <f>TRIM(B78)</f>
        <v>CADILLAC</v>
      </c>
      <c r="G78" t="str">
        <f>TRIM(A79)</f>
        <v>ESCALADE</v>
      </c>
      <c r="H78" s="3">
        <f>VLOOKUP(C79,$J$2:$K$44,2,FALSE)</f>
        <v>5</v>
      </c>
      <c r="I78" s="3" t="str">
        <f>"INSERT INTO Modeles (nomModele, idMarque) VALUES ("""&amp;G78&amp;""","&amp;H78&amp;");"</f>
        <v xml:space="preserve">INSERT INTO Modeles (nomModele, idMarque) VALUES ("ESCALADE",5);</v>
      </c>
      <c r="J78" t="str">
        <f>TRIM(E79)</f>
        <v/>
      </c>
    </row>
    <row r="79">
      <c r="A79" t="s">
        <v>90</v>
      </c>
      <c r="B79" t="s">
        <v>88</v>
      </c>
      <c r="C79" t="str">
        <f>TRIM(B79)</f>
        <v>CADILLAC</v>
      </c>
      <c r="G79" t="str">
        <f>TRIM(A80)</f>
        <v>SRX</v>
      </c>
      <c r="H79" s="3">
        <f>VLOOKUP(C80,$J$2:$K$44,2,FALSE)</f>
        <v>5</v>
      </c>
      <c r="I79" s="3" t="str">
        <f>"INSERT INTO Modeles (nomModele, idMarque) VALUES ("""&amp;G79&amp;""","&amp;H79&amp;");"</f>
        <v xml:space="preserve">INSERT INTO Modeles (nomModele, idMarque) VALUES ("SRX",5);</v>
      </c>
      <c r="J79" t="str">
        <f>TRIM(E80)</f>
        <v/>
      </c>
    </row>
    <row r="80">
      <c r="A80" t="s">
        <v>91</v>
      </c>
      <c r="B80" t="s">
        <v>88</v>
      </c>
      <c r="C80" t="str">
        <f>TRIM(B80)</f>
        <v>CADILLAC</v>
      </c>
      <c r="G80" t="str">
        <f>TRIM(A81)</f>
        <v>CAMARO</v>
      </c>
      <c r="H80" s="3">
        <f>VLOOKUP(C81,$J$2:$K$44,2,FALSE)</f>
        <v>6</v>
      </c>
      <c r="I80" s="3" t="str">
        <f>"INSERT INTO Modeles (nomModele, idMarque) VALUES ("""&amp;G80&amp;""","&amp;H80&amp;");"</f>
        <v xml:space="preserve">INSERT INTO Modeles (nomModele, idMarque) VALUES ("CAMARO",6);</v>
      </c>
      <c r="J80" t="str">
        <f>TRIM(E81)</f>
        <v/>
      </c>
    </row>
    <row r="81">
      <c r="A81" t="s">
        <v>92</v>
      </c>
      <c r="B81" t="s">
        <v>93</v>
      </c>
      <c r="C81" t="str">
        <f>TRIM(B81)</f>
        <v>CHEVROLET</v>
      </c>
      <c r="G81" t="str">
        <f>TRIM(A82)</f>
        <v>CORVETTE</v>
      </c>
      <c r="H81" s="3">
        <f>VLOOKUP(C82,$J$2:$K$44,2,FALSE)</f>
        <v>6</v>
      </c>
      <c r="I81" s="3" t="str">
        <f>"INSERT INTO Modeles (nomModele, idMarque) VALUES ("""&amp;G81&amp;""","&amp;H81&amp;");"</f>
        <v xml:space="preserve">INSERT INTO Modeles (nomModele, idMarque) VALUES ("CORVETTE",6);</v>
      </c>
      <c r="J81" t="str">
        <f>TRIM(E82)</f>
        <v/>
      </c>
    </row>
    <row r="82">
      <c r="A82" t="s">
        <v>94</v>
      </c>
      <c r="B82" t="s">
        <v>93</v>
      </c>
      <c r="C82" t="str">
        <f>TRIM(B82)</f>
        <v>CHEVROLET</v>
      </c>
      <c r="G82" t="str">
        <f>TRIM(A83)</f>
        <v>BERLINGO</v>
      </c>
      <c r="H82" s="3">
        <f>VLOOKUP(C83,$J$2:$K$44,2,FALSE)</f>
        <v>7</v>
      </c>
      <c r="I82" s="3" t="str">
        <f>"INSERT INTO Modeles (nomModele, idMarque) VALUES ("""&amp;G82&amp;""","&amp;H82&amp;");"</f>
        <v xml:space="preserve">INSERT INTO Modeles (nomModele, idMarque) VALUES ("BERLINGO",7);</v>
      </c>
      <c r="J82" t="str">
        <f>TRIM(E83)</f>
        <v/>
      </c>
    </row>
    <row r="83">
      <c r="A83" t="s">
        <v>95</v>
      </c>
      <c r="B83" t="s">
        <v>96</v>
      </c>
      <c r="C83" t="str">
        <f>TRIM(B83)</f>
        <v>CITROEN</v>
      </c>
      <c r="G83" t="str">
        <f>TRIM(A84)</f>
        <v>C-ZERO</v>
      </c>
      <c r="H83" s="3">
        <f>VLOOKUP(C84,$J$2:$K$44,2,FALSE)</f>
        <v>7</v>
      </c>
      <c r="I83" s="3" t="str">
        <f>"INSERT INTO Modeles (nomModele, idMarque) VALUES ("""&amp;G83&amp;""","&amp;H83&amp;");"</f>
        <v xml:space="preserve">INSERT INTO Modeles (nomModele, idMarque) VALUES ("C-ZERO",7);</v>
      </c>
      <c r="J83" t="str">
        <f>TRIM(E84)</f>
        <v/>
      </c>
    </row>
    <row r="84">
      <c r="A84" t="s">
        <v>97</v>
      </c>
      <c r="B84" t="s">
        <v>96</v>
      </c>
      <c r="C84" t="str">
        <f>TRIM(B84)</f>
        <v>CITROEN</v>
      </c>
      <c r="G84" t="str">
        <f>TRIM(A85)</f>
        <v>C1</v>
      </c>
      <c r="H84" s="3">
        <f>VLOOKUP(C85,$J$2:$K$44,2,FALSE)</f>
        <v>7</v>
      </c>
      <c r="I84" s="3" t="str">
        <f>"INSERT INTO Modeles (nomModele, idMarque) VALUES ("""&amp;G84&amp;""","&amp;H84&amp;");"</f>
        <v xml:space="preserve">INSERT INTO Modeles (nomModele, idMarque) VALUES ("C1",7);</v>
      </c>
      <c r="J84" t="str">
        <f>TRIM(E85)</f>
        <v/>
      </c>
    </row>
    <row r="85">
      <c r="A85" t="s">
        <v>98</v>
      </c>
      <c r="B85" t="s">
        <v>96</v>
      </c>
      <c r="C85" t="str">
        <f>TRIM(B85)</f>
        <v>CITROEN</v>
      </c>
      <c r="G85" t="str">
        <f>TRIM(A86)</f>
        <v>C3</v>
      </c>
      <c r="H85" s="3">
        <f>VLOOKUP(C86,$J$2:$K$44,2,FALSE)</f>
        <v>7</v>
      </c>
      <c r="I85" s="3" t="str">
        <f>"INSERT INTO Modeles (nomModele, idMarque) VALUES ("""&amp;G85&amp;""","&amp;H85&amp;");"</f>
        <v xml:space="preserve">INSERT INTO Modeles (nomModele, idMarque) VALUES ("C3",7);</v>
      </c>
      <c r="J85" t="str">
        <f>TRIM(E86)</f>
        <v/>
      </c>
    </row>
    <row r="86">
      <c r="A86" t="s">
        <v>99</v>
      </c>
      <c r="B86" t="s">
        <v>96</v>
      </c>
      <c r="C86" t="str">
        <f>TRIM(B86)</f>
        <v>CITROEN</v>
      </c>
      <c r="G86" t="str">
        <f>TRIM(A87)</f>
        <v xml:space="preserve">C3 PICASSO</v>
      </c>
      <c r="H86" s="3">
        <f>VLOOKUP(C87,$J$2:$K$44,2,FALSE)</f>
        <v>7</v>
      </c>
      <c r="I86" s="3" t="str">
        <f>"INSERT INTO Modeles (nomModele, idMarque) VALUES ("""&amp;G86&amp;""","&amp;H86&amp;");"</f>
        <v xml:space="preserve">INSERT INTO Modeles (nomModele, idMarque) VALUES ("C3 PICASSO",7);</v>
      </c>
      <c r="J86" t="str">
        <f>TRIM(E87)</f>
        <v/>
      </c>
    </row>
    <row r="87">
      <c r="A87" t="s">
        <v>100</v>
      </c>
      <c r="B87" t="s">
        <v>96</v>
      </c>
      <c r="C87" t="str">
        <f>TRIM(B87)</f>
        <v>CITROEN</v>
      </c>
      <c r="G87" t="str">
        <f>TRIM(A88)</f>
        <v>C4</v>
      </c>
      <c r="H87" s="3">
        <f>VLOOKUP(C88,$J$2:$K$44,2,FALSE)</f>
        <v>7</v>
      </c>
      <c r="I87" s="3" t="str">
        <f>"INSERT INTO Modeles (nomModele, idMarque) VALUES ("""&amp;G87&amp;""","&amp;H87&amp;");"</f>
        <v xml:space="preserve">INSERT INTO Modeles (nomModele, idMarque) VALUES ("C4",7);</v>
      </c>
      <c r="J87" t="str">
        <f>TRIM(E88)</f>
        <v/>
      </c>
    </row>
    <row r="88">
      <c r="A88" t="s">
        <v>101</v>
      </c>
      <c r="B88" t="s">
        <v>96</v>
      </c>
      <c r="C88" t="str">
        <f>TRIM(B88)</f>
        <v>CITROEN</v>
      </c>
      <c r="G88" t="str">
        <f>TRIM(A89)</f>
        <v xml:space="preserve">C4 AIRCROSS</v>
      </c>
      <c r="H88" s="3">
        <f>VLOOKUP(C89,$J$2:$K$44,2,FALSE)</f>
        <v>7</v>
      </c>
      <c r="I88" s="3" t="str">
        <f>"INSERT INTO Modeles (nomModele, idMarque) VALUES ("""&amp;G88&amp;""","&amp;H88&amp;");"</f>
        <v xml:space="preserve">INSERT INTO Modeles (nomModele, idMarque) VALUES ("C4 AIRCROSS",7);</v>
      </c>
      <c r="J88" t="str">
        <f>TRIM(E89)</f>
        <v/>
      </c>
    </row>
    <row r="89">
      <c r="A89" t="s">
        <v>102</v>
      </c>
      <c r="B89" t="s">
        <v>96</v>
      </c>
      <c r="C89" t="str">
        <f>TRIM(B89)</f>
        <v>CITROEN</v>
      </c>
      <c r="G89" t="str">
        <f>TRIM(A90)</f>
        <v xml:space="preserve">C4 CACTUS</v>
      </c>
      <c r="H89" s="3">
        <f>VLOOKUP(C90,$J$2:$K$44,2,FALSE)</f>
        <v>7</v>
      </c>
      <c r="I89" s="3" t="str">
        <f>"INSERT INTO Modeles (nomModele, idMarque) VALUES ("""&amp;G89&amp;""","&amp;H89&amp;");"</f>
        <v xml:space="preserve">INSERT INTO Modeles (nomModele, idMarque) VALUES ("C4 CACTUS",7);</v>
      </c>
      <c r="J89" t="str">
        <f>TRIM(E90)</f>
        <v/>
      </c>
    </row>
    <row r="90">
      <c r="A90" t="s">
        <v>103</v>
      </c>
      <c r="B90" t="s">
        <v>96</v>
      </c>
      <c r="C90" t="str">
        <f>TRIM(B90)</f>
        <v>CITROEN</v>
      </c>
      <c r="G90" t="str">
        <f>TRIM(A91)</f>
        <v xml:space="preserve">C4 PICASSO</v>
      </c>
      <c r="H90" s="3">
        <f>VLOOKUP(C91,$J$2:$K$44,2,FALSE)</f>
        <v>7</v>
      </c>
      <c r="I90" s="3" t="str">
        <f>"INSERT INTO Modeles (nomModele, idMarque) VALUES ("""&amp;G90&amp;""","&amp;H90&amp;");"</f>
        <v xml:space="preserve">INSERT INTO Modeles (nomModele, idMarque) VALUES ("C4 PICASSO",7);</v>
      </c>
      <c r="J90" t="str">
        <f>TRIM(E91)</f>
        <v/>
      </c>
    </row>
    <row r="91">
      <c r="A91" t="s">
        <v>104</v>
      </c>
      <c r="B91" t="s">
        <v>96</v>
      </c>
      <c r="C91" t="str">
        <f>TRIM(B91)</f>
        <v>CITROEN</v>
      </c>
      <c r="G91" t="str">
        <f>TRIM(A92)</f>
        <v>C5</v>
      </c>
      <c r="H91" s="3">
        <f>VLOOKUP(C92,$J$2:$K$44,2,FALSE)</f>
        <v>7</v>
      </c>
      <c r="I91" s="3" t="str">
        <f>"INSERT INTO Modeles (nomModele, idMarque) VALUES ("""&amp;G91&amp;""","&amp;H91&amp;");"</f>
        <v xml:space="preserve">INSERT INTO Modeles (nomModele, idMarque) VALUES ("C5",7);</v>
      </c>
      <c r="J91" t="str">
        <f>TRIM(E92)</f>
        <v/>
      </c>
    </row>
    <row r="92">
      <c r="A92" t="s">
        <v>105</v>
      </c>
      <c r="B92" t="s">
        <v>96</v>
      </c>
      <c r="C92" t="str">
        <f>TRIM(B92)</f>
        <v>CITROEN</v>
      </c>
      <c r="G92" t="str">
        <f>TRIM(A93)</f>
        <v>C8</v>
      </c>
      <c r="H92" s="3">
        <f>VLOOKUP(C93,$J$2:$K$44,2,FALSE)</f>
        <v>7</v>
      </c>
      <c r="I92" s="3" t="str">
        <f>"INSERT INTO Modeles (nomModele, idMarque) VALUES ("""&amp;G92&amp;""","&amp;H92&amp;");"</f>
        <v xml:space="preserve">INSERT INTO Modeles (nomModele, idMarque) VALUES ("C8",7);</v>
      </c>
      <c r="J92" t="str">
        <f>TRIM(E93)</f>
        <v/>
      </c>
    </row>
    <row r="93">
      <c r="A93" t="s">
        <v>106</v>
      </c>
      <c r="B93" t="s">
        <v>96</v>
      </c>
      <c r="C93" t="str">
        <f>TRIM(B93)</f>
        <v>CITROEN</v>
      </c>
      <c r="G93" t="str">
        <f>TRIM(A94)</f>
        <v>DS3</v>
      </c>
      <c r="H93" s="3">
        <f>VLOOKUP(C94,$J$2:$K$44,2,FALSE)</f>
        <v>7</v>
      </c>
      <c r="I93" s="3" t="str">
        <f>"INSERT INTO Modeles (nomModele, idMarque) VALUES ("""&amp;G93&amp;""","&amp;H93&amp;");"</f>
        <v xml:space="preserve">INSERT INTO Modeles (nomModele, idMarque) VALUES ("DS3",7);</v>
      </c>
      <c r="J93" t="str">
        <f>TRIM(E94)</f>
        <v/>
      </c>
    </row>
    <row r="94">
      <c r="A94" t="s">
        <v>107</v>
      </c>
      <c r="B94" t="s">
        <v>96</v>
      </c>
      <c r="C94" t="str">
        <f>TRIM(B94)</f>
        <v>CITROEN</v>
      </c>
      <c r="G94" t="str">
        <f>TRIM(A95)</f>
        <v>DS4</v>
      </c>
      <c r="H94" s="3">
        <f>VLOOKUP(C95,$J$2:$K$44,2,FALSE)</f>
        <v>7</v>
      </c>
      <c r="I94" s="3" t="str">
        <f>"INSERT INTO Modeles (nomModele, idMarque) VALUES ("""&amp;G94&amp;""","&amp;H94&amp;");"</f>
        <v xml:space="preserve">INSERT INTO Modeles (nomModele, idMarque) VALUES ("DS4",7);</v>
      </c>
      <c r="J94" t="str">
        <f>TRIM(E95)</f>
        <v/>
      </c>
    </row>
    <row r="95">
      <c r="A95" t="s">
        <v>108</v>
      </c>
      <c r="B95" t="s">
        <v>96</v>
      </c>
      <c r="C95" t="str">
        <f>TRIM(B95)</f>
        <v>CITROEN</v>
      </c>
      <c r="G95" t="str">
        <f>TRIM(A96)</f>
        <v>DS5</v>
      </c>
      <c r="H95" s="3">
        <f>VLOOKUP(C96,$J$2:$K$44,2,FALSE)</f>
        <v>7</v>
      </c>
      <c r="I95" s="3" t="str">
        <f>"INSERT INTO Modeles (nomModele, idMarque) VALUES ("""&amp;G95&amp;""","&amp;H95&amp;");"</f>
        <v xml:space="preserve">INSERT INTO Modeles (nomModele, idMarque) VALUES ("DS5",7);</v>
      </c>
      <c r="J95" t="str">
        <f>TRIM(E96)</f>
        <v/>
      </c>
    </row>
    <row r="96">
      <c r="A96" t="s">
        <v>109</v>
      </c>
      <c r="B96" t="s">
        <v>96</v>
      </c>
      <c r="C96" t="str">
        <f>TRIM(B96)</f>
        <v>CITROEN</v>
      </c>
      <c r="G96" t="str">
        <f>TRIM(A97)</f>
        <v>JUMPER</v>
      </c>
      <c r="H96" s="3">
        <f>VLOOKUP(C97,$J$2:$K$44,2,FALSE)</f>
        <v>7</v>
      </c>
      <c r="I96" s="3" t="str">
        <f>"INSERT INTO Modeles (nomModele, idMarque) VALUES ("""&amp;G96&amp;""","&amp;H96&amp;");"</f>
        <v xml:space="preserve">INSERT INTO Modeles (nomModele, idMarque) VALUES ("JUMPER",7);</v>
      </c>
      <c r="J96" t="str">
        <f>TRIM(E97)</f>
        <v/>
      </c>
    </row>
    <row r="97">
      <c r="A97" t="s">
        <v>110</v>
      </c>
      <c r="B97" t="s">
        <v>96</v>
      </c>
      <c r="C97" t="str">
        <f>TRIM(B97)</f>
        <v>CITROEN</v>
      </c>
      <c r="G97" t="str">
        <f>TRIM(A98)</f>
        <v>JUMPY</v>
      </c>
      <c r="H97" s="3">
        <f>VLOOKUP(C98,$J$2:$K$44,2,FALSE)</f>
        <v>7</v>
      </c>
      <c r="I97" s="3" t="str">
        <f>"INSERT INTO Modeles (nomModele, idMarque) VALUES ("""&amp;G97&amp;""","&amp;H97&amp;");"</f>
        <v xml:space="preserve">INSERT INTO Modeles (nomModele, idMarque) VALUES ("JUMPY",7);</v>
      </c>
      <c r="J97" t="str">
        <f>TRIM(E98)</f>
        <v/>
      </c>
    </row>
    <row r="98">
      <c r="A98" t="s">
        <v>111</v>
      </c>
      <c r="B98" t="s">
        <v>96</v>
      </c>
      <c r="C98" t="str">
        <f>TRIM(B98)</f>
        <v>CITROEN</v>
      </c>
      <c r="G98" t="str">
        <f>TRIM(A99)</f>
        <v>NEMO</v>
      </c>
      <c r="H98" s="3">
        <f>VLOOKUP(C99,$J$2:$K$44,2,FALSE)</f>
        <v>7</v>
      </c>
      <c r="I98" s="3" t="str">
        <f>"INSERT INTO Modeles (nomModele, idMarque) VALUES ("""&amp;G98&amp;""","&amp;H98&amp;");"</f>
        <v xml:space="preserve">INSERT INTO Modeles (nomModele, idMarque) VALUES ("NEMO",7);</v>
      </c>
      <c r="J98" t="str">
        <f>TRIM(E99)</f>
        <v/>
      </c>
    </row>
    <row r="99">
      <c r="A99" t="s">
        <v>112</v>
      </c>
      <c r="B99" t="s">
        <v>96</v>
      </c>
      <c r="C99" t="str">
        <f>TRIM(B99)</f>
        <v>CITROEN</v>
      </c>
      <c r="G99" t="str">
        <f>TRIM(A100)</f>
        <v>DOKKER</v>
      </c>
      <c r="H99" s="3">
        <f>VLOOKUP(C100,$J$2:$K$44,2,FALSE)</f>
        <v>8</v>
      </c>
      <c r="I99" s="3" t="str">
        <f>"INSERT INTO Modeles (nomModele, idMarque) VALUES ("""&amp;G99&amp;""","&amp;H99&amp;");"</f>
        <v xml:space="preserve">INSERT INTO Modeles (nomModele, idMarque) VALUES ("DOKKER",8);</v>
      </c>
      <c r="J99" t="str">
        <f>TRIM(E100)</f>
        <v/>
      </c>
    </row>
    <row r="100">
      <c r="A100" t="s">
        <v>113</v>
      </c>
      <c r="B100" t="s">
        <v>114</v>
      </c>
      <c r="C100" t="str">
        <f>TRIM(B100)</f>
        <v>DACIA</v>
      </c>
      <c r="G100" t="str">
        <f>TRIM(A101)</f>
        <v>DUSTER</v>
      </c>
      <c r="H100" s="3">
        <f>VLOOKUP(C101,$J$2:$K$44,2,FALSE)</f>
        <v>8</v>
      </c>
      <c r="I100" s="3" t="str">
        <f>"INSERT INTO Modeles (nomModele, idMarque) VALUES ("""&amp;G100&amp;""","&amp;H100&amp;");"</f>
        <v xml:space="preserve">INSERT INTO Modeles (nomModele, idMarque) VALUES ("DUSTER",8);</v>
      </c>
      <c r="J100" t="str">
        <f>TRIM(E101)</f>
        <v/>
      </c>
    </row>
    <row r="101">
      <c r="A101" t="s">
        <v>115</v>
      </c>
      <c r="B101" t="s">
        <v>114</v>
      </c>
      <c r="C101" t="str">
        <f>TRIM(B101)</f>
        <v>DACIA</v>
      </c>
      <c r="G101" t="str">
        <f>TRIM(A102)</f>
        <v>LODGY</v>
      </c>
      <c r="H101" s="3">
        <f>VLOOKUP(C102,$J$2:$K$44,2,FALSE)</f>
        <v>8</v>
      </c>
      <c r="I101" s="3" t="str">
        <f>"INSERT INTO Modeles (nomModele, idMarque) VALUES ("""&amp;G101&amp;""","&amp;H101&amp;");"</f>
        <v xml:space="preserve">INSERT INTO Modeles (nomModele, idMarque) VALUES ("LODGY",8);</v>
      </c>
      <c r="J101" t="str">
        <f>TRIM(E102)</f>
        <v/>
      </c>
    </row>
    <row r="102">
      <c r="A102" t="s">
        <v>116</v>
      </c>
      <c r="B102" t="s">
        <v>114</v>
      </c>
      <c r="C102" t="str">
        <f>TRIM(B102)</f>
        <v>DACIA</v>
      </c>
      <c r="G102" t="str">
        <f>TRIM(A103)</f>
        <v>LOGAN</v>
      </c>
      <c r="H102" s="3">
        <f>VLOOKUP(C103,$J$2:$K$44,2,FALSE)</f>
        <v>8</v>
      </c>
      <c r="I102" s="3" t="str">
        <f>"INSERT INTO Modeles (nomModele, idMarque) VALUES ("""&amp;G102&amp;""","&amp;H102&amp;");"</f>
        <v xml:space="preserve">INSERT INTO Modeles (nomModele, idMarque) VALUES ("LOGAN",8);</v>
      </c>
      <c r="J102" t="str">
        <f>TRIM(E103)</f>
        <v/>
      </c>
    </row>
    <row r="103">
      <c r="A103" t="s">
        <v>117</v>
      </c>
      <c r="B103" t="s">
        <v>114</v>
      </c>
      <c r="C103" t="str">
        <f>TRIM(B103)</f>
        <v>DACIA</v>
      </c>
      <c r="G103" t="str">
        <f>TRIM(A104)</f>
        <v>SANDERO</v>
      </c>
      <c r="H103" s="3">
        <f>VLOOKUP(C104,$J$2:$K$44,2,FALSE)</f>
        <v>8</v>
      </c>
      <c r="I103" s="3" t="str">
        <f>"INSERT INTO Modeles (nomModele, idMarque) VALUES ("""&amp;G103&amp;""","&amp;H103&amp;");"</f>
        <v xml:space="preserve">INSERT INTO Modeles (nomModele, idMarque) VALUES ("SANDERO",8);</v>
      </c>
      <c r="J103" t="str">
        <f>TRIM(E104)</f>
        <v/>
      </c>
    </row>
    <row r="104">
      <c r="A104" t="s">
        <v>118</v>
      </c>
      <c r="B104" t="s">
        <v>114</v>
      </c>
      <c r="C104" t="str">
        <f>TRIM(B104)</f>
        <v>DACIA</v>
      </c>
      <c r="G104" t="str">
        <f>TRIM(A105)</f>
        <v>458</v>
      </c>
      <c r="H104" s="3">
        <f>VLOOKUP(C105,$J$2:$K$44,2,FALSE)</f>
        <v>9</v>
      </c>
      <c r="I104" s="3" t="str">
        <f>"INSERT INTO Modeles (nomModele, idMarque) VALUES ("""&amp;G104&amp;""","&amp;H104&amp;");"</f>
        <v xml:space="preserve">INSERT INTO Modeles (nomModele, idMarque) VALUES ("458",9);</v>
      </c>
      <c r="J104" t="str">
        <f>TRIM(E105)</f>
        <v/>
      </c>
    </row>
    <row r="105">
      <c r="A105">
        <v>458</v>
      </c>
      <c r="B105" t="s">
        <v>119</v>
      </c>
      <c r="C105" t="str">
        <f>TRIM(B105)</f>
        <v>FERRARI</v>
      </c>
      <c r="G105" t="str">
        <f>TRIM(A106)</f>
        <v>CALIFORNIA</v>
      </c>
      <c r="H105" s="3">
        <f>VLOOKUP(C106,$J$2:$K$44,2,FALSE)</f>
        <v>9</v>
      </c>
      <c r="I105" s="3" t="str">
        <f>"INSERT INTO Modeles (nomModele, idMarque) VALUES ("""&amp;G105&amp;""","&amp;H105&amp;");"</f>
        <v xml:space="preserve">INSERT INTO Modeles (nomModele, idMarque) VALUES ("CALIFORNIA",9);</v>
      </c>
      <c r="J105" t="str">
        <f>TRIM(E106)</f>
        <v/>
      </c>
    </row>
    <row r="106">
      <c r="A106" t="s">
        <v>120</v>
      </c>
      <c r="B106" t="s">
        <v>119</v>
      </c>
      <c r="C106" t="str">
        <f>TRIM(B106)</f>
        <v>FERRARI</v>
      </c>
      <c r="G106" t="str">
        <f>TRIM(A107)</f>
        <v>F12</v>
      </c>
      <c r="H106" s="3">
        <f>VLOOKUP(C107,$J$2:$K$44,2,FALSE)</f>
        <v>9</v>
      </c>
      <c r="I106" s="3" t="str">
        <f>"INSERT INTO Modeles (nomModele, idMarque) VALUES ("""&amp;G106&amp;""","&amp;H106&amp;");"</f>
        <v xml:space="preserve">INSERT INTO Modeles (nomModele, idMarque) VALUES ("F12",9);</v>
      </c>
      <c r="J106" t="str">
        <f>TRIM(E107)</f>
        <v/>
      </c>
    </row>
    <row r="107">
      <c r="A107" t="s">
        <v>121</v>
      </c>
      <c r="B107" t="s">
        <v>119</v>
      </c>
      <c r="C107" t="str">
        <f>TRIM(B107)</f>
        <v>FERRARI</v>
      </c>
      <c r="G107" t="str">
        <f>TRIM(A108)</f>
        <v>FF</v>
      </c>
      <c r="H107" s="3">
        <f>VLOOKUP(C108,$J$2:$K$44,2,FALSE)</f>
        <v>9</v>
      </c>
      <c r="I107" s="3" t="str">
        <f>"INSERT INTO Modeles (nomModele, idMarque) VALUES ("""&amp;G107&amp;""","&amp;H107&amp;");"</f>
        <v xml:space="preserve">INSERT INTO Modeles (nomModele, idMarque) VALUES ("FF",9);</v>
      </c>
      <c r="J107" t="str">
        <f>TRIM(E108)</f>
        <v/>
      </c>
    </row>
    <row r="108">
      <c r="A108" t="s">
        <v>122</v>
      </c>
      <c r="B108" t="s">
        <v>119</v>
      </c>
      <c r="C108" t="str">
        <f>TRIM(B108)</f>
        <v>FERRARI</v>
      </c>
      <c r="G108" t="str">
        <f>TRIM(A109)</f>
        <v>LAFERRARI</v>
      </c>
      <c r="H108" s="3">
        <f>VLOOKUP(C109,$J$2:$K$44,2,FALSE)</f>
        <v>9</v>
      </c>
      <c r="I108" s="3" t="str">
        <f>"INSERT INTO Modeles (nomModele, idMarque) VALUES ("""&amp;G108&amp;""","&amp;H108&amp;");"</f>
        <v xml:space="preserve">INSERT INTO Modeles (nomModele, idMarque) VALUES ("LAFERRARI",9);</v>
      </c>
      <c r="J108" t="str">
        <f>TRIM(E109)</f>
        <v/>
      </c>
    </row>
    <row r="109">
      <c r="A109" t="s">
        <v>123</v>
      </c>
      <c r="B109" t="s">
        <v>119</v>
      </c>
      <c r="C109" t="str">
        <f>TRIM(B109)</f>
        <v>FERRARI</v>
      </c>
      <c r="G109" t="str">
        <f>TRIM(A110)</f>
        <v>500</v>
      </c>
      <c r="H109" s="3">
        <f>VLOOKUP(C110,$J$2:$K$44,2,FALSE)</f>
        <v>10</v>
      </c>
      <c r="I109" s="3" t="str">
        <f>"INSERT INTO Modeles (nomModele, idMarque) VALUES ("""&amp;G109&amp;""","&amp;H109&amp;");"</f>
        <v xml:space="preserve">INSERT INTO Modeles (nomModele, idMarque) VALUES ("500",10);</v>
      </c>
      <c r="J109" t="str">
        <f>TRIM(E110)</f>
        <v/>
      </c>
    </row>
    <row r="110">
      <c r="A110">
        <v>500</v>
      </c>
      <c r="B110" t="s">
        <v>124</v>
      </c>
      <c r="C110" t="str">
        <f>TRIM(B110)</f>
        <v>FIAT</v>
      </c>
      <c r="G110" t="str">
        <f>TRIM(A111)</f>
        <v>500L</v>
      </c>
      <c r="H110" s="3">
        <f>VLOOKUP(C111,$J$2:$K$44,2,FALSE)</f>
        <v>10</v>
      </c>
      <c r="I110" s="3" t="str">
        <f>"INSERT INTO Modeles (nomModele, idMarque) VALUES ("""&amp;G110&amp;""","&amp;H110&amp;");"</f>
        <v xml:space="preserve">INSERT INTO Modeles (nomModele, idMarque) VALUES ("500L",10);</v>
      </c>
      <c r="J110" t="str">
        <f>TRIM(E111)</f>
        <v/>
      </c>
    </row>
    <row r="111">
      <c r="A111" t="s">
        <v>125</v>
      </c>
      <c r="B111" t="s">
        <v>124</v>
      </c>
      <c r="C111" t="str">
        <f>TRIM(B111)</f>
        <v>FIAT</v>
      </c>
      <c r="G111" t="str">
        <f>TRIM(A112)</f>
        <v>BRAVO</v>
      </c>
      <c r="H111" s="3">
        <f>VLOOKUP(C112,$J$2:$K$44,2,FALSE)</f>
        <v>10</v>
      </c>
      <c r="I111" s="3" t="str">
        <f>"INSERT INTO Modeles (nomModele, idMarque) VALUES ("""&amp;G111&amp;""","&amp;H111&amp;");"</f>
        <v xml:space="preserve">INSERT INTO Modeles (nomModele, idMarque) VALUES ("BRAVO",10);</v>
      </c>
      <c r="J111" t="str">
        <f>TRIM(E112)</f>
        <v/>
      </c>
    </row>
    <row r="112">
      <c r="A112" t="s">
        <v>126</v>
      </c>
      <c r="B112" t="s">
        <v>124</v>
      </c>
      <c r="C112" t="str">
        <f>TRIM(B112)</f>
        <v>FIAT</v>
      </c>
      <c r="G112" t="str">
        <f>TRIM(A113)</f>
        <v>DOBLO</v>
      </c>
      <c r="H112" s="3">
        <f>VLOOKUP(C113,$J$2:$K$44,2,FALSE)</f>
        <v>10</v>
      </c>
      <c r="I112" s="3" t="str">
        <f>"INSERT INTO Modeles (nomModele, idMarque) VALUES ("""&amp;G112&amp;""","&amp;H112&amp;");"</f>
        <v xml:space="preserve">INSERT INTO Modeles (nomModele, idMarque) VALUES ("DOBLO",10);</v>
      </c>
      <c r="J112" t="str">
        <f>TRIM(E113)</f>
        <v/>
      </c>
    </row>
    <row r="113">
      <c r="A113" t="s">
        <v>127</v>
      </c>
      <c r="B113" t="s">
        <v>124</v>
      </c>
      <c r="C113" t="str">
        <f>TRIM(B113)</f>
        <v>FIAT</v>
      </c>
      <c r="G113" t="str">
        <f>TRIM(A114)</f>
        <v>DUCATO</v>
      </c>
      <c r="H113" s="3">
        <f>VLOOKUP(C114,$J$2:$K$44,2,FALSE)</f>
        <v>10</v>
      </c>
      <c r="I113" s="3" t="str">
        <f>"INSERT INTO Modeles (nomModele, idMarque) VALUES ("""&amp;G113&amp;""","&amp;H113&amp;");"</f>
        <v xml:space="preserve">INSERT INTO Modeles (nomModele, idMarque) VALUES ("DUCATO",10);</v>
      </c>
      <c r="J113" t="str">
        <f>TRIM(E114)</f>
        <v/>
      </c>
    </row>
    <row r="114">
      <c r="A114" t="s">
        <v>128</v>
      </c>
      <c r="B114" t="s">
        <v>124</v>
      </c>
      <c r="C114" t="str">
        <f>TRIM(B114)</f>
        <v>FIAT</v>
      </c>
      <c r="G114" t="str">
        <f>TRIM(A115)</f>
        <v>FIORINO</v>
      </c>
      <c r="H114" s="3">
        <f>VLOOKUP(C115,$J$2:$K$44,2,FALSE)</f>
        <v>10</v>
      </c>
      <c r="I114" s="3" t="str">
        <f>"INSERT INTO Modeles (nomModele, idMarque) VALUES ("""&amp;G114&amp;""","&amp;H114&amp;");"</f>
        <v xml:space="preserve">INSERT INTO Modeles (nomModele, idMarque) VALUES ("FIORINO",10);</v>
      </c>
      <c r="J114" t="str">
        <f>TRIM(E115)</f>
        <v/>
      </c>
    </row>
    <row r="115">
      <c r="A115" t="s">
        <v>129</v>
      </c>
      <c r="B115" t="s">
        <v>124</v>
      </c>
      <c r="C115" t="str">
        <f>TRIM(B115)</f>
        <v>FIAT</v>
      </c>
      <c r="G115" t="str">
        <f>TRIM(A116)</f>
        <v>FREEMONT</v>
      </c>
      <c r="H115" s="3">
        <f>VLOOKUP(C116,$J$2:$K$44,2,FALSE)</f>
        <v>10</v>
      </c>
      <c r="I115" s="3" t="str">
        <f>"INSERT INTO Modeles (nomModele, idMarque) VALUES ("""&amp;G115&amp;""","&amp;H115&amp;");"</f>
        <v xml:space="preserve">INSERT INTO Modeles (nomModele, idMarque) VALUES ("FREEMONT",10);</v>
      </c>
      <c r="J115" t="str">
        <f>TRIM(E116)</f>
        <v/>
      </c>
    </row>
    <row r="116">
      <c r="A116" t="s">
        <v>130</v>
      </c>
      <c r="B116" t="s">
        <v>124</v>
      </c>
      <c r="C116" t="str">
        <f>TRIM(B116)</f>
        <v>FIAT</v>
      </c>
      <c r="G116" t="str">
        <f>TRIM(A117)</f>
        <v>PANDA</v>
      </c>
      <c r="H116" s="3">
        <f>VLOOKUP(C117,$J$2:$K$44,2,FALSE)</f>
        <v>10</v>
      </c>
      <c r="I116" s="3" t="str">
        <f>"INSERT INTO Modeles (nomModele, idMarque) VALUES ("""&amp;G116&amp;""","&amp;H116&amp;");"</f>
        <v xml:space="preserve">INSERT INTO Modeles (nomModele, idMarque) VALUES ("PANDA",10);</v>
      </c>
      <c r="J116" t="str">
        <f>TRIM(E117)</f>
        <v/>
      </c>
    </row>
    <row r="117">
      <c r="A117" t="s">
        <v>131</v>
      </c>
      <c r="B117" t="s">
        <v>124</v>
      </c>
      <c r="C117" t="str">
        <f>TRIM(B117)</f>
        <v>FIAT</v>
      </c>
      <c r="G117" t="str">
        <f>TRIM(A118)</f>
        <v>PUNTO</v>
      </c>
      <c r="H117" s="3">
        <f>VLOOKUP(C118,$J$2:$K$44,2,FALSE)</f>
        <v>10</v>
      </c>
      <c r="I117" s="3" t="str">
        <f>"INSERT INTO Modeles (nomModele, idMarque) VALUES ("""&amp;G117&amp;""","&amp;H117&amp;");"</f>
        <v xml:space="preserve">INSERT INTO Modeles (nomModele, idMarque) VALUES ("PUNTO",10);</v>
      </c>
      <c r="J117" t="str">
        <f>TRIM(E118)</f>
        <v/>
      </c>
    </row>
    <row r="118">
      <c r="A118" t="s">
        <v>132</v>
      </c>
      <c r="B118" t="s">
        <v>124</v>
      </c>
      <c r="C118" t="str">
        <f>TRIM(B118)</f>
        <v>FIAT</v>
      </c>
      <c r="G118" t="str">
        <f>TRIM(A119)</f>
        <v>SCUDO</v>
      </c>
      <c r="H118" s="3">
        <f>VLOOKUP(C119,$J$2:$K$44,2,FALSE)</f>
        <v>10</v>
      </c>
      <c r="I118" s="3" t="str">
        <f>"INSERT INTO Modeles (nomModele, idMarque) VALUES ("""&amp;G118&amp;""","&amp;H118&amp;");"</f>
        <v xml:space="preserve">INSERT INTO Modeles (nomModele, idMarque) VALUES ("SCUDO",10);</v>
      </c>
      <c r="J118" t="str">
        <f>TRIM(E119)</f>
        <v/>
      </c>
    </row>
    <row r="119">
      <c r="A119" t="s">
        <v>133</v>
      </c>
      <c r="B119" t="s">
        <v>124</v>
      </c>
      <c r="C119" t="str">
        <f>TRIM(B119)</f>
        <v>FIAT</v>
      </c>
      <c r="G119" t="str">
        <f>TRIM(A120)</f>
        <v>SEDICI</v>
      </c>
      <c r="H119" s="3">
        <f>VLOOKUP(C120,$J$2:$K$44,2,FALSE)</f>
        <v>10</v>
      </c>
      <c r="I119" s="3" t="str">
        <f>"INSERT INTO Modeles (nomModele, idMarque) VALUES ("""&amp;G119&amp;""","&amp;H119&amp;");"</f>
        <v xml:space="preserve">INSERT INTO Modeles (nomModele, idMarque) VALUES ("SEDICI",10);</v>
      </c>
      <c r="J119" t="str">
        <f>TRIM(E120)</f>
        <v/>
      </c>
    </row>
    <row r="120">
      <c r="A120" t="s">
        <v>134</v>
      </c>
      <c r="B120" t="s">
        <v>124</v>
      </c>
      <c r="C120" t="str">
        <f>TRIM(B120)</f>
        <v>FIAT</v>
      </c>
      <c r="G120" t="str">
        <f>TRIM(A121)</f>
        <v>B-MAX</v>
      </c>
      <c r="H120" s="3">
        <f>VLOOKUP(C121,$J$2:$K$44,2,FALSE)</f>
        <v>11</v>
      </c>
      <c r="I120" s="3" t="str">
        <f>"INSERT INTO Modeles (nomModele, idMarque) VALUES ("""&amp;G120&amp;""","&amp;H120&amp;");"</f>
        <v xml:space="preserve">INSERT INTO Modeles (nomModele, idMarque) VALUES ("B-MAX",11);</v>
      </c>
      <c r="J120" t="str">
        <f>TRIM(E121)</f>
        <v/>
      </c>
    </row>
    <row r="121">
      <c r="A121" t="s">
        <v>135</v>
      </c>
      <c r="B121" t="s">
        <v>136</v>
      </c>
      <c r="C121" t="str">
        <f>TRIM(B121)</f>
        <v>FORD</v>
      </c>
      <c r="G121" t="str">
        <f>TRIM(A122)</f>
        <v>C-MAX</v>
      </c>
      <c r="H121" s="3">
        <f>VLOOKUP(C122,$J$2:$K$44,2,FALSE)</f>
        <v>11</v>
      </c>
      <c r="I121" s="3" t="str">
        <f>"INSERT INTO Modeles (nomModele, idMarque) VALUES ("""&amp;G121&amp;""","&amp;H121&amp;");"</f>
        <v xml:space="preserve">INSERT INTO Modeles (nomModele, idMarque) VALUES ("C-MAX",11);</v>
      </c>
      <c r="J121" t="str">
        <f>TRIM(E122)</f>
        <v/>
      </c>
    </row>
    <row r="122">
      <c r="A122" t="s">
        <v>137</v>
      </c>
      <c r="B122" t="s">
        <v>136</v>
      </c>
      <c r="C122" t="str">
        <f>TRIM(B122)</f>
        <v>FORD</v>
      </c>
      <c r="G122" t="str">
        <f>TRIM(A123)</f>
        <v>ECOSPORT</v>
      </c>
      <c r="H122" s="3">
        <f>VLOOKUP(C123,$J$2:$K$44,2,FALSE)</f>
        <v>11</v>
      </c>
      <c r="I122" s="3" t="str">
        <f>"INSERT INTO Modeles (nomModele, idMarque) VALUES ("""&amp;G122&amp;""","&amp;H122&amp;");"</f>
        <v xml:space="preserve">INSERT INTO Modeles (nomModele, idMarque) VALUES ("ECOSPORT",11);</v>
      </c>
      <c r="J122" t="str">
        <f>TRIM(E123)</f>
        <v/>
      </c>
    </row>
    <row r="123">
      <c r="A123" t="s">
        <v>138</v>
      </c>
      <c r="B123" t="s">
        <v>136</v>
      </c>
      <c r="C123" t="str">
        <f>TRIM(B123)</f>
        <v>FORD</v>
      </c>
      <c r="G123" t="str">
        <f>TRIM(A124)</f>
        <v>FIESTA</v>
      </c>
      <c r="H123" s="3">
        <f>VLOOKUP(C124,$J$2:$K$44,2,FALSE)</f>
        <v>11</v>
      </c>
      <c r="I123" s="3" t="str">
        <f>"INSERT INTO Modeles (nomModele, idMarque) VALUES ("""&amp;G123&amp;""","&amp;H123&amp;");"</f>
        <v xml:space="preserve">INSERT INTO Modeles (nomModele, idMarque) VALUES ("FIESTA",11);</v>
      </c>
      <c r="J123" t="str">
        <f>TRIM(E124)</f>
        <v/>
      </c>
    </row>
    <row r="124">
      <c r="A124" t="s">
        <v>139</v>
      </c>
      <c r="B124" t="s">
        <v>136</v>
      </c>
      <c r="C124" t="str">
        <f>TRIM(B124)</f>
        <v>FORD</v>
      </c>
      <c r="G124" t="str">
        <f>TRIM(A125)</f>
        <v>FOCUS</v>
      </c>
      <c r="H124" s="3">
        <f>VLOOKUP(C125,$J$2:$K$44,2,FALSE)</f>
        <v>11</v>
      </c>
      <c r="I124" s="3" t="str">
        <f>"INSERT INTO Modeles (nomModele, idMarque) VALUES ("""&amp;G124&amp;""","&amp;H124&amp;");"</f>
        <v xml:space="preserve">INSERT INTO Modeles (nomModele, idMarque) VALUES ("FOCUS",11);</v>
      </c>
      <c r="J124" t="str">
        <f>TRIM(E125)</f>
        <v/>
      </c>
    </row>
    <row r="125">
      <c r="A125" t="s">
        <v>140</v>
      </c>
      <c r="B125" t="s">
        <v>136</v>
      </c>
      <c r="C125" t="str">
        <f>TRIM(B125)</f>
        <v>FORD</v>
      </c>
      <c r="G125" t="str">
        <f>TRIM(A126)</f>
        <v>KA</v>
      </c>
      <c r="H125" s="3">
        <f>VLOOKUP(C126,$J$2:$K$44,2,FALSE)</f>
        <v>11</v>
      </c>
      <c r="I125" s="3" t="str">
        <f>"INSERT INTO Modeles (nomModele, idMarque) VALUES ("""&amp;G125&amp;""","&amp;H125&amp;");"</f>
        <v xml:space="preserve">INSERT INTO Modeles (nomModele, idMarque) VALUES ("KA",11);</v>
      </c>
      <c r="J125" t="str">
        <f>TRIM(E126)</f>
        <v/>
      </c>
    </row>
    <row r="126">
      <c r="A126" t="s">
        <v>141</v>
      </c>
      <c r="B126" t="s">
        <v>136</v>
      </c>
      <c r="C126" t="str">
        <f>TRIM(B126)</f>
        <v>FORD</v>
      </c>
      <c r="G126" t="str">
        <f>TRIM(A127)</f>
        <v>KUGA</v>
      </c>
      <c r="H126" s="3">
        <f>VLOOKUP(C127,$J$2:$K$44,2,FALSE)</f>
        <v>11</v>
      </c>
      <c r="I126" s="3" t="str">
        <f>"INSERT INTO Modeles (nomModele, idMarque) VALUES ("""&amp;G126&amp;""","&amp;H126&amp;");"</f>
        <v xml:space="preserve">INSERT INTO Modeles (nomModele, idMarque) VALUES ("KUGA",11);</v>
      </c>
      <c r="J126" t="str">
        <f>TRIM(E127)</f>
        <v/>
      </c>
    </row>
    <row r="127">
      <c r="A127" t="s">
        <v>142</v>
      </c>
      <c r="B127" t="s">
        <v>136</v>
      </c>
      <c r="C127" t="str">
        <f>TRIM(B127)</f>
        <v>FORD</v>
      </c>
      <c r="G127" t="str">
        <f>TRIM(A128)</f>
        <v>MONDEO</v>
      </c>
      <c r="H127" s="3">
        <f>VLOOKUP(C128,$J$2:$K$44,2,FALSE)</f>
        <v>11</v>
      </c>
      <c r="I127" s="3" t="str">
        <f>"INSERT INTO Modeles (nomModele, idMarque) VALUES ("""&amp;G127&amp;""","&amp;H127&amp;");"</f>
        <v xml:space="preserve">INSERT INTO Modeles (nomModele, idMarque) VALUES ("MONDEO",11);</v>
      </c>
      <c r="J127" t="str">
        <f>TRIM(E128)</f>
        <v/>
      </c>
    </row>
    <row r="128">
      <c r="A128" t="s">
        <v>143</v>
      </c>
      <c r="B128" t="s">
        <v>136</v>
      </c>
      <c r="C128" t="str">
        <f>TRIM(B128)</f>
        <v>FORD</v>
      </c>
      <c r="G128" t="str">
        <f>TRIM(A129)</f>
        <v>S-MAX</v>
      </c>
      <c r="H128" s="3">
        <f>VLOOKUP(C129,$J$2:$K$44,2,FALSE)</f>
        <v>11</v>
      </c>
      <c r="I128" s="3" t="str">
        <f>"INSERT INTO Modeles (nomModele, idMarque) VALUES ("""&amp;G128&amp;""","&amp;H128&amp;");"</f>
        <v xml:space="preserve">INSERT INTO Modeles (nomModele, idMarque) VALUES ("S-MAX",11);</v>
      </c>
      <c r="J128" t="str">
        <f>TRIM(E129)</f>
        <v/>
      </c>
    </row>
    <row r="129">
      <c r="A129" t="s">
        <v>144</v>
      </c>
      <c r="B129" t="s">
        <v>136</v>
      </c>
      <c r="C129" t="str">
        <f>TRIM(B129)</f>
        <v>FORD</v>
      </c>
      <c r="G129" t="str">
        <f>TRIM(A130)</f>
        <v xml:space="preserve">TOURNEO CONNECT</v>
      </c>
      <c r="H129" s="3">
        <f>VLOOKUP(C130,$J$2:$K$44,2,FALSE)</f>
        <v>11</v>
      </c>
      <c r="I129" s="3" t="str">
        <f>"INSERT INTO Modeles (nomModele, idMarque) VALUES ("""&amp;G129&amp;""","&amp;H129&amp;");"</f>
        <v xml:space="preserve">INSERT INTO Modeles (nomModele, idMarque) VALUES ("TOURNEO CONNECT",11);</v>
      </c>
      <c r="J129" t="str">
        <f>TRIM(E130)</f>
        <v/>
      </c>
    </row>
    <row r="130">
      <c r="A130" t="s">
        <v>145</v>
      </c>
      <c r="B130" t="s">
        <v>136</v>
      </c>
      <c r="C130" t="str">
        <f>TRIM(B130)</f>
        <v>FORD</v>
      </c>
      <c r="G130" t="str">
        <f>TRIM(A131)</f>
        <v xml:space="preserve">TOURNEO COURIER</v>
      </c>
      <c r="H130" s="3">
        <f>VLOOKUP(C131,$J$2:$K$44,2,FALSE)</f>
        <v>11</v>
      </c>
      <c r="I130" s="3" t="str">
        <f>"INSERT INTO Modeles (nomModele, idMarque) VALUES ("""&amp;G130&amp;""","&amp;H130&amp;");"</f>
        <v xml:space="preserve">INSERT INTO Modeles (nomModele, idMarque) VALUES ("TOURNEO COURIER",11);</v>
      </c>
      <c r="J130" t="str">
        <f>TRIM(E131)</f>
        <v/>
      </c>
    </row>
    <row r="131">
      <c r="A131" t="s">
        <v>146</v>
      </c>
      <c r="B131" t="s">
        <v>136</v>
      </c>
      <c r="C131" t="str">
        <f>TRIM(B131)</f>
        <v>FORD</v>
      </c>
      <c r="G131" t="str">
        <f>TRIM(A132)</f>
        <v xml:space="preserve">TOURNEO CUSTOM</v>
      </c>
      <c r="H131" s="3">
        <f>VLOOKUP(C132,$J$2:$K$44,2,FALSE)</f>
        <v>11</v>
      </c>
      <c r="I131" s="3" t="str">
        <f>"INSERT INTO Modeles (nomModele, idMarque) VALUES ("""&amp;G131&amp;""","&amp;H131&amp;");"</f>
        <v xml:space="preserve">INSERT INTO Modeles (nomModele, idMarque) VALUES ("TOURNEO CUSTOM",11);</v>
      </c>
      <c r="J131" t="str">
        <f>TRIM(E132)</f>
        <v/>
      </c>
    </row>
    <row r="132">
      <c r="A132" t="s">
        <v>147</v>
      </c>
      <c r="B132" t="s">
        <v>136</v>
      </c>
      <c r="C132" t="str">
        <f>TRIM(B132)</f>
        <v>FORD</v>
      </c>
      <c r="G132" t="str">
        <f>TRIM(A133)</f>
        <v>TRANSIT</v>
      </c>
      <c r="H132" s="3">
        <f>VLOOKUP(C133,$J$2:$K$44,2,FALSE)</f>
        <v>11</v>
      </c>
      <c r="I132" s="3" t="str">
        <f>"INSERT INTO Modeles (nomModele, idMarque) VALUES ("""&amp;G132&amp;""","&amp;H132&amp;");"</f>
        <v xml:space="preserve">INSERT INTO Modeles (nomModele, idMarque) VALUES ("TRANSIT",11);</v>
      </c>
      <c r="J132" t="str">
        <f>TRIM(E133)</f>
        <v/>
      </c>
    </row>
    <row r="133">
      <c r="A133" t="s">
        <v>148</v>
      </c>
      <c r="B133" t="s">
        <v>136</v>
      </c>
      <c r="C133" t="str">
        <f>TRIM(B133)</f>
        <v>FORD</v>
      </c>
      <c r="G133" t="str">
        <f>TRIM(A134)</f>
        <v xml:space="preserve">TRANSIT CUSTOM</v>
      </c>
      <c r="H133" s="3">
        <f>VLOOKUP(C134,$J$2:$K$44,2,FALSE)</f>
        <v>11</v>
      </c>
      <c r="I133" s="3" t="str">
        <f>"INSERT INTO Modeles (nomModele, idMarque) VALUES ("""&amp;G133&amp;""","&amp;H133&amp;");"</f>
        <v xml:space="preserve">INSERT INTO Modeles (nomModele, idMarque) VALUES ("TRANSIT CUSTOM",11);</v>
      </c>
      <c r="J133" t="str">
        <f>TRIM(E134)</f>
        <v/>
      </c>
    </row>
    <row r="134">
      <c r="A134" t="s">
        <v>149</v>
      </c>
      <c r="B134" t="s">
        <v>136</v>
      </c>
      <c r="C134" t="str">
        <f>TRIM(B134)</f>
        <v>FORD</v>
      </c>
      <c r="G134" t="str">
        <f>TRIM(A135)</f>
        <v>ACCORD</v>
      </c>
      <c r="H134" s="3">
        <f>VLOOKUP(C135,$J$2:$K$44,2,FALSE)</f>
        <v>12</v>
      </c>
      <c r="I134" s="3" t="str">
        <f>"INSERT INTO Modeles (nomModele, idMarque) VALUES ("""&amp;G134&amp;""","&amp;H134&amp;");"</f>
        <v xml:space="preserve">INSERT INTO Modeles (nomModele, idMarque) VALUES ("ACCORD",12);</v>
      </c>
      <c r="J134" t="str">
        <f>TRIM(E135)</f>
        <v/>
      </c>
    </row>
    <row r="135">
      <c r="A135" t="s">
        <v>150</v>
      </c>
      <c r="B135" t="s">
        <v>151</v>
      </c>
      <c r="C135" t="str">
        <f>TRIM(B135)</f>
        <v>HONDA</v>
      </c>
      <c r="G135" t="str">
        <f>TRIM(A136)</f>
        <v>CIVIC</v>
      </c>
      <c r="H135" s="3">
        <f>VLOOKUP(C136,$J$2:$K$44,2,FALSE)</f>
        <v>12</v>
      </c>
      <c r="I135" s="3" t="str">
        <f>"INSERT INTO Modeles (nomModele, idMarque) VALUES ("""&amp;G135&amp;""","&amp;H135&amp;");"</f>
        <v xml:space="preserve">INSERT INTO Modeles (nomModele, idMarque) VALUES ("CIVIC",12);</v>
      </c>
      <c r="J135" t="str">
        <f>TRIM(E136)</f>
        <v/>
      </c>
    </row>
    <row r="136">
      <c r="A136" t="s">
        <v>152</v>
      </c>
      <c r="B136" t="s">
        <v>151</v>
      </c>
      <c r="C136" t="str">
        <f>TRIM(B136)</f>
        <v>HONDA</v>
      </c>
      <c r="G136" t="str">
        <f>TRIM(A137)</f>
        <v>CR-V</v>
      </c>
      <c r="H136" s="3">
        <f>VLOOKUP(C137,$J$2:$K$44,2,FALSE)</f>
        <v>12</v>
      </c>
      <c r="I136" s="3" t="str">
        <f>"INSERT INTO Modeles (nomModele, idMarque) VALUES ("""&amp;G136&amp;""","&amp;H136&amp;");"</f>
        <v xml:space="preserve">INSERT INTO Modeles (nomModele, idMarque) VALUES ("CR-V",12);</v>
      </c>
      <c r="J136" t="str">
        <f>TRIM(E137)</f>
        <v/>
      </c>
    </row>
    <row r="137">
      <c r="A137" t="s">
        <v>153</v>
      </c>
      <c r="B137" t="s">
        <v>151</v>
      </c>
      <c r="C137" t="str">
        <f>TRIM(B137)</f>
        <v>HONDA</v>
      </c>
      <c r="G137" t="str">
        <f>TRIM(A138)</f>
        <v>CR-Z</v>
      </c>
      <c r="H137" s="3">
        <f>VLOOKUP(C138,$J$2:$K$44,2,FALSE)</f>
        <v>12</v>
      </c>
      <c r="I137" s="3" t="str">
        <f>"INSERT INTO Modeles (nomModele, idMarque) VALUES ("""&amp;G137&amp;""","&amp;H137&amp;");"</f>
        <v xml:space="preserve">INSERT INTO Modeles (nomModele, idMarque) VALUES ("CR-Z",12);</v>
      </c>
      <c r="J137" t="str">
        <f>TRIM(E138)</f>
        <v/>
      </c>
    </row>
    <row r="138">
      <c r="A138" t="s">
        <v>154</v>
      </c>
      <c r="B138" t="s">
        <v>151</v>
      </c>
      <c r="C138" t="str">
        <f>TRIM(B138)</f>
        <v>HONDA</v>
      </c>
      <c r="G138" t="str">
        <f>TRIM(A139)</f>
        <v>INSIGHT</v>
      </c>
      <c r="H138" s="3">
        <f>VLOOKUP(C139,$J$2:$K$44,2,FALSE)</f>
        <v>12</v>
      </c>
      <c r="I138" s="3" t="str">
        <f>"INSERT INTO Modeles (nomModele, idMarque) VALUES ("""&amp;G138&amp;""","&amp;H138&amp;");"</f>
        <v xml:space="preserve">INSERT INTO Modeles (nomModele, idMarque) VALUES ("INSIGHT",12);</v>
      </c>
      <c r="J138" t="str">
        <f>TRIM(E139)</f>
        <v/>
      </c>
    </row>
    <row r="139">
      <c r="A139" t="s">
        <v>155</v>
      </c>
      <c r="B139" t="s">
        <v>151</v>
      </c>
      <c r="C139" t="str">
        <f>TRIM(B139)</f>
        <v>HONDA</v>
      </c>
      <c r="G139" t="str">
        <f>TRIM(A140)</f>
        <v>JAZZ</v>
      </c>
      <c r="H139" s="3">
        <f>VLOOKUP(C140,$J$2:$K$44,2,FALSE)</f>
        <v>12</v>
      </c>
      <c r="I139" s="3" t="str">
        <f>"INSERT INTO Modeles (nomModele, idMarque) VALUES ("""&amp;G139&amp;""","&amp;H139&amp;");"</f>
        <v xml:space="preserve">INSERT INTO Modeles (nomModele, idMarque) VALUES ("JAZZ",12);</v>
      </c>
      <c r="J139" t="str">
        <f>TRIM(E140)</f>
        <v/>
      </c>
    </row>
    <row r="140">
      <c r="A140" t="s">
        <v>156</v>
      </c>
      <c r="B140" t="s">
        <v>151</v>
      </c>
      <c r="C140" t="str">
        <f>TRIM(B140)</f>
        <v>HONDA</v>
      </c>
      <c r="G140" t="str">
        <f>TRIM(A141)</f>
        <v>GENESIS</v>
      </c>
      <c r="H140" s="3">
        <f>VLOOKUP(C141,$J$2:$K$44,2,FALSE)</f>
        <v>13</v>
      </c>
      <c r="I140" s="3" t="str">
        <f>"INSERT INTO Modeles (nomModele, idMarque) VALUES ("""&amp;G140&amp;""","&amp;H140&amp;");"</f>
        <v xml:space="preserve">INSERT INTO Modeles (nomModele, idMarque) VALUES ("GENESIS",13);</v>
      </c>
      <c r="J140" t="str">
        <f>TRIM(E141)</f>
        <v/>
      </c>
    </row>
    <row r="141">
      <c r="A141" t="s">
        <v>157</v>
      </c>
      <c r="B141" t="s">
        <v>158</v>
      </c>
      <c r="C141" t="str">
        <f>TRIM(B141)</f>
        <v>HYUNDAI</v>
      </c>
      <c r="G141" t="str">
        <f>TRIM(A142)</f>
        <v xml:space="preserve">I 10</v>
      </c>
      <c r="H141" s="3">
        <f>VLOOKUP(C142,$J$2:$K$44,2,FALSE)</f>
        <v>13</v>
      </c>
      <c r="I141" s="3" t="str">
        <f>"INSERT INTO Modeles (nomModele, idMarque) VALUES ("""&amp;G141&amp;""","&amp;H141&amp;");"</f>
        <v xml:space="preserve">INSERT INTO Modeles (nomModele, idMarque) VALUES ("I 10",13);</v>
      </c>
      <c r="J141" t="str">
        <f>TRIM(E142)</f>
        <v/>
      </c>
    </row>
    <row r="142">
      <c r="A142" t="s">
        <v>159</v>
      </c>
      <c r="B142" t="s">
        <v>158</v>
      </c>
      <c r="C142" t="str">
        <f>TRIM(B142)</f>
        <v>HYUNDAI</v>
      </c>
      <c r="G142" t="str">
        <f>TRIM(A143)</f>
        <v xml:space="preserve">I 20</v>
      </c>
      <c r="H142" s="3">
        <f>VLOOKUP(C143,$J$2:$K$44,2,FALSE)</f>
        <v>13</v>
      </c>
      <c r="I142" s="3" t="str">
        <f>"INSERT INTO Modeles (nomModele, idMarque) VALUES ("""&amp;G142&amp;""","&amp;H142&amp;");"</f>
        <v xml:space="preserve">INSERT INTO Modeles (nomModele, idMarque) VALUES ("I 20",13);</v>
      </c>
      <c r="J142" t="str">
        <f>TRIM(E143)</f>
        <v/>
      </c>
    </row>
    <row r="143">
      <c r="A143" t="s">
        <v>160</v>
      </c>
      <c r="B143" t="s">
        <v>158</v>
      </c>
      <c r="C143" t="str">
        <f>TRIM(B143)</f>
        <v>HYUNDAI</v>
      </c>
      <c r="G143" t="str">
        <f>TRIM(A144)</f>
        <v xml:space="preserve">I 30</v>
      </c>
      <c r="H143" s="3">
        <f>VLOOKUP(C144,$J$2:$K$44,2,FALSE)</f>
        <v>13</v>
      </c>
      <c r="I143" s="3" t="str">
        <f>"INSERT INTO Modeles (nomModele, idMarque) VALUES ("""&amp;G143&amp;""","&amp;H143&amp;");"</f>
        <v xml:space="preserve">INSERT INTO Modeles (nomModele, idMarque) VALUES ("I 30",13);</v>
      </c>
      <c r="J143" t="str">
        <f>TRIM(E144)</f>
        <v/>
      </c>
    </row>
    <row r="144">
      <c r="A144" t="s">
        <v>161</v>
      </c>
      <c r="B144" t="s">
        <v>158</v>
      </c>
      <c r="C144" t="str">
        <f>TRIM(B144)</f>
        <v>HYUNDAI</v>
      </c>
      <c r="G144" t="str">
        <f>TRIM(A145)</f>
        <v xml:space="preserve">I 40</v>
      </c>
      <c r="H144" s="3">
        <f>VLOOKUP(C145,$J$2:$K$44,2,FALSE)</f>
        <v>13</v>
      </c>
      <c r="I144" s="3" t="str">
        <f>"INSERT INTO Modeles (nomModele, idMarque) VALUES ("""&amp;G144&amp;""","&amp;H144&amp;");"</f>
        <v xml:space="preserve">INSERT INTO Modeles (nomModele, idMarque) VALUES ("I 40",13);</v>
      </c>
      <c r="J144" t="str">
        <f>TRIM(E145)</f>
        <v/>
      </c>
    </row>
    <row r="145">
      <c r="A145" t="s">
        <v>162</v>
      </c>
      <c r="B145" t="s">
        <v>158</v>
      </c>
      <c r="C145" t="str">
        <f>TRIM(B145)</f>
        <v>HYUNDAI</v>
      </c>
      <c r="G145" t="str">
        <f>TRIM(A146)</f>
        <v xml:space="preserve">IX 20</v>
      </c>
      <c r="H145" s="3">
        <f>VLOOKUP(C146,$J$2:$K$44,2,FALSE)</f>
        <v>13</v>
      </c>
      <c r="I145" s="3" t="str">
        <f>"INSERT INTO Modeles (nomModele, idMarque) VALUES ("""&amp;G145&amp;""","&amp;H145&amp;");"</f>
        <v xml:space="preserve">INSERT INTO Modeles (nomModele, idMarque) VALUES ("IX 20",13);</v>
      </c>
      <c r="J145" t="str">
        <f>TRIM(E146)</f>
        <v/>
      </c>
    </row>
    <row r="146">
      <c r="A146" t="s">
        <v>163</v>
      </c>
      <c r="B146" t="s">
        <v>158</v>
      </c>
      <c r="C146" t="str">
        <f>TRIM(B146)</f>
        <v>HYUNDAI</v>
      </c>
      <c r="G146" t="str">
        <f>TRIM(A147)</f>
        <v xml:space="preserve">IX 35</v>
      </c>
      <c r="H146" s="3">
        <f>VLOOKUP(C147,$J$2:$K$44,2,FALSE)</f>
        <v>13</v>
      </c>
      <c r="I146" s="3" t="str">
        <f>"INSERT INTO Modeles (nomModele, idMarque) VALUES ("""&amp;G146&amp;""","&amp;H146&amp;");"</f>
        <v xml:space="preserve">INSERT INTO Modeles (nomModele, idMarque) VALUES ("IX 35",13);</v>
      </c>
      <c r="J146" t="str">
        <f>TRIM(E147)</f>
        <v/>
      </c>
    </row>
    <row r="147">
      <c r="A147" t="s">
        <v>164</v>
      </c>
      <c r="B147" t="s">
        <v>158</v>
      </c>
      <c r="C147" t="str">
        <f>TRIM(B147)</f>
        <v>HYUNDAI</v>
      </c>
      <c r="G147" t="str">
        <f>TRIM(A148)</f>
        <v xml:space="preserve">SANTA FE</v>
      </c>
      <c r="H147" s="3">
        <f>VLOOKUP(C148,$J$2:$K$44,2,FALSE)</f>
        <v>13</v>
      </c>
      <c r="I147" s="3" t="str">
        <f>"INSERT INTO Modeles (nomModele, idMarque) VALUES ("""&amp;G147&amp;""","&amp;H147&amp;");"</f>
        <v xml:space="preserve">INSERT INTO Modeles (nomModele, idMarque) VALUES ("SANTA FE",13);</v>
      </c>
      <c r="J147" t="str">
        <f>TRIM(E148)</f>
        <v/>
      </c>
    </row>
    <row r="148">
      <c r="A148" t="s">
        <v>165</v>
      </c>
      <c r="B148" t="s">
        <v>158</v>
      </c>
      <c r="C148" t="str">
        <f>TRIM(B148)</f>
        <v>HYUNDAI</v>
      </c>
      <c r="G148" t="str">
        <f>TRIM(A149)</f>
        <v>VELOSTER</v>
      </c>
      <c r="H148" s="3">
        <f>VLOOKUP(C149,$J$2:$K$44,2,FALSE)</f>
        <v>13</v>
      </c>
      <c r="I148" s="3" t="str">
        <f>"INSERT INTO Modeles (nomModele, idMarque) VALUES ("""&amp;G148&amp;""","&amp;H148&amp;");"</f>
        <v xml:space="preserve">INSERT INTO Modeles (nomModele, idMarque) VALUES ("VELOSTER",13);</v>
      </c>
      <c r="J148" t="str">
        <f>TRIM(E149)</f>
        <v/>
      </c>
    </row>
    <row r="149">
      <c r="A149" t="s">
        <v>166</v>
      </c>
      <c r="B149" t="s">
        <v>158</v>
      </c>
      <c r="C149" t="str">
        <f>TRIM(B149)</f>
        <v>HYUNDAI</v>
      </c>
      <c r="G149" t="str">
        <f>TRIM(A150)</f>
        <v>Q50</v>
      </c>
      <c r="H149" s="3">
        <f>VLOOKUP(C150,$J$2:$K$44,2,FALSE)</f>
        <v>14</v>
      </c>
      <c r="I149" s="3" t="str">
        <f>"INSERT INTO Modeles (nomModele, idMarque) VALUES ("""&amp;G149&amp;""","&amp;H149&amp;");"</f>
        <v xml:space="preserve">INSERT INTO Modeles (nomModele, idMarque) VALUES ("Q50",14);</v>
      </c>
      <c r="J149" t="str">
        <f>TRIM(E150)</f>
        <v/>
      </c>
    </row>
    <row r="150">
      <c r="A150" t="s">
        <v>167</v>
      </c>
      <c r="B150" t="s">
        <v>168</v>
      </c>
      <c r="C150" t="str">
        <f>TRIM(B150)</f>
        <v>INFINITI</v>
      </c>
      <c r="G150" t="str">
        <f>TRIM(A151)</f>
        <v>Q60</v>
      </c>
      <c r="H150" s="3">
        <f>VLOOKUP(C151,$J$2:$K$44,2,FALSE)</f>
        <v>14</v>
      </c>
      <c r="I150" s="3" t="str">
        <f>"INSERT INTO Modeles (nomModele, idMarque) VALUES ("""&amp;G150&amp;""","&amp;H150&amp;");"</f>
        <v xml:space="preserve">INSERT INTO Modeles (nomModele, idMarque) VALUES ("Q60",14);</v>
      </c>
      <c r="J150" t="str">
        <f>TRIM(E151)</f>
        <v/>
      </c>
    </row>
    <row r="151">
      <c r="A151" t="s">
        <v>169</v>
      </c>
      <c r="B151" t="s">
        <v>168</v>
      </c>
      <c r="C151" t="str">
        <f>TRIM(B151)</f>
        <v>INFINITI</v>
      </c>
      <c r="G151" t="str">
        <f>TRIM(A152)</f>
        <v>Q70</v>
      </c>
      <c r="H151" s="3">
        <f>VLOOKUP(C152,$J$2:$K$44,2,FALSE)</f>
        <v>14</v>
      </c>
      <c r="I151" s="3" t="str">
        <f>"INSERT INTO Modeles (nomModele, idMarque) VALUES ("""&amp;G151&amp;""","&amp;H151&amp;");"</f>
        <v xml:space="preserve">INSERT INTO Modeles (nomModele, idMarque) VALUES ("Q70",14);</v>
      </c>
      <c r="J151" t="str">
        <f>TRIM(E152)</f>
        <v/>
      </c>
    </row>
    <row r="152">
      <c r="A152" t="s">
        <v>170</v>
      </c>
      <c r="B152" t="s">
        <v>168</v>
      </c>
      <c r="C152" t="str">
        <f>TRIM(B152)</f>
        <v>INFINITI</v>
      </c>
      <c r="G152" t="str">
        <f>TRIM(A153)</f>
        <v>QX50</v>
      </c>
      <c r="H152" s="3">
        <f>VLOOKUP(C153,$J$2:$K$44,2,FALSE)</f>
        <v>14</v>
      </c>
      <c r="I152" s="3" t="str">
        <f>"INSERT INTO Modeles (nomModele, idMarque) VALUES ("""&amp;G152&amp;""","&amp;H152&amp;");"</f>
        <v xml:space="preserve">INSERT INTO Modeles (nomModele, idMarque) VALUES ("QX50",14);</v>
      </c>
      <c r="J152" t="str">
        <f>TRIM(E153)</f>
        <v/>
      </c>
    </row>
    <row r="153">
      <c r="A153" t="s">
        <v>171</v>
      </c>
      <c r="B153" t="s">
        <v>168</v>
      </c>
      <c r="C153" t="str">
        <f>TRIM(B153)</f>
        <v>INFINITI</v>
      </c>
      <c r="G153" t="str">
        <f>TRIM(A154)</f>
        <v>QX70</v>
      </c>
      <c r="H153" s="3">
        <f>VLOOKUP(C154,$J$2:$K$44,2,FALSE)</f>
        <v>14</v>
      </c>
      <c r="I153" s="3" t="str">
        <f>"INSERT INTO Modeles (nomModele, idMarque) VALUES ("""&amp;G153&amp;""","&amp;H153&amp;");"</f>
        <v xml:space="preserve">INSERT INTO Modeles (nomModele, idMarque) VALUES ("QX70",14);</v>
      </c>
      <c r="J153" t="str">
        <f>TRIM(E154)</f>
        <v/>
      </c>
    </row>
    <row r="154">
      <c r="A154" t="s">
        <v>172</v>
      </c>
      <c r="B154" t="s">
        <v>168</v>
      </c>
      <c r="C154" t="str">
        <f>TRIM(B154)</f>
        <v>INFINITI</v>
      </c>
      <c r="G154" t="str">
        <f>TRIM(A155)</f>
        <v>F-TYPE</v>
      </c>
      <c r="H154" s="3">
        <f>VLOOKUP(C155,$J$2:$K$44,2,FALSE)</f>
        <v>15</v>
      </c>
      <c r="I154" s="3" t="str">
        <f>"INSERT INTO Modeles (nomModele, idMarque) VALUES ("""&amp;G154&amp;""","&amp;H154&amp;");"</f>
        <v xml:space="preserve">INSERT INTO Modeles (nomModele, idMarque) VALUES ("F-TYPE",15);</v>
      </c>
      <c r="J154" t="str">
        <f>TRIM(E155)</f>
        <v/>
      </c>
    </row>
    <row r="155">
      <c r="A155" t="s">
        <v>173</v>
      </c>
      <c r="B155" t="s">
        <v>174</v>
      </c>
      <c r="C155" t="str">
        <f>TRIM(B155)</f>
        <v>JAGUAR</v>
      </c>
      <c r="G155" t="str">
        <f>TRIM(A156)</f>
        <v>XF</v>
      </c>
      <c r="H155" s="3">
        <f>VLOOKUP(C156,$J$2:$K$44,2,FALSE)</f>
        <v>15</v>
      </c>
      <c r="I155" s="3" t="str">
        <f>"INSERT INTO Modeles (nomModele, idMarque) VALUES ("""&amp;G155&amp;""","&amp;H155&amp;");"</f>
        <v xml:space="preserve">INSERT INTO Modeles (nomModele, idMarque) VALUES ("XF",15);</v>
      </c>
      <c r="J155" t="str">
        <f>TRIM(E156)</f>
        <v/>
      </c>
    </row>
    <row r="156">
      <c r="A156" t="s">
        <v>175</v>
      </c>
      <c r="B156" t="s">
        <v>174</v>
      </c>
      <c r="C156" t="str">
        <f>TRIM(B156)</f>
        <v>JAGUAR</v>
      </c>
      <c r="G156" t="str">
        <f>TRIM(A157)</f>
        <v>XJ</v>
      </c>
      <c r="H156" s="3">
        <f>VLOOKUP(C157,$J$2:$K$44,2,FALSE)</f>
        <v>15</v>
      </c>
      <c r="I156" s="3" t="str">
        <f>"INSERT INTO Modeles (nomModele, idMarque) VALUES ("""&amp;G156&amp;""","&amp;H156&amp;");"</f>
        <v xml:space="preserve">INSERT INTO Modeles (nomModele, idMarque) VALUES ("XJ",15);</v>
      </c>
      <c r="J156" t="str">
        <f>TRIM(E157)</f>
        <v/>
      </c>
    </row>
    <row r="157">
      <c r="A157" t="s">
        <v>176</v>
      </c>
      <c r="B157" t="s">
        <v>174</v>
      </c>
      <c r="C157" t="str">
        <f>TRIM(B157)</f>
        <v>JAGUAR</v>
      </c>
      <c r="G157" t="str">
        <f>TRIM(A158)</f>
        <v>CHEROKEE</v>
      </c>
      <c r="H157" s="3">
        <f>VLOOKUP(C158,$J$2:$K$44,2,FALSE)</f>
        <v>16</v>
      </c>
      <c r="I157" s="3" t="str">
        <f>"INSERT INTO Modeles (nomModele, idMarque) VALUES ("""&amp;G157&amp;""","&amp;H157&amp;");"</f>
        <v xml:space="preserve">INSERT INTO Modeles (nomModele, idMarque) VALUES ("CHEROKEE",16);</v>
      </c>
      <c r="J157" t="str">
        <f>TRIM(E158)</f>
        <v/>
      </c>
    </row>
    <row r="158">
      <c r="A158" t="s">
        <v>177</v>
      </c>
      <c r="B158" t="s">
        <v>178</v>
      </c>
      <c r="C158" t="str">
        <f>TRIM(B158)</f>
        <v>JEEP</v>
      </c>
      <c r="G158" t="str">
        <f>TRIM(A159)</f>
        <v>COMPASS</v>
      </c>
      <c r="H158" s="3">
        <f>VLOOKUP(C159,$J$2:$K$44,2,FALSE)</f>
        <v>16</v>
      </c>
      <c r="I158" s="3" t="str">
        <f>"INSERT INTO Modeles (nomModele, idMarque) VALUES ("""&amp;G158&amp;""","&amp;H158&amp;");"</f>
        <v xml:space="preserve">INSERT INTO Modeles (nomModele, idMarque) VALUES ("COMPASS",16);</v>
      </c>
      <c r="J158" t="str">
        <f>TRIM(E159)</f>
        <v/>
      </c>
    </row>
    <row r="159">
      <c r="A159" t="s">
        <v>179</v>
      </c>
      <c r="B159" t="s">
        <v>178</v>
      </c>
      <c r="C159" t="str">
        <f>TRIM(B159)</f>
        <v>JEEP</v>
      </c>
      <c r="G159" t="str">
        <f>TRIM(A160)</f>
        <v xml:space="preserve">GRAND CHEROKEE</v>
      </c>
      <c r="H159" s="3">
        <f>VLOOKUP(C160,$J$2:$K$44,2,FALSE)</f>
        <v>16</v>
      </c>
      <c r="I159" s="3" t="str">
        <f>"INSERT INTO Modeles (nomModele, idMarque) VALUES ("""&amp;G159&amp;""","&amp;H159&amp;");"</f>
        <v xml:space="preserve">INSERT INTO Modeles (nomModele, idMarque) VALUES ("GRAND CHEROKEE",16);</v>
      </c>
      <c r="J159" t="str">
        <f>TRIM(E160)</f>
        <v/>
      </c>
    </row>
    <row r="160">
      <c r="A160" t="s">
        <v>180</v>
      </c>
      <c r="B160" t="s">
        <v>178</v>
      </c>
      <c r="C160" t="str">
        <f>TRIM(B160)</f>
        <v>JEEP</v>
      </c>
      <c r="G160" t="str">
        <f>TRIM(A161)</f>
        <v>WRANGLER</v>
      </c>
      <c r="H160" s="3">
        <f>VLOOKUP(C161,$J$2:$K$44,2,FALSE)</f>
        <v>16</v>
      </c>
      <c r="I160" s="3" t="str">
        <f>"INSERT INTO Modeles (nomModele, idMarque) VALUES ("""&amp;G160&amp;""","&amp;H160&amp;");"</f>
        <v xml:space="preserve">INSERT INTO Modeles (nomModele, idMarque) VALUES ("WRANGLER",16);</v>
      </c>
      <c r="J160" t="str">
        <f>TRIM(E161)</f>
        <v/>
      </c>
    </row>
    <row r="161">
      <c r="A161" t="s">
        <v>181</v>
      </c>
      <c r="B161" t="s">
        <v>178</v>
      </c>
      <c r="C161" t="str">
        <f>TRIM(B161)</f>
        <v>JEEP</v>
      </c>
      <c r="G161" t="str">
        <f>TRIM(A162)</f>
        <v>CARENS</v>
      </c>
      <c r="H161" s="3">
        <f>VLOOKUP(C162,$J$2:$K$44,2,FALSE)</f>
        <v>17</v>
      </c>
      <c r="I161" s="3" t="str">
        <f>"INSERT INTO Modeles (nomModele, idMarque) VALUES ("""&amp;G161&amp;""","&amp;H161&amp;");"</f>
        <v xml:space="preserve">INSERT INTO Modeles (nomModele, idMarque) VALUES ("CARENS",17);</v>
      </c>
      <c r="J161" t="str">
        <f>TRIM(E162)</f>
        <v/>
      </c>
    </row>
    <row r="162">
      <c r="A162" t="s">
        <v>182</v>
      </c>
      <c r="B162" t="s">
        <v>39</v>
      </c>
      <c r="C162" t="str">
        <f>TRIM(B162)</f>
        <v>KIA</v>
      </c>
      <c r="G162" t="str">
        <f>TRIM(A163)</f>
        <v>CEED</v>
      </c>
      <c r="H162" s="3">
        <f>VLOOKUP(C163,$J$2:$K$44,2,FALSE)</f>
        <v>17</v>
      </c>
      <c r="I162" s="3" t="str">
        <f>"INSERT INTO Modeles (nomModele, idMarque) VALUES ("""&amp;G162&amp;""","&amp;H162&amp;");"</f>
        <v xml:space="preserve">INSERT INTO Modeles (nomModele, idMarque) VALUES ("CEED",17);</v>
      </c>
      <c r="J162" t="str">
        <f>TRIM(E163)</f>
        <v/>
      </c>
    </row>
    <row r="163">
      <c r="A163" t="s">
        <v>183</v>
      </c>
      <c r="B163" t="s">
        <v>39</v>
      </c>
      <c r="C163" t="str">
        <f>TRIM(B163)</f>
        <v>KIA</v>
      </c>
      <c r="G163" t="str">
        <f>TRIM(A164)</f>
        <v>OPTIMA</v>
      </c>
      <c r="H163" s="3">
        <f>VLOOKUP(C164,$J$2:$K$44,2,FALSE)</f>
        <v>17</v>
      </c>
      <c r="I163" s="3" t="str">
        <f>"INSERT INTO Modeles (nomModele, idMarque) VALUES ("""&amp;G163&amp;""","&amp;H163&amp;");"</f>
        <v xml:space="preserve">INSERT INTO Modeles (nomModele, idMarque) VALUES ("OPTIMA",17);</v>
      </c>
      <c r="J163" t="str">
        <f>TRIM(E164)</f>
        <v/>
      </c>
    </row>
    <row r="164">
      <c r="A164" t="s">
        <v>184</v>
      </c>
      <c r="B164" t="s">
        <v>39</v>
      </c>
      <c r="C164" t="str">
        <f>TRIM(B164)</f>
        <v>KIA</v>
      </c>
      <c r="G164" t="str">
        <f>TRIM(A165)</f>
        <v>PICANTO</v>
      </c>
      <c r="H164" s="3">
        <f>VLOOKUP(C165,$J$2:$K$44,2,FALSE)</f>
        <v>17</v>
      </c>
      <c r="I164" s="3" t="str">
        <f>"INSERT INTO Modeles (nomModele, idMarque) VALUES ("""&amp;G164&amp;""","&amp;H164&amp;");"</f>
        <v xml:space="preserve">INSERT INTO Modeles (nomModele, idMarque) VALUES ("PICANTO",17);</v>
      </c>
      <c r="J164" t="str">
        <f>TRIM(E165)</f>
        <v/>
      </c>
    </row>
    <row r="165">
      <c r="A165" t="s">
        <v>185</v>
      </c>
      <c r="B165" t="s">
        <v>39</v>
      </c>
      <c r="C165" t="str">
        <f>TRIM(B165)</f>
        <v>KIA</v>
      </c>
      <c r="G165" t="str">
        <f>TRIM(A166)</f>
        <v>RIO</v>
      </c>
      <c r="H165" s="3">
        <f>VLOOKUP(C166,$J$2:$K$44,2,FALSE)</f>
        <v>17</v>
      </c>
      <c r="I165" s="3" t="str">
        <f>"INSERT INTO Modeles (nomModele, idMarque) VALUES ("""&amp;G165&amp;""","&amp;H165&amp;");"</f>
        <v xml:space="preserve">INSERT INTO Modeles (nomModele, idMarque) VALUES ("RIO",17);</v>
      </c>
      <c r="J165" t="str">
        <f>TRIM(E166)</f>
        <v/>
      </c>
    </row>
    <row r="166">
      <c r="A166" t="s">
        <v>186</v>
      </c>
      <c r="B166" t="s">
        <v>39</v>
      </c>
      <c r="C166" t="str">
        <f>TRIM(B166)</f>
        <v>KIA</v>
      </c>
      <c r="G166" t="str">
        <f>TRIM(A167)</f>
        <v>SORENTO</v>
      </c>
      <c r="H166" s="3">
        <f>VLOOKUP(C167,$J$2:$K$44,2,FALSE)</f>
        <v>17</v>
      </c>
      <c r="I166" s="3" t="str">
        <f>"INSERT INTO Modeles (nomModele, idMarque) VALUES ("""&amp;G166&amp;""","&amp;H166&amp;");"</f>
        <v xml:space="preserve">INSERT INTO Modeles (nomModele, idMarque) VALUES ("SORENTO",17);</v>
      </c>
      <c r="J166" t="str">
        <f>TRIM(E167)</f>
        <v/>
      </c>
    </row>
    <row r="167">
      <c r="A167" t="s">
        <v>187</v>
      </c>
      <c r="B167" t="s">
        <v>39</v>
      </c>
      <c r="C167" t="str">
        <f>TRIM(B167)</f>
        <v>KIA</v>
      </c>
      <c r="G167" t="str">
        <f>TRIM(A168)</f>
        <v>SOUL</v>
      </c>
      <c r="H167" s="3">
        <f>VLOOKUP(C168,$J$2:$K$44,2,FALSE)</f>
        <v>17</v>
      </c>
      <c r="I167" s="3" t="str">
        <f>"INSERT INTO Modeles (nomModele, idMarque) VALUES ("""&amp;G167&amp;""","&amp;H167&amp;");"</f>
        <v xml:space="preserve">INSERT INTO Modeles (nomModele, idMarque) VALUES ("SOUL",17);</v>
      </c>
      <c r="J167" t="str">
        <f>TRIM(E168)</f>
        <v/>
      </c>
    </row>
    <row r="168">
      <c r="A168" t="s">
        <v>188</v>
      </c>
      <c r="B168" t="s">
        <v>39</v>
      </c>
      <c r="C168" t="str">
        <f>TRIM(B168)</f>
        <v>KIA</v>
      </c>
      <c r="G168" t="str">
        <f>TRIM(A169)</f>
        <v>SPORTAGE</v>
      </c>
      <c r="H168" s="3">
        <f>VLOOKUP(C169,$J$2:$K$44,2,FALSE)</f>
        <v>17</v>
      </c>
      <c r="I168" s="3" t="str">
        <f>"INSERT INTO Modeles (nomModele, idMarque) VALUES ("""&amp;G168&amp;""","&amp;H168&amp;");"</f>
        <v xml:space="preserve">INSERT INTO Modeles (nomModele, idMarque) VALUES ("SPORTAGE",17);</v>
      </c>
      <c r="J168" t="str">
        <f>TRIM(E169)</f>
        <v/>
      </c>
    </row>
    <row r="169">
      <c r="A169" t="s">
        <v>189</v>
      </c>
      <c r="B169" t="s">
        <v>39</v>
      </c>
      <c r="C169" t="str">
        <f>TRIM(B169)</f>
        <v>KIA</v>
      </c>
      <c r="G169" t="str">
        <f>TRIM(A170)</f>
        <v>VENGA</v>
      </c>
      <c r="H169" s="3">
        <f>VLOOKUP(C170,$J$2:$K$44,2,FALSE)</f>
        <v>17</v>
      </c>
      <c r="I169" s="3" t="str">
        <f>"INSERT INTO Modeles (nomModele, idMarque) VALUES ("""&amp;G169&amp;""","&amp;H169&amp;");"</f>
        <v xml:space="preserve">INSERT INTO Modeles (nomModele, idMarque) VALUES ("VENGA",17);</v>
      </c>
      <c r="J169" t="str">
        <f>TRIM(E170)</f>
        <v/>
      </c>
    </row>
    <row r="170">
      <c r="A170" t="s">
        <v>190</v>
      </c>
      <c r="B170" t="s">
        <v>39</v>
      </c>
      <c r="C170" t="str">
        <f>TRIM(B170)</f>
        <v>KIA</v>
      </c>
      <c r="G170" t="str">
        <f>TRIM(A171)</f>
        <v>NIVA</v>
      </c>
      <c r="H170" s="3">
        <f>VLOOKUP(C171,$J$2:$K$44,2,FALSE)</f>
        <v>18</v>
      </c>
      <c r="I170" s="3" t="str">
        <f>"INSERT INTO Modeles (nomModele, idMarque) VALUES ("""&amp;G170&amp;""","&amp;H170&amp;");"</f>
        <v xml:space="preserve">INSERT INTO Modeles (nomModele, idMarque) VALUES ("NIVA",18);</v>
      </c>
      <c r="J170" t="str">
        <f>TRIM(E171)</f>
        <v/>
      </c>
    </row>
    <row r="171">
      <c r="A171" t="s">
        <v>191</v>
      </c>
      <c r="B171" t="s">
        <v>41</v>
      </c>
      <c r="C171" t="str">
        <f>TRIM(B171)</f>
        <v>LADA</v>
      </c>
      <c r="G171" t="str">
        <f>TRIM(A172)</f>
        <v>AVENTADOR</v>
      </c>
      <c r="H171" s="3">
        <f>VLOOKUP(C172,$J$2:$K$44,2,FALSE)</f>
        <v>19</v>
      </c>
      <c r="I171" s="3" t="str">
        <f>"INSERT INTO Modeles (nomModele, idMarque) VALUES ("""&amp;G171&amp;""","&amp;H171&amp;");"</f>
        <v xml:space="preserve">INSERT INTO Modeles (nomModele, idMarque) VALUES ("AVENTADOR",19);</v>
      </c>
      <c r="J171" t="str">
        <f>TRIM(E172)</f>
        <v/>
      </c>
    </row>
    <row r="172">
      <c r="A172" t="s">
        <v>192</v>
      </c>
      <c r="B172" t="s">
        <v>43</v>
      </c>
      <c r="C172" t="str">
        <f>TRIM(B172)</f>
        <v>LAMBORGHINI</v>
      </c>
      <c r="G172" t="str">
        <f>TRIM(A173)</f>
        <v>GALLARDO</v>
      </c>
      <c r="H172" s="3">
        <f>VLOOKUP(C173,$J$2:$K$44,2,FALSE)</f>
        <v>19</v>
      </c>
      <c r="I172" s="3" t="str">
        <f>"INSERT INTO Modeles (nomModele, idMarque) VALUES ("""&amp;G172&amp;""","&amp;H172&amp;");"</f>
        <v xml:space="preserve">INSERT INTO Modeles (nomModele, idMarque) VALUES ("GALLARDO",19);</v>
      </c>
      <c r="J172" t="str">
        <f>TRIM(E173)</f>
        <v/>
      </c>
    </row>
    <row r="173">
      <c r="A173" t="s">
        <v>193</v>
      </c>
      <c r="B173" t="s">
        <v>43</v>
      </c>
      <c r="C173" t="str">
        <f>TRIM(B173)</f>
        <v>LAMBORGHINI</v>
      </c>
      <c r="G173" t="str">
        <f>TRIM(A174)</f>
        <v>HURACAN</v>
      </c>
      <c r="H173" s="3">
        <f>VLOOKUP(C174,$J$2:$K$44,2,FALSE)</f>
        <v>19</v>
      </c>
      <c r="I173" s="3" t="str">
        <f>"INSERT INTO Modeles (nomModele, idMarque) VALUES ("""&amp;G173&amp;""","&amp;H173&amp;");"</f>
        <v xml:space="preserve">INSERT INTO Modeles (nomModele, idMarque) VALUES ("HURACAN",19);</v>
      </c>
      <c r="J173" t="str">
        <f>TRIM(E174)</f>
        <v/>
      </c>
    </row>
    <row r="174">
      <c r="A174" t="s">
        <v>194</v>
      </c>
      <c r="B174" t="s">
        <v>43</v>
      </c>
      <c r="C174" t="str">
        <f>TRIM(B174)</f>
        <v>LAMBORGHINI</v>
      </c>
      <c r="G174" t="str">
        <f>TRIM(A175)</f>
        <v>DELTA</v>
      </c>
      <c r="H174" s="3">
        <f>VLOOKUP(C175,$J$2:$K$44,2,FALSE)</f>
        <v>20</v>
      </c>
      <c r="I174" s="3" t="str">
        <f>"INSERT INTO Modeles (nomModele, idMarque) VALUES ("""&amp;G174&amp;""","&amp;H174&amp;");"</f>
        <v xml:space="preserve">INSERT INTO Modeles (nomModele, idMarque) VALUES ("DELTA",20);</v>
      </c>
      <c r="J174" t="str">
        <f>TRIM(E175)</f>
        <v/>
      </c>
    </row>
    <row r="175">
      <c r="A175" t="s">
        <v>195</v>
      </c>
      <c r="B175" t="s">
        <v>46</v>
      </c>
      <c r="C175" t="str">
        <f>TRIM(B175)</f>
        <v>LANCIA</v>
      </c>
      <c r="G175" t="str">
        <f>TRIM(A176)</f>
        <v>FLAVIA</v>
      </c>
      <c r="H175" s="3">
        <f>VLOOKUP(C176,$J$2:$K$44,2,FALSE)</f>
        <v>20</v>
      </c>
      <c r="I175" s="3" t="str">
        <f>"INSERT INTO Modeles (nomModele, idMarque) VALUES ("""&amp;G175&amp;""","&amp;H175&amp;");"</f>
        <v xml:space="preserve">INSERT INTO Modeles (nomModele, idMarque) VALUES ("FLAVIA",20);</v>
      </c>
      <c r="J175" t="str">
        <f>TRIM(E176)</f>
        <v/>
      </c>
    </row>
    <row r="176">
      <c r="A176" t="s">
        <v>196</v>
      </c>
      <c r="B176" t="s">
        <v>46</v>
      </c>
      <c r="C176" t="str">
        <f>TRIM(B176)</f>
        <v>LANCIA</v>
      </c>
      <c r="G176" t="str">
        <f>TRIM(A177)</f>
        <v>MUSA</v>
      </c>
      <c r="H176" s="3">
        <f>VLOOKUP(C177,$J$2:$K$44,2,FALSE)</f>
        <v>20</v>
      </c>
      <c r="I176" s="3" t="str">
        <f>"INSERT INTO Modeles (nomModele, idMarque) VALUES ("""&amp;G176&amp;""","&amp;H176&amp;");"</f>
        <v xml:space="preserve">INSERT INTO Modeles (nomModele, idMarque) VALUES ("MUSA",20);</v>
      </c>
      <c r="J176" t="str">
        <f>TRIM(E177)</f>
        <v/>
      </c>
    </row>
    <row r="177">
      <c r="A177" t="s">
        <v>197</v>
      </c>
      <c r="B177" t="s">
        <v>46</v>
      </c>
      <c r="C177" t="str">
        <f>TRIM(B177)</f>
        <v>LANCIA</v>
      </c>
      <c r="G177" t="str">
        <f>TRIM(A178)</f>
        <v>THEMA</v>
      </c>
      <c r="H177" s="3">
        <f>VLOOKUP(C178,$J$2:$K$44,2,FALSE)</f>
        <v>20</v>
      </c>
      <c r="I177" s="3" t="str">
        <f>"INSERT INTO Modeles (nomModele, idMarque) VALUES ("""&amp;G177&amp;""","&amp;H177&amp;");"</f>
        <v xml:space="preserve">INSERT INTO Modeles (nomModele, idMarque) VALUES ("THEMA",20);</v>
      </c>
      <c r="J177" t="str">
        <f>TRIM(E178)</f>
        <v/>
      </c>
    </row>
    <row r="178">
      <c r="A178" t="s">
        <v>198</v>
      </c>
      <c r="B178" t="s">
        <v>46</v>
      </c>
      <c r="C178" t="str">
        <f>TRIM(B178)</f>
        <v>LANCIA</v>
      </c>
      <c r="G178" t="str">
        <f>TRIM(A179)</f>
        <v>VOYAGER</v>
      </c>
      <c r="H178" s="3">
        <f>VLOOKUP(C179,$J$2:$K$44,2,FALSE)</f>
        <v>20</v>
      </c>
      <c r="I178" s="3" t="str">
        <f>"INSERT INTO Modeles (nomModele, idMarque) VALUES ("""&amp;G178&amp;""","&amp;H178&amp;");"</f>
        <v xml:space="preserve">INSERT INTO Modeles (nomModele, idMarque) VALUES ("VOYAGER",20);</v>
      </c>
      <c r="J178" t="str">
        <f>TRIM(E179)</f>
        <v/>
      </c>
    </row>
    <row r="179">
      <c r="A179" t="s">
        <v>199</v>
      </c>
      <c r="B179" t="s">
        <v>46</v>
      </c>
      <c r="C179" t="str">
        <f>TRIM(B179)</f>
        <v>LANCIA</v>
      </c>
      <c r="G179" t="str">
        <f>TRIM(A180)</f>
        <v>YPSILON</v>
      </c>
      <c r="H179" s="3">
        <f>VLOOKUP(C180,$J$2:$K$44,2,FALSE)</f>
        <v>20</v>
      </c>
      <c r="I179" s="3" t="str">
        <f>"INSERT INTO Modeles (nomModele, idMarque) VALUES ("""&amp;G179&amp;""","&amp;H179&amp;");"</f>
        <v xml:space="preserve">INSERT INTO Modeles (nomModele, idMarque) VALUES ("YPSILON",20);</v>
      </c>
      <c r="J179" t="str">
        <f>TRIM(E180)</f>
        <v/>
      </c>
    </row>
    <row r="180">
      <c r="A180" t="s">
        <v>200</v>
      </c>
      <c r="B180" t="s">
        <v>46</v>
      </c>
      <c r="C180" t="str">
        <f>TRIM(B180)</f>
        <v>LANCIA</v>
      </c>
      <c r="G180" t="str">
        <f>TRIM(A181)</f>
        <v>DISCOVERY</v>
      </c>
      <c r="H180" s="3">
        <f>VLOOKUP(C181,$J$2:$K$44,2,FALSE)</f>
        <v>21</v>
      </c>
      <c r="I180" s="3" t="str">
        <f>"INSERT INTO Modeles (nomModele, idMarque) VALUES ("""&amp;G180&amp;""","&amp;H180&amp;");"</f>
        <v xml:space="preserve">INSERT INTO Modeles (nomModele, idMarque) VALUES ("DISCOVERY",21);</v>
      </c>
      <c r="J180" t="str">
        <f>TRIM(E181)</f>
        <v/>
      </c>
    </row>
    <row r="181">
      <c r="A181" t="s">
        <v>201</v>
      </c>
      <c r="B181" t="s">
        <v>48</v>
      </c>
      <c r="C181" t="str">
        <f>TRIM(B181)</f>
        <v xml:space="preserve">LAND ROVER</v>
      </c>
      <c r="G181" t="str">
        <f>TRIM(A182)</f>
        <v xml:space="preserve">DISCOVERY SPORT</v>
      </c>
      <c r="H181" s="3">
        <f>VLOOKUP(C182,$J$2:$K$44,2,FALSE)</f>
        <v>21</v>
      </c>
      <c r="I181" s="3" t="str">
        <f>"INSERT INTO Modeles (nomModele, idMarque) VALUES ("""&amp;G181&amp;""","&amp;H181&amp;");"</f>
        <v xml:space="preserve">INSERT INTO Modeles (nomModele, idMarque) VALUES ("DISCOVERY SPORT",21);</v>
      </c>
      <c r="J181" t="str">
        <f>TRIM(E182)</f>
        <v/>
      </c>
    </row>
    <row r="182">
      <c r="A182" t="s">
        <v>202</v>
      </c>
      <c r="B182" t="s">
        <v>48</v>
      </c>
      <c r="C182" t="str">
        <f>TRIM(B182)</f>
        <v xml:space="preserve">LAND ROVER</v>
      </c>
      <c r="G182" t="str">
        <f>TRIM(A183)</f>
        <v>FREELANDER</v>
      </c>
      <c r="H182" s="3">
        <f>VLOOKUP(C183,$J$2:$K$44,2,FALSE)</f>
        <v>21</v>
      </c>
      <c r="I182" s="3" t="str">
        <f>"INSERT INTO Modeles (nomModele, idMarque) VALUES ("""&amp;G182&amp;""","&amp;H182&amp;");"</f>
        <v xml:space="preserve">INSERT INTO Modeles (nomModele, idMarque) VALUES ("FREELANDER",21);</v>
      </c>
      <c r="J182" t="str">
        <f>TRIM(E183)</f>
        <v/>
      </c>
    </row>
    <row r="183">
      <c r="A183" t="s">
        <v>203</v>
      </c>
      <c r="B183" t="s">
        <v>48</v>
      </c>
      <c r="C183" t="str">
        <f>TRIM(B183)</f>
        <v xml:space="preserve">LAND ROVER</v>
      </c>
      <c r="G183" t="str">
        <f>TRIM(A184)</f>
        <v xml:space="preserve">RANGE ROVER</v>
      </c>
      <c r="H183" s="3">
        <f>VLOOKUP(C184,$J$2:$K$44,2,FALSE)</f>
        <v>21</v>
      </c>
      <c r="I183" s="3" t="str">
        <f>"INSERT INTO Modeles (nomModele, idMarque) VALUES ("""&amp;G183&amp;""","&amp;H183&amp;");"</f>
        <v xml:space="preserve">INSERT INTO Modeles (nomModele, idMarque) VALUES ("RANGE ROVER",21);</v>
      </c>
      <c r="J183" t="str">
        <f>TRIM(E184)</f>
        <v/>
      </c>
    </row>
    <row r="184">
      <c r="A184" t="s">
        <v>204</v>
      </c>
      <c r="B184" t="s">
        <v>48</v>
      </c>
      <c r="C184" t="str">
        <f>TRIM(B184)</f>
        <v xml:space="preserve">LAND ROVER</v>
      </c>
      <c r="G184" t="str">
        <f>TRIM(A185)</f>
        <v xml:space="preserve">RANGE ROVER EVOQUE</v>
      </c>
      <c r="H184" s="3">
        <f>VLOOKUP(C185,$J$2:$K$44,2,FALSE)</f>
        <v>21</v>
      </c>
      <c r="I184" s="3" t="str">
        <f>"INSERT INTO Modeles (nomModele, idMarque) VALUES ("""&amp;G184&amp;""","&amp;H184&amp;");"</f>
        <v xml:space="preserve">INSERT INTO Modeles (nomModele, idMarque) VALUES ("RANGE ROVER EVOQUE",21);</v>
      </c>
      <c r="J184" t="str">
        <f>TRIM(E185)</f>
        <v/>
      </c>
    </row>
    <row r="185">
      <c r="A185" t="s">
        <v>205</v>
      </c>
      <c r="B185" t="s">
        <v>48</v>
      </c>
      <c r="C185" t="str">
        <f>TRIM(B185)</f>
        <v xml:space="preserve">LAND ROVER</v>
      </c>
      <c r="G185" t="str">
        <f>TRIM(A186)</f>
        <v xml:space="preserve">RANGE ROVER SPORT</v>
      </c>
      <c r="H185" s="3">
        <f>VLOOKUP(C186,$J$2:$K$44,2,FALSE)</f>
        <v>21</v>
      </c>
      <c r="I185" s="3" t="str">
        <f>"INSERT INTO Modeles (nomModele, idMarque) VALUES ("""&amp;G185&amp;""","&amp;H185&amp;");"</f>
        <v xml:space="preserve">INSERT INTO Modeles (nomModele, idMarque) VALUES ("RANGE ROVER SPORT",21);</v>
      </c>
      <c r="J185" t="str">
        <f>TRIM(E186)</f>
        <v/>
      </c>
    </row>
    <row r="186">
      <c r="A186" t="s">
        <v>206</v>
      </c>
      <c r="B186" t="s">
        <v>48</v>
      </c>
      <c r="C186" t="str">
        <f>TRIM(B186)</f>
        <v xml:space="preserve">LAND ROVER</v>
      </c>
      <c r="G186" t="str">
        <f>TRIM(A187)</f>
        <v>CT</v>
      </c>
      <c r="H186" s="3">
        <f>VLOOKUP(C187,$J$2:$K$44,2,FALSE)</f>
        <v>22</v>
      </c>
      <c r="I186" s="3" t="str">
        <f>"INSERT INTO Modeles (nomModele, idMarque) VALUES ("""&amp;G186&amp;""","&amp;H186&amp;");"</f>
        <v xml:space="preserve">INSERT INTO Modeles (nomModele, idMarque) VALUES ("CT",22);</v>
      </c>
      <c r="J186" t="str">
        <f>TRIM(E187)</f>
        <v/>
      </c>
    </row>
    <row r="187">
      <c r="A187" t="s">
        <v>207</v>
      </c>
      <c r="B187" t="s">
        <v>50</v>
      </c>
      <c r="C187" t="str">
        <f>TRIM(B187)</f>
        <v>LEXUS</v>
      </c>
      <c r="G187" t="str">
        <f>TRIM(A188)</f>
        <v>GS</v>
      </c>
      <c r="H187" s="3">
        <f>VLOOKUP(C188,$J$2:$K$44,2,FALSE)</f>
        <v>22</v>
      </c>
      <c r="I187" s="3" t="str">
        <f>"INSERT INTO Modeles (nomModele, idMarque) VALUES ("""&amp;G187&amp;""","&amp;H187&amp;");"</f>
        <v xml:space="preserve">INSERT INTO Modeles (nomModele, idMarque) VALUES ("GS",22);</v>
      </c>
      <c r="J187" t="str">
        <f>TRIM(E188)</f>
        <v/>
      </c>
    </row>
    <row r="188">
      <c r="A188" t="s">
        <v>208</v>
      </c>
      <c r="B188" t="s">
        <v>50</v>
      </c>
      <c r="C188" t="str">
        <f>TRIM(B188)</f>
        <v>LEXUS</v>
      </c>
      <c r="G188" t="str">
        <f>TRIM(A189)</f>
        <v>IS</v>
      </c>
      <c r="H188" s="3">
        <f>VLOOKUP(C189,$J$2:$K$44,2,FALSE)</f>
        <v>22</v>
      </c>
      <c r="I188" s="3" t="str">
        <f>"INSERT INTO Modeles (nomModele, idMarque) VALUES ("""&amp;G188&amp;""","&amp;H188&amp;");"</f>
        <v xml:space="preserve">INSERT INTO Modeles (nomModele, idMarque) VALUES ("IS",22);</v>
      </c>
      <c r="J188" t="str">
        <f>TRIM(E189)</f>
        <v/>
      </c>
    </row>
    <row r="189">
      <c r="A189" t="s">
        <v>209</v>
      </c>
      <c r="B189" t="s">
        <v>50</v>
      </c>
      <c r="C189" t="str">
        <f>TRIM(B189)</f>
        <v>LEXUS</v>
      </c>
      <c r="G189" t="str">
        <f>TRIM(A190)</f>
        <v>LFA</v>
      </c>
      <c r="H189" s="3">
        <f>VLOOKUP(C190,$J$2:$K$44,2,FALSE)</f>
        <v>22</v>
      </c>
      <c r="I189" s="3" t="str">
        <f>"INSERT INTO Modeles (nomModele, idMarque) VALUES ("""&amp;G189&amp;""","&amp;H189&amp;");"</f>
        <v xml:space="preserve">INSERT INTO Modeles (nomModele, idMarque) VALUES ("LFA",22);</v>
      </c>
      <c r="J189" t="str">
        <f>TRIM(E190)</f>
        <v/>
      </c>
    </row>
    <row r="190">
      <c r="A190" t="s">
        <v>210</v>
      </c>
      <c r="B190" t="s">
        <v>50</v>
      </c>
      <c r="C190" t="str">
        <f>TRIM(B190)</f>
        <v>LEXUS</v>
      </c>
      <c r="G190" t="str">
        <f>TRIM(A191)</f>
        <v>LS</v>
      </c>
      <c r="H190" s="3">
        <f>VLOOKUP(C191,$J$2:$K$44,2,FALSE)</f>
        <v>22</v>
      </c>
      <c r="I190" s="3" t="str">
        <f>"INSERT INTO Modeles (nomModele, idMarque) VALUES ("""&amp;G190&amp;""","&amp;H190&amp;");"</f>
        <v xml:space="preserve">INSERT INTO Modeles (nomModele, idMarque) VALUES ("LS",22);</v>
      </c>
      <c r="J190" t="str">
        <f>TRIM(E191)</f>
        <v/>
      </c>
    </row>
    <row r="191">
      <c r="A191" t="s">
        <v>211</v>
      </c>
      <c r="B191" t="s">
        <v>50</v>
      </c>
      <c r="C191" t="str">
        <f>TRIM(B191)</f>
        <v>LEXUS</v>
      </c>
      <c r="G191" t="str">
        <f>TRIM(A192)</f>
        <v>NX</v>
      </c>
      <c r="H191" s="3">
        <f>VLOOKUP(C192,$J$2:$K$44,2,FALSE)</f>
        <v>22</v>
      </c>
      <c r="I191" s="3" t="str">
        <f>"INSERT INTO Modeles (nomModele, idMarque) VALUES ("""&amp;G191&amp;""","&amp;H191&amp;");"</f>
        <v xml:space="preserve">INSERT INTO Modeles (nomModele, idMarque) VALUES ("NX",22);</v>
      </c>
      <c r="J191" t="str">
        <f>TRIM(E192)</f>
        <v/>
      </c>
    </row>
    <row r="192">
      <c r="A192" t="s">
        <v>212</v>
      </c>
      <c r="B192" t="s">
        <v>50</v>
      </c>
      <c r="C192" t="str">
        <f>TRIM(B192)</f>
        <v>LEXUS</v>
      </c>
      <c r="G192" t="str">
        <f>TRIM(A193)</f>
        <v>RC</v>
      </c>
      <c r="H192" s="3">
        <f>VLOOKUP(C193,$J$2:$K$44,2,FALSE)</f>
        <v>22</v>
      </c>
      <c r="I192" s="3" t="str">
        <f>"INSERT INTO Modeles (nomModele, idMarque) VALUES ("""&amp;G192&amp;""","&amp;H192&amp;");"</f>
        <v xml:space="preserve">INSERT INTO Modeles (nomModele, idMarque) VALUES ("RC",22);</v>
      </c>
      <c r="J192" t="str">
        <f>TRIM(E193)</f>
        <v/>
      </c>
    </row>
    <row r="193">
      <c r="A193" t="s">
        <v>213</v>
      </c>
      <c r="B193" t="s">
        <v>50</v>
      </c>
      <c r="C193" t="str">
        <f>TRIM(B193)</f>
        <v>LEXUS</v>
      </c>
      <c r="G193" t="str">
        <f>TRIM(A194)</f>
        <v>RX</v>
      </c>
      <c r="H193" s="3">
        <f>VLOOKUP(C194,$J$2:$K$44,2,FALSE)</f>
        <v>22</v>
      </c>
      <c r="I193" s="3" t="str">
        <f>"INSERT INTO Modeles (nomModele, idMarque) VALUES ("""&amp;G193&amp;""","&amp;H193&amp;");"</f>
        <v xml:space="preserve">INSERT INTO Modeles (nomModele, idMarque) VALUES ("RX",22);</v>
      </c>
      <c r="J193" t="str">
        <f>TRIM(E194)</f>
        <v/>
      </c>
    </row>
    <row r="194">
      <c r="A194" t="s">
        <v>214</v>
      </c>
      <c r="B194" t="s">
        <v>50</v>
      </c>
      <c r="C194" t="str">
        <f>TRIM(B194)</f>
        <v>LEXUS</v>
      </c>
      <c r="G194" t="str">
        <f>TRIM(A195)</f>
        <v>GHIBLI</v>
      </c>
      <c r="H194" s="3">
        <f>VLOOKUP(C195,$J$2:$K$44,2,FALSE)</f>
        <v>23</v>
      </c>
      <c r="I194" s="3" t="str">
        <f>"INSERT INTO Modeles (nomModele, idMarque) VALUES ("""&amp;G194&amp;""","&amp;H194&amp;");"</f>
        <v xml:space="preserve">INSERT INTO Modeles (nomModele, idMarque) VALUES ("GHIBLI",23);</v>
      </c>
      <c r="J194" t="str">
        <f>TRIM(E195)</f>
        <v/>
      </c>
    </row>
    <row r="195">
      <c r="A195" t="s">
        <v>215</v>
      </c>
      <c r="B195" t="s">
        <v>52</v>
      </c>
      <c r="C195" t="str">
        <f>TRIM(B195)</f>
        <v>MASERATI</v>
      </c>
      <c r="G195" t="str">
        <f>TRIM(A196)</f>
        <v>GRANCABRIO</v>
      </c>
      <c r="H195" s="3">
        <f>VLOOKUP(C196,$J$2:$K$44,2,FALSE)</f>
        <v>23</v>
      </c>
      <c r="I195" s="3" t="str">
        <f>"INSERT INTO Modeles (nomModele, idMarque) VALUES ("""&amp;G195&amp;""","&amp;H195&amp;");"</f>
        <v xml:space="preserve">INSERT INTO Modeles (nomModele, idMarque) VALUES ("GRANCABRIO",23);</v>
      </c>
      <c r="J195" t="str">
        <f>TRIM(E196)</f>
        <v/>
      </c>
    </row>
    <row r="196">
      <c r="A196" t="s">
        <v>216</v>
      </c>
      <c r="B196" t="s">
        <v>52</v>
      </c>
      <c r="C196" t="str">
        <f>TRIM(B196)</f>
        <v>MASERATI</v>
      </c>
      <c r="G196" t="str">
        <f>TRIM(A197)</f>
        <v>GRANTURISMO</v>
      </c>
      <c r="H196" s="3">
        <f>VLOOKUP(C197,$J$2:$K$44,2,FALSE)</f>
        <v>23</v>
      </c>
      <c r="I196" s="3" t="str">
        <f>"INSERT INTO Modeles (nomModele, idMarque) VALUES ("""&amp;G196&amp;""","&amp;H196&amp;");"</f>
        <v xml:space="preserve">INSERT INTO Modeles (nomModele, idMarque) VALUES ("GRANTURISMO",23);</v>
      </c>
      <c r="J196" t="str">
        <f>TRIM(E197)</f>
        <v/>
      </c>
    </row>
    <row r="197">
      <c r="A197" t="s">
        <v>217</v>
      </c>
      <c r="B197" t="s">
        <v>52</v>
      </c>
      <c r="C197" t="str">
        <f>TRIM(B197)</f>
        <v>MASERATI</v>
      </c>
      <c r="G197" t="str">
        <f>TRIM(A198)</f>
        <v>QUATTROPORTE</v>
      </c>
      <c r="H197" s="3">
        <f>VLOOKUP(C198,$J$2:$K$44,2,FALSE)</f>
        <v>23</v>
      </c>
      <c r="I197" s="3" t="str">
        <f>"INSERT INTO Modeles (nomModele, idMarque) VALUES ("""&amp;G197&amp;""","&amp;H197&amp;");"</f>
        <v xml:space="preserve">INSERT INTO Modeles (nomModele, idMarque) VALUES ("QUATTROPORTE",23);</v>
      </c>
      <c r="J197" t="str">
        <f>TRIM(E198)</f>
        <v/>
      </c>
    </row>
    <row r="198">
      <c r="A198" t="s">
        <v>218</v>
      </c>
      <c r="B198" t="s">
        <v>52</v>
      </c>
      <c r="C198" t="str">
        <f>TRIM(B198)</f>
        <v>MASERATI</v>
      </c>
      <c r="G198" t="str">
        <f>TRIM(A199)</f>
        <v>2</v>
      </c>
      <c r="H198" s="3">
        <f>VLOOKUP(C199,$J$2:$K$44,2,FALSE)</f>
        <v>24</v>
      </c>
      <c r="I198" s="3" t="str">
        <f>"INSERT INTO Modeles (nomModele, idMarque) VALUES ("""&amp;G198&amp;""","&amp;H198&amp;");"</f>
        <v xml:space="preserve">INSERT INTO Modeles (nomModele, idMarque) VALUES ("2",24);</v>
      </c>
      <c r="J198" t="str">
        <f>TRIM(E199)</f>
        <v/>
      </c>
    </row>
    <row r="199">
      <c r="A199">
        <v>2</v>
      </c>
      <c r="B199" t="s">
        <v>53</v>
      </c>
      <c r="C199" t="str">
        <f>TRIM(B199)</f>
        <v>MAZDA</v>
      </c>
      <c r="G199" t="str">
        <f>TRIM(A200)</f>
        <v>3</v>
      </c>
      <c r="H199" s="3">
        <f>VLOOKUP(C200,$J$2:$K$44,2,FALSE)</f>
        <v>24</v>
      </c>
      <c r="I199" s="3" t="str">
        <f>"INSERT INTO Modeles (nomModele, idMarque) VALUES ("""&amp;G199&amp;""","&amp;H199&amp;");"</f>
        <v xml:space="preserve">INSERT INTO Modeles (nomModele, idMarque) VALUES ("3",24);</v>
      </c>
      <c r="J199" t="str">
        <f>TRIM(E200)</f>
        <v/>
      </c>
    </row>
    <row r="200">
      <c r="A200">
        <v>3</v>
      </c>
      <c r="B200" t="s">
        <v>53</v>
      </c>
      <c r="C200" t="str">
        <f>TRIM(B200)</f>
        <v>MAZDA</v>
      </c>
      <c r="G200" t="str">
        <f>TRIM(A201)</f>
        <v>5</v>
      </c>
      <c r="H200" s="3">
        <f>VLOOKUP(C201,$J$2:$K$44,2,FALSE)</f>
        <v>24</v>
      </c>
      <c r="I200" s="3" t="str">
        <f>"INSERT INTO Modeles (nomModele, idMarque) VALUES ("""&amp;G200&amp;""","&amp;H200&amp;");"</f>
        <v xml:space="preserve">INSERT INTO Modeles (nomModele, idMarque) VALUES ("5",24);</v>
      </c>
      <c r="J200" t="str">
        <f>TRIM(E201)</f>
        <v/>
      </c>
    </row>
    <row r="201">
      <c r="A201">
        <v>5</v>
      </c>
      <c r="B201" t="s">
        <v>53</v>
      </c>
      <c r="C201" t="str">
        <f>TRIM(B201)</f>
        <v>MAZDA</v>
      </c>
      <c r="G201" t="str">
        <f>TRIM(A202)</f>
        <v>6</v>
      </c>
      <c r="H201" s="3">
        <f>VLOOKUP(C202,$J$2:$K$44,2,FALSE)</f>
        <v>24</v>
      </c>
      <c r="I201" s="3" t="str">
        <f>"INSERT INTO Modeles (nomModele, idMarque) VALUES ("""&amp;G201&amp;""","&amp;H201&amp;");"</f>
        <v xml:space="preserve">INSERT INTO Modeles (nomModele, idMarque) VALUES ("6",24);</v>
      </c>
      <c r="J201" t="str">
        <f>TRIM(E202)</f>
        <v/>
      </c>
    </row>
    <row r="202">
      <c r="A202">
        <v>6</v>
      </c>
      <c r="B202" t="s">
        <v>53</v>
      </c>
      <c r="C202" t="str">
        <f>TRIM(B202)</f>
        <v>MAZDA</v>
      </c>
      <c r="G202" t="str">
        <f>TRIM(A203)</f>
        <v>CX-5</v>
      </c>
      <c r="H202" s="3">
        <f>VLOOKUP(C203,$J$2:$K$44,2,FALSE)</f>
        <v>24</v>
      </c>
      <c r="I202" s="3" t="str">
        <f>"INSERT INTO Modeles (nomModele, idMarque) VALUES ("""&amp;G202&amp;""","&amp;H202&amp;");"</f>
        <v xml:space="preserve">INSERT INTO Modeles (nomModele, idMarque) VALUES ("CX-5",24);</v>
      </c>
      <c r="J202" t="str">
        <f>TRIM(E203)</f>
        <v/>
      </c>
    </row>
    <row r="203">
      <c r="A203" t="s">
        <v>219</v>
      </c>
      <c r="B203" t="s">
        <v>53</v>
      </c>
      <c r="C203" t="str">
        <f>TRIM(B203)</f>
        <v>MAZDA</v>
      </c>
      <c r="G203" t="str">
        <f>TRIM(A204)</f>
        <v>MX-5</v>
      </c>
      <c r="H203" s="3">
        <f>VLOOKUP(C204,$J$2:$K$44,2,FALSE)</f>
        <v>24</v>
      </c>
      <c r="I203" s="3" t="str">
        <f>"INSERT INTO Modeles (nomModele, idMarque) VALUES ("""&amp;G203&amp;""","&amp;H203&amp;");"</f>
        <v xml:space="preserve">INSERT INTO Modeles (nomModele, idMarque) VALUES ("MX-5",24);</v>
      </c>
      <c r="J203" t="str">
        <f>TRIM(E204)</f>
        <v/>
      </c>
    </row>
    <row r="204">
      <c r="A204" t="s">
        <v>220</v>
      </c>
      <c r="B204" t="s">
        <v>53</v>
      </c>
      <c r="C204" t="str">
        <f>TRIM(B204)</f>
        <v>MAZDA</v>
      </c>
      <c r="G204" t="str">
        <f>TRIM(A205)</f>
        <v xml:space="preserve">A 160</v>
      </c>
      <c r="H204" s="3">
        <f>VLOOKUP(C205,$J$2:$K$44,2,FALSE)</f>
        <v>25</v>
      </c>
      <c r="I204" s="3" t="str">
        <f>"INSERT INTO Modeles (nomModele, idMarque) VALUES ("""&amp;G204&amp;""","&amp;H204&amp;");"</f>
        <v xml:space="preserve">INSERT INTO Modeles (nomModele, idMarque) VALUES ("A 160",25);</v>
      </c>
      <c r="J204" t="str">
        <f>TRIM(E205)</f>
        <v/>
      </c>
    </row>
    <row r="205">
      <c r="A205" t="s">
        <v>221</v>
      </c>
      <c r="B205" t="s">
        <v>54</v>
      </c>
      <c r="C205" t="str">
        <f>TRIM(B205)</f>
        <v>MERCEDES</v>
      </c>
      <c r="G205" t="str">
        <f>TRIM(A206)</f>
        <v xml:space="preserve">A 180</v>
      </c>
      <c r="H205" s="3">
        <f>VLOOKUP(C206,$J$2:$K$44,2,FALSE)</f>
        <v>25</v>
      </c>
      <c r="I205" s="3" t="str">
        <f>"INSERT INTO Modeles (nomModele, idMarque) VALUES ("""&amp;G205&amp;""","&amp;H205&amp;");"</f>
        <v xml:space="preserve">INSERT INTO Modeles (nomModele, idMarque) VALUES ("A 180",25);</v>
      </c>
      <c r="J205" t="str">
        <f>TRIM(E206)</f>
        <v/>
      </c>
    </row>
    <row r="206">
      <c r="A206" t="s">
        <v>222</v>
      </c>
      <c r="B206" t="s">
        <v>54</v>
      </c>
      <c r="C206" t="str">
        <f>TRIM(B206)</f>
        <v>MERCEDES</v>
      </c>
      <c r="G206" t="str">
        <f>TRIM(A207)</f>
        <v xml:space="preserve">A 200</v>
      </c>
      <c r="H206" s="3">
        <f>VLOOKUP(C207,$J$2:$K$44,2,FALSE)</f>
        <v>25</v>
      </c>
      <c r="I206" s="3" t="str">
        <f>"INSERT INTO Modeles (nomModele, idMarque) VALUES ("""&amp;G206&amp;""","&amp;H206&amp;");"</f>
        <v xml:space="preserve">INSERT INTO Modeles (nomModele, idMarque) VALUES ("A 200",25);</v>
      </c>
      <c r="J206" t="str">
        <f>TRIM(E207)</f>
        <v/>
      </c>
    </row>
    <row r="207">
      <c r="A207" t="s">
        <v>223</v>
      </c>
      <c r="B207" t="s">
        <v>54</v>
      </c>
      <c r="C207" t="str">
        <f>TRIM(B207)</f>
        <v>MERCEDES</v>
      </c>
      <c r="G207" t="str">
        <f>TRIM(A208)</f>
        <v xml:space="preserve">A 220</v>
      </c>
      <c r="H207" s="3">
        <f>VLOOKUP(C208,$J$2:$K$44,2,FALSE)</f>
        <v>25</v>
      </c>
      <c r="I207" s="3" t="str">
        <f>"INSERT INTO Modeles (nomModele, idMarque) VALUES ("""&amp;G207&amp;""","&amp;H207&amp;");"</f>
        <v xml:space="preserve">INSERT INTO Modeles (nomModele, idMarque) VALUES ("A 220",25);</v>
      </c>
      <c r="J207" t="str">
        <f>TRIM(E208)</f>
        <v/>
      </c>
    </row>
    <row r="208">
      <c r="A208" t="s">
        <v>224</v>
      </c>
      <c r="B208" t="s">
        <v>54</v>
      </c>
      <c r="C208" t="str">
        <f>TRIM(B208)</f>
        <v>MERCEDES</v>
      </c>
      <c r="G208" t="str">
        <f>TRIM(A209)</f>
        <v xml:space="preserve">A 250</v>
      </c>
      <c r="H208" s="3">
        <f>VLOOKUP(C209,$J$2:$K$44,2,FALSE)</f>
        <v>25</v>
      </c>
      <c r="I208" s="3" t="str">
        <f>"INSERT INTO Modeles (nomModele, idMarque) VALUES ("""&amp;G208&amp;""","&amp;H208&amp;");"</f>
        <v xml:space="preserve">INSERT INTO Modeles (nomModele, idMarque) VALUES ("A 250",25);</v>
      </c>
      <c r="J208" t="str">
        <f>TRIM(E209)</f>
        <v/>
      </c>
    </row>
    <row r="209">
      <c r="A209" t="s">
        <v>225</v>
      </c>
      <c r="B209" t="s">
        <v>54</v>
      </c>
      <c r="C209" t="str">
        <f>TRIM(B209)</f>
        <v>MERCEDES</v>
      </c>
      <c r="G209" t="str">
        <f>TRIM(A210)</f>
        <v xml:space="preserve">A 45 AMG</v>
      </c>
      <c r="H209" s="3">
        <f>VLOOKUP(C210,$J$2:$K$44,2,FALSE)</f>
        <v>25</v>
      </c>
      <c r="I209" s="3" t="str">
        <f>"INSERT INTO Modeles (nomModele, idMarque) VALUES ("""&amp;G209&amp;""","&amp;H209&amp;");"</f>
        <v xml:space="preserve">INSERT INTO Modeles (nomModele, idMarque) VALUES ("A 45 AMG",25);</v>
      </c>
      <c r="J209" t="str">
        <f>TRIM(E210)</f>
        <v/>
      </c>
    </row>
    <row r="210">
      <c r="A210" t="s">
        <v>226</v>
      </c>
      <c r="B210" t="s">
        <v>54</v>
      </c>
      <c r="C210" t="str">
        <f>TRIM(B210)</f>
        <v>MERCEDES</v>
      </c>
      <c r="G210" t="str">
        <f>TRIM(A211)</f>
        <v xml:space="preserve">AMG GT</v>
      </c>
      <c r="H210" s="3">
        <f>VLOOKUP(C211,$J$2:$K$44,2,FALSE)</f>
        <v>25</v>
      </c>
      <c r="I210" s="3" t="str">
        <f>"INSERT INTO Modeles (nomModele, idMarque) VALUES ("""&amp;G210&amp;""","&amp;H210&amp;");"</f>
        <v xml:space="preserve">INSERT INTO Modeles (nomModele, idMarque) VALUES ("AMG GT",25);</v>
      </c>
      <c r="J210" t="str">
        <f>TRIM(E211)</f>
        <v/>
      </c>
    </row>
    <row r="211">
      <c r="A211" t="s">
        <v>227</v>
      </c>
      <c r="B211" t="s">
        <v>54</v>
      </c>
      <c r="C211" t="str">
        <f>TRIM(B211)</f>
        <v>MERCEDES</v>
      </c>
      <c r="G211" t="str">
        <f>TRIM(A212)</f>
        <v xml:space="preserve">AMG GT S</v>
      </c>
      <c r="H211" s="3">
        <f>VLOOKUP(C212,$J$2:$K$44,2,FALSE)</f>
        <v>25</v>
      </c>
      <c r="I211" s="3" t="str">
        <f>"INSERT INTO Modeles (nomModele, idMarque) VALUES ("""&amp;G211&amp;""","&amp;H211&amp;");"</f>
        <v xml:space="preserve">INSERT INTO Modeles (nomModele, idMarque) VALUES ("AMG GT S",25);</v>
      </c>
      <c r="J211" t="str">
        <f>TRIM(E212)</f>
        <v/>
      </c>
    </row>
    <row r="212">
      <c r="A212" t="s">
        <v>228</v>
      </c>
      <c r="B212" t="s">
        <v>54</v>
      </c>
      <c r="C212" t="str">
        <f>TRIM(B212)</f>
        <v>MERCEDES</v>
      </c>
      <c r="G212" t="str">
        <f>TRIM(A213)</f>
        <v xml:space="preserve">B 160</v>
      </c>
      <c r="H212" s="3">
        <f>VLOOKUP(C213,$J$2:$K$44,2,FALSE)</f>
        <v>25</v>
      </c>
      <c r="I212" s="3" t="str">
        <f>"INSERT INTO Modeles (nomModele, idMarque) VALUES ("""&amp;G212&amp;""","&amp;H212&amp;");"</f>
        <v xml:space="preserve">INSERT INTO Modeles (nomModele, idMarque) VALUES ("B 160",25);</v>
      </c>
      <c r="J212" t="str">
        <f>TRIM(E213)</f>
        <v/>
      </c>
    </row>
    <row r="213">
      <c r="A213" t="s">
        <v>229</v>
      </c>
      <c r="B213" t="s">
        <v>54</v>
      </c>
      <c r="C213" t="str">
        <f>TRIM(B213)</f>
        <v>MERCEDES</v>
      </c>
      <c r="G213" t="str">
        <f>TRIM(A214)</f>
        <v xml:space="preserve">B 180</v>
      </c>
      <c r="H213" s="3">
        <f>VLOOKUP(C214,$J$2:$K$44,2,FALSE)</f>
        <v>25</v>
      </c>
      <c r="I213" s="3" t="str">
        <f>"INSERT INTO Modeles (nomModele, idMarque) VALUES ("""&amp;G213&amp;""","&amp;H213&amp;");"</f>
        <v xml:space="preserve">INSERT INTO Modeles (nomModele, idMarque) VALUES ("B 180",25);</v>
      </c>
      <c r="J213" t="str">
        <f>TRIM(E214)</f>
        <v/>
      </c>
    </row>
    <row r="214">
      <c r="A214" t="s">
        <v>230</v>
      </c>
      <c r="B214" t="s">
        <v>54</v>
      </c>
      <c r="C214" t="str">
        <f>TRIM(B214)</f>
        <v>MERCEDES</v>
      </c>
      <c r="G214" t="str">
        <f>TRIM(A215)</f>
        <v xml:space="preserve">B 200</v>
      </c>
      <c r="H214" s="3">
        <f>VLOOKUP(C215,$J$2:$K$44,2,FALSE)</f>
        <v>25</v>
      </c>
      <c r="I214" s="3" t="str">
        <f>"INSERT INTO Modeles (nomModele, idMarque) VALUES ("""&amp;G214&amp;""","&amp;H214&amp;");"</f>
        <v xml:space="preserve">INSERT INTO Modeles (nomModele, idMarque) VALUES ("B 200",25);</v>
      </c>
      <c r="J214" t="str">
        <f>TRIM(E215)</f>
        <v/>
      </c>
    </row>
    <row r="215">
      <c r="A215" t="s">
        <v>231</v>
      </c>
      <c r="B215" t="s">
        <v>54</v>
      </c>
      <c r="C215" t="str">
        <f>TRIM(B215)</f>
        <v>MERCEDES</v>
      </c>
      <c r="G215" t="str">
        <f>TRIM(A216)</f>
        <v xml:space="preserve">B 220</v>
      </c>
      <c r="H215" s="3">
        <f>VLOOKUP(C216,$J$2:$K$44,2,FALSE)</f>
        <v>25</v>
      </c>
      <c r="I215" s="3" t="str">
        <f>"INSERT INTO Modeles (nomModele, idMarque) VALUES ("""&amp;G215&amp;""","&amp;H215&amp;");"</f>
        <v xml:space="preserve">INSERT INTO Modeles (nomModele, idMarque) VALUES ("B 220",25);</v>
      </c>
      <c r="J215" t="str">
        <f>TRIM(E216)</f>
        <v/>
      </c>
    </row>
    <row r="216">
      <c r="A216" t="s">
        <v>232</v>
      </c>
      <c r="B216" t="s">
        <v>54</v>
      </c>
      <c r="C216" t="str">
        <f>TRIM(B216)</f>
        <v>MERCEDES</v>
      </c>
      <c r="G216" t="str">
        <f>TRIM(A217)</f>
        <v xml:space="preserve">B 250</v>
      </c>
      <c r="H216" s="3">
        <f>VLOOKUP(C217,$J$2:$K$44,2,FALSE)</f>
        <v>25</v>
      </c>
      <c r="I216" s="3" t="str">
        <f>"INSERT INTO Modeles (nomModele, idMarque) VALUES ("""&amp;G216&amp;""","&amp;H216&amp;");"</f>
        <v xml:space="preserve">INSERT INTO Modeles (nomModele, idMarque) VALUES ("B 250",25);</v>
      </c>
      <c r="J216" t="str">
        <f>TRIM(E217)</f>
        <v/>
      </c>
    </row>
    <row r="217">
      <c r="A217" t="s">
        <v>233</v>
      </c>
      <c r="B217" t="s">
        <v>54</v>
      </c>
      <c r="C217" t="str">
        <f>TRIM(B217)</f>
        <v>MERCEDES</v>
      </c>
      <c r="G217" t="str">
        <f>TRIM(A218)</f>
        <v xml:space="preserve">B ED</v>
      </c>
      <c r="H217" s="3">
        <f>VLOOKUP(C218,$J$2:$K$44,2,FALSE)</f>
        <v>25</v>
      </c>
      <c r="I217" s="3" t="str">
        <f>"INSERT INTO Modeles (nomModele, idMarque) VALUES ("""&amp;G217&amp;""","&amp;H217&amp;");"</f>
        <v xml:space="preserve">INSERT INTO Modeles (nomModele, idMarque) VALUES ("B ED",25);</v>
      </c>
      <c r="J217" t="str">
        <f>TRIM(E218)</f>
        <v/>
      </c>
    </row>
    <row r="218">
      <c r="A218" t="s">
        <v>234</v>
      </c>
      <c r="B218" t="s">
        <v>54</v>
      </c>
      <c r="C218" t="str">
        <f>TRIM(B218)</f>
        <v>MERCEDES</v>
      </c>
      <c r="G218" t="str">
        <f>TRIM(A219)</f>
        <v xml:space="preserve">C 180</v>
      </c>
      <c r="H218" s="3">
        <f>VLOOKUP(C219,$J$2:$K$44,2,FALSE)</f>
        <v>25</v>
      </c>
      <c r="I218" s="3" t="str">
        <f>"INSERT INTO Modeles (nomModele, idMarque) VALUES ("""&amp;G218&amp;""","&amp;H218&amp;");"</f>
        <v xml:space="preserve">INSERT INTO Modeles (nomModele, idMarque) VALUES ("C 180",25);</v>
      </c>
      <c r="J218" t="str">
        <f>TRIM(E219)</f>
        <v/>
      </c>
    </row>
    <row r="219">
      <c r="A219" t="s">
        <v>235</v>
      </c>
      <c r="B219" t="s">
        <v>54</v>
      </c>
      <c r="C219" t="str">
        <f>TRIM(B219)</f>
        <v>MERCEDES</v>
      </c>
      <c r="G219" t="str">
        <f>TRIM(A220)</f>
        <v xml:space="preserve">C 200</v>
      </c>
      <c r="H219" s="3">
        <f>VLOOKUP(C220,$J$2:$K$44,2,FALSE)</f>
        <v>25</v>
      </c>
      <c r="I219" s="3" t="str">
        <f>"INSERT INTO Modeles (nomModele, idMarque) VALUES ("""&amp;G219&amp;""","&amp;H219&amp;");"</f>
        <v xml:space="preserve">INSERT INTO Modeles (nomModele, idMarque) VALUES ("C 200",25);</v>
      </c>
      <c r="J219" t="str">
        <f>TRIM(E220)</f>
        <v/>
      </c>
    </row>
    <row r="220">
      <c r="A220" t="s">
        <v>236</v>
      </c>
      <c r="B220" t="s">
        <v>54</v>
      </c>
      <c r="C220" t="str">
        <f>TRIM(B220)</f>
        <v>MERCEDES</v>
      </c>
      <c r="G220" t="str">
        <f>TRIM(A221)</f>
        <v xml:space="preserve">C 220</v>
      </c>
      <c r="H220" s="3">
        <f>VLOOKUP(C221,$J$2:$K$44,2,FALSE)</f>
        <v>25</v>
      </c>
      <c r="I220" s="3" t="str">
        <f>"INSERT INTO Modeles (nomModele, idMarque) VALUES ("""&amp;G220&amp;""","&amp;H220&amp;");"</f>
        <v xml:space="preserve">INSERT INTO Modeles (nomModele, idMarque) VALUES ("C 220",25);</v>
      </c>
      <c r="J220" t="str">
        <f>TRIM(E221)</f>
        <v/>
      </c>
    </row>
    <row r="221">
      <c r="A221" t="s">
        <v>237</v>
      </c>
      <c r="B221" t="s">
        <v>54</v>
      </c>
      <c r="C221" t="str">
        <f>TRIM(B221)</f>
        <v>MERCEDES</v>
      </c>
      <c r="G221" t="str">
        <f>TRIM(A222)</f>
        <v xml:space="preserve">C 250</v>
      </c>
      <c r="H221" s="3">
        <f>VLOOKUP(C222,$J$2:$K$44,2,FALSE)</f>
        <v>25</v>
      </c>
      <c r="I221" s="3" t="str">
        <f>"INSERT INTO Modeles (nomModele, idMarque) VALUES ("""&amp;G221&amp;""","&amp;H221&amp;");"</f>
        <v xml:space="preserve">INSERT INTO Modeles (nomModele, idMarque) VALUES ("C 250",25);</v>
      </c>
      <c r="J221" t="str">
        <f>TRIM(E222)</f>
        <v/>
      </c>
    </row>
    <row r="222">
      <c r="A222" t="s">
        <v>238</v>
      </c>
      <c r="B222" t="s">
        <v>54</v>
      </c>
      <c r="C222" t="str">
        <f>TRIM(B222)</f>
        <v>MERCEDES</v>
      </c>
      <c r="G222" t="str">
        <f>TRIM(A223)</f>
        <v xml:space="preserve">C 300</v>
      </c>
      <c r="H222" s="3">
        <f>VLOOKUP(C223,$J$2:$K$44,2,FALSE)</f>
        <v>25</v>
      </c>
      <c r="I222" s="3" t="str">
        <f>"INSERT INTO Modeles (nomModele, idMarque) VALUES ("""&amp;G222&amp;""","&amp;H222&amp;");"</f>
        <v xml:space="preserve">INSERT INTO Modeles (nomModele, idMarque) VALUES ("C 300",25);</v>
      </c>
      <c r="J222" t="str">
        <f>TRIM(E223)</f>
        <v/>
      </c>
    </row>
    <row r="223">
      <c r="A223" t="s">
        <v>239</v>
      </c>
      <c r="B223" t="s">
        <v>54</v>
      </c>
      <c r="C223" t="str">
        <f>TRIM(B223)</f>
        <v>MERCEDES</v>
      </c>
      <c r="G223" t="str">
        <f>TRIM(A224)</f>
        <v xml:space="preserve">C 350</v>
      </c>
      <c r="H223" s="3">
        <f>VLOOKUP(C224,$J$2:$K$44,2,FALSE)</f>
        <v>25</v>
      </c>
      <c r="I223" s="3" t="str">
        <f>"INSERT INTO Modeles (nomModele, idMarque) VALUES ("""&amp;G223&amp;""","&amp;H223&amp;");"</f>
        <v xml:space="preserve">INSERT INTO Modeles (nomModele, idMarque) VALUES ("C 350",25);</v>
      </c>
      <c r="J223" t="str">
        <f>TRIM(E224)</f>
        <v/>
      </c>
    </row>
    <row r="224">
      <c r="A224" t="s">
        <v>240</v>
      </c>
      <c r="B224" t="s">
        <v>54</v>
      </c>
      <c r="C224" t="str">
        <f>TRIM(B224)</f>
        <v>MERCEDES</v>
      </c>
      <c r="G224" t="str">
        <f>TRIM(A225)</f>
        <v xml:space="preserve">C 400</v>
      </c>
      <c r="H224" s="3">
        <f>VLOOKUP(C225,$J$2:$K$44,2,FALSE)</f>
        <v>25</v>
      </c>
      <c r="I224" s="3" t="str">
        <f>"INSERT INTO Modeles (nomModele, idMarque) VALUES ("""&amp;G224&amp;""","&amp;H224&amp;");"</f>
        <v xml:space="preserve">INSERT INTO Modeles (nomModele, idMarque) VALUES ("C 400",25);</v>
      </c>
      <c r="J224" t="str">
        <f>TRIM(E225)</f>
        <v/>
      </c>
    </row>
    <row r="225">
      <c r="A225" t="s">
        <v>241</v>
      </c>
      <c r="B225" t="s">
        <v>54</v>
      </c>
      <c r="C225" t="str">
        <f>TRIM(B225)</f>
        <v>MERCEDES</v>
      </c>
      <c r="G225" t="str">
        <f>TRIM(A226)</f>
        <v xml:space="preserve">C 63 AMG</v>
      </c>
      <c r="H225" s="3">
        <f>VLOOKUP(C226,$J$2:$K$44,2,FALSE)</f>
        <v>25</v>
      </c>
      <c r="I225" s="3" t="str">
        <f>"INSERT INTO Modeles (nomModele, idMarque) VALUES ("""&amp;G225&amp;""","&amp;H225&amp;");"</f>
        <v xml:space="preserve">INSERT INTO Modeles (nomModele, idMarque) VALUES ("C 63 AMG",25);</v>
      </c>
      <c r="J225" t="str">
        <f>TRIM(E226)</f>
        <v/>
      </c>
    </row>
    <row r="226">
      <c r="A226" t="s">
        <v>242</v>
      </c>
      <c r="B226" t="s">
        <v>54</v>
      </c>
      <c r="C226" t="str">
        <f>TRIM(B226)</f>
        <v>MERCEDES</v>
      </c>
      <c r="G226" t="str">
        <f>TRIM(A227)</f>
        <v xml:space="preserve">C 63 S-AMG</v>
      </c>
      <c r="H226" s="3">
        <f>VLOOKUP(C227,$J$2:$K$44,2,FALSE)</f>
        <v>25</v>
      </c>
      <c r="I226" s="3" t="str">
        <f>"INSERT INTO Modeles (nomModele, idMarque) VALUES ("""&amp;G226&amp;""","&amp;H226&amp;");"</f>
        <v xml:space="preserve">INSERT INTO Modeles (nomModele, idMarque) VALUES ("C 63 S-AMG",25);</v>
      </c>
      <c r="J226" t="str">
        <f>TRIM(E227)</f>
        <v/>
      </c>
    </row>
    <row r="227">
      <c r="A227" t="s">
        <v>243</v>
      </c>
      <c r="B227" t="s">
        <v>54</v>
      </c>
      <c r="C227" t="str">
        <f>TRIM(B227)</f>
        <v>MERCEDES</v>
      </c>
      <c r="G227" t="str">
        <f>TRIM(A228)</f>
        <v>CITAN</v>
      </c>
      <c r="H227" s="3">
        <f>VLOOKUP(C228,$J$2:$K$44,2,FALSE)</f>
        <v>25</v>
      </c>
      <c r="I227" s="3" t="str">
        <f>"INSERT INTO Modeles (nomModele, idMarque) VALUES ("""&amp;G227&amp;""","&amp;H227&amp;");"</f>
        <v xml:space="preserve">INSERT INTO Modeles (nomModele, idMarque) VALUES ("CITAN",25);</v>
      </c>
      <c r="J227" t="str">
        <f>TRIM(E228)</f>
        <v/>
      </c>
    </row>
    <row r="228">
      <c r="A228" t="s">
        <v>244</v>
      </c>
      <c r="B228" t="s">
        <v>54</v>
      </c>
      <c r="C228" t="str">
        <f>TRIM(B228)</f>
        <v>MERCEDES</v>
      </c>
      <c r="G228" t="str">
        <f>TRIM(A229)</f>
        <v xml:space="preserve">CL 63 AMG</v>
      </c>
      <c r="H228" s="3">
        <f>VLOOKUP(C229,$J$2:$K$44,2,FALSE)</f>
        <v>25</v>
      </c>
      <c r="I228" s="3" t="str">
        <f>"INSERT INTO Modeles (nomModele, idMarque) VALUES ("""&amp;G228&amp;""","&amp;H228&amp;");"</f>
        <v xml:space="preserve">INSERT INTO Modeles (nomModele, idMarque) VALUES ("CL 63 AMG",25);</v>
      </c>
      <c r="J228" t="str">
        <f>TRIM(E229)</f>
        <v/>
      </c>
    </row>
    <row r="229">
      <c r="A229" t="s">
        <v>245</v>
      </c>
      <c r="B229" t="s">
        <v>54</v>
      </c>
      <c r="C229" t="str">
        <f>TRIM(B229)</f>
        <v>MERCEDES</v>
      </c>
      <c r="G229" t="str">
        <f>TRIM(A230)</f>
        <v xml:space="preserve">CLA 180</v>
      </c>
      <c r="H229" s="3">
        <f>VLOOKUP(C230,$J$2:$K$44,2,FALSE)</f>
        <v>25</v>
      </c>
      <c r="I229" s="3" t="str">
        <f>"INSERT INTO Modeles (nomModele, idMarque) VALUES ("""&amp;G229&amp;""","&amp;H229&amp;");"</f>
        <v xml:space="preserve">INSERT INTO Modeles (nomModele, idMarque) VALUES ("CLA 180",25);</v>
      </c>
      <c r="J229" t="str">
        <f>TRIM(E230)</f>
        <v/>
      </c>
    </row>
    <row r="230">
      <c r="A230" t="s">
        <v>246</v>
      </c>
      <c r="B230" t="s">
        <v>54</v>
      </c>
      <c r="C230" t="str">
        <f>TRIM(B230)</f>
        <v>MERCEDES</v>
      </c>
      <c r="G230" t="str">
        <f>TRIM(A231)</f>
        <v xml:space="preserve">CLA 200</v>
      </c>
      <c r="H230" s="3">
        <f>VLOOKUP(C231,$J$2:$K$44,2,FALSE)</f>
        <v>25</v>
      </c>
      <c r="I230" s="3" t="str">
        <f>"INSERT INTO Modeles (nomModele, idMarque) VALUES ("""&amp;G230&amp;""","&amp;H230&amp;");"</f>
        <v xml:space="preserve">INSERT INTO Modeles (nomModele, idMarque) VALUES ("CLA 200",25);</v>
      </c>
      <c r="J230" t="str">
        <f>TRIM(E231)</f>
        <v/>
      </c>
    </row>
    <row r="231">
      <c r="A231" t="s">
        <v>247</v>
      </c>
      <c r="B231" t="s">
        <v>54</v>
      </c>
      <c r="C231" t="str">
        <f>TRIM(B231)</f>
        <v>MERCEDES</v>
      </c>
      <c r="G231" t="str">
        <f>TRIM(A232)</f>
        <v xml:space="preserve">CLA 220</v>
      </c>
      <c r="H231" s="3">
        <f>VLOOKUP(C232,$J$2:$K$44,2,FALSE)</f>
        <v>25</v>
      </c>
      <c r="I231" s="3" t="str">
        <f>"INSERT INTO Modeles (nomModele, idMarque) VALUES ("""&amp;G231&amp;""","&amp;H231&amp;");"</f>
        <v xml:space="preserve">INSERT INTO Modeles (nomModele, idMarque) VALUES ("CLA 220",25);</v>
      </c>
      <c r="J231" t="str">
        <f>TRIM(E232)</f>
        <v/>
      </c>
    </row>
    <row r="232">
      <c r="A232" t="s">
        <v>248</v>
      </c>
      <c r="B232" t="s">
        <v>54</v>
      </c>
      <c r="C232" t="str">
        <f>TRIM(B232)</f>
        <v>MERCEDES</v>
      </c>
      <c r="G232" t="str">
        <f>TRIM(A233)</f>
        <v xml:space="preserve">CLA 250</v>
      </c>
      <c r="H232" s="3">
        <f>VLOOKUP(C233,$J$2:$K$44,2,FALSE)</f>
        <v>25</v>
      </c>
      <c r="I232" s="3" t="str">
        <f>"INSERT INTO Modeles (nomModele, idMarque) VALUES ("""&amp;G232&amp;""","&amp;H232&amp;");"</f>
        <v xml:space="preserve">INSERT INTO Modeles (nomModele, idMarque) VALUES ("CLA 250",25);</v>
      </c>
      <c r="J232" t="str">
        <f>TRIM(E233)</f>
        <v/>
      </c>
    </row>
    <row r="233">
      <c r="A233" t="s">
        <v>249</v>
      </c>
      <c r="B233" t="s">
        <v>54</v>
      </c>
      <c r="C233" t="str">
        <f>TRIM(B233)</f>
        <v>MERCEDES</v>
      </c>
      <c r="G233" t="str">
        <f>TRIM(A234)</f>
        <v xml:space="preserve">CLA 45 AMG</v>
      </c>
      <c r="H233" s="3">
        <f>VLOOKUP(C234,$J$2:$K$44,2,FALSE)</f>
        <v>25</v>
      </c>
      <c r="I233" s="3" t="str">
        <f>"INSERT INTO Modeles (nomModele, idMarque) VALUES ("""&amp;G233&amp;""","&amp;H233&amp;");"</f>
        <v xml:space="preserve">INSERT INTO Modeles (nomModele, idMarque) VALUES ("CLA 45 AMG",25);</v>
      </c>
      <c r="J233" t="str">
        <f>TRIM(E234)</f>
        <v/>
      </c>
    </row>
    <row r="234">
      <c r="A234" t="s">
        <v>250</v>
      </c>
      <c r="B234" t="s">
        <v>54</v>
      </c>
      <c r="C234" t="str">
        <f>TRIM(B234)</f>
        <v>MERCEDES</v>
      </c>
      <c r="G234" t="str">
        <f>TRIM(A235)</f>
        <v xml:space="preserve">CLASSE V</v>
      </c>
      <c r="H234" s="3">
        <f>VLOOKUP(C235,$J$2:$K$44,2,FALSE)</f>
        <v>25</v>
      </c>
      <c r="I234" s="3" t="str">
        <f>"INSERT INTO Modeles (nomModele, idMarque) VALUES ("""&amp;G234&amp;""","&amp;H234&amp;");"</f>
        <v xml:space="preserve">INSERT INTO Modeles (nomModele, idMarque) VALUES ("CLASSE V",25);</v>
      </c>
      <c r="J234" t="str">
        <f>TRIM(E235)</f>
        <v/>
      </c>
    </row>
    <row r="235">
      <c r="A235" t="s">
        <v>251</v>
      </c>
      <c r="B235" t="s">
        <v>54</v>
      </c>
      <c r="C235" t="str">
        <f>TRIM(B235)</f>
        <v>MERCEDES</v>
      </c>
      <c r="G235" t="str">
        <f>TRIM(A236)</f>
        <v xml:space="preserve">CLS 220</v>
      </c>
      <c r="H235" s="3">
        <f>VLOOKUP(C236,$J$2:$K$44,2,FALSE)</f>
        <v>25</v>
      </c>
      <c r="I235" s="3" t="str">
        <f>"INSERT INTO Modeles (nomModele, idMarque) VALUES ("""&amp;G235&amp;""","&amp;H235&amp;");"</f>
        <v xml:space="preserve">INSERT INTO Modeles (nomModele, idMarque) VALUES ("CLS 220",25);</v>
      </c>
      <c r="J235" t="str">
        <f>TRIM(E236)</f>
        <v/>
      </c>
    </row>
    <row r="236">
      <c r="A236" t="s">
        <v>252</v>
      </c>
      <c r="B236" t="s">
        <v>54</v>
      </c>
      <c r="C236" t="str">
        <f>TRIM(B236)</f>
        <v>MERCEDES</v>
      </c>
      <c r="G236" t="str">
        <f>TRIM(A237)</f>
        <v xml:space="preserve">CLS 250</v>
      </c>
      <c r="H236" s="3">
        <f>VLOOKUP(C237,$J$2:$K$44,2,FALSE)</f>
        <v>25</v>
      </c>
      <c r="I236" s="3" t="str">
        <f>"INSERT INTO Modeles (nomModele, idMarque) VALUES ("""&amp;G236&amp;""","&amp;H236&amp;");"</f>
        <v xml:space="preserve">INSERT INTO Modeles (nomModele, idMarque) VALUES ("CLS 250",25);</v>
      </c>
      <c r="J236" t="str">
        <f>TRIM(E237)</f>
        <v/>
      </c>
    </row>
    <row r="237">
      <c r="A237" t="s">
        <v>253</v>
      </c>
      <c r="B237" t="s">
        <v>54</v>
      </c>
      <c r="C237" t="str">
        <f>TRIM(B237)</f>
        <v>MERCEDES</v>
      </c>
      <c r="G237" t="str">
        <f>TRIM(A238)</f>
        <v xml:space="preserve">CLS 350</v>
      </c>
      <c r="H237" s="3">
        <f>VLOOKUP(C238,$J$2:$K$44,2,FALSE)</f>
        <v>25</v>
      </c>
      <c r="I237" s="3" t="str">
        <f>"INSERT INTO Modeles (nomModele, idMarque) VALUES ("""&amp;G237&amp;""","&amp;H237&amp;");"</f>
        <v xml:space="preserve">INSERT INTO Modeles (nomModele, idMarque) VALUES ("CLS 350",25);</v>
      </c>
      <c r="J237" t="str">
        <f>TRIM(E238)</f>
        <v/>
      </c>
    </row>
    <row r="238">
      <c r="A238" t="s">
        <v>254</v>
      </c>
      <c r="B238" t="s">
        <v>54</v>
      </c>
      <c r="C238" t="str">
        <f>TRIM(B238)</f>
        <v>MERCEDES</v>
      </c>
      <c r="G238" t="str">
        <f>TRIM(A239)</f>
        <v xml:space="preserve">CLS 400</v>
      </c>
      <c r="H238" s="3">
        <f>VLOOKUP(C239,$J$2:$K$44,2,FALSE)</f>
        <v>25</v>
      </c>
      <c r="I238" s="3" t="str">
        <f>"INSERT INTO Modeles (nomModele, idMarque) VALUES ("""&amp;G238&amp;""","&amp;H238&amp;");"</f>
        <v xml:space="preserve">INSERT INTO Modeles (nomModele, idMarque) VALUES ("CLS 400",25);</v>
      </c>
      <c r="J238" t="str">
        <f>TRIM(E239)</f>
        <v/>
      </c>
    </row>
    <row r="239">
      <c r="A239" t="s">
        <v>255</v>
      </c>
      <c r="B239" t="s">
        <v>54</v>
      </c>
      <c r="C239" t="str">
        <f>TRIM(B239)</f>
        <v>MERCEDES</v>
      </c>
      <c r="G239" t="str">
        <f>TRIM(A240)</f>
        <v xml:space="preserve">CLS 500</v>
      </c>
      <c r="H239" s="3">
        <f>VLOOKUP(C240,$J$2:$K$44,2,FALSE)</f>
        <v>25</v>
      </c>
      <c r="I239" s="3" t="str">
        <f>"INSERT INTO Modeles (nomModele, idMarque) VALUES ("""&amp;G239&amp;""","&amp;H239&amp;");"</f>
        <v xml:space="preserve">INSERT INTO Modeles (nomModele, idMarque) VALUES ("CLS 500",25);</v>
      </c>
      <c r="J239" t="str">
        <f>TRIM(E240)</f>
        <v/>
      </c>
    </row>
    <row r="240">
      <c r="A240" t="s">
        <v>256</v>
      </c>
      <c r="B240" t="s">
        <v>54</v>
      </c>
      <c r="C240" t="str">
        <f>TRIM(B240)</f>
        <v>MERCEDES</v>
      </c>
      <c r="G240" t="str">
        <f>TRIM(A241)</f>
        <v xml:space="preserve">CLS 63 AMG</v>
      </c>
      <c r="H240" s="3">
        <f>VLOOKUP(C241,$J$2:$K$44,2,FALSE)</f>
        <v>25</v>
      </c>
      <c r="I240" s="3" t="str">
        <f>"INSERT INTO Modeles (nomModele, idMarque) VALUES ("""&amp;G240&amp;""","&amp;H240&amp;");"</f>
        <v xml:space="preserve">INSERT INTO Modeles (nomModele, idMarque) VALUES ("CLS 63 AMG",25);</v>
      </c>
      <c r="J240" t="str">
        <f>TRIM(E241)</f>
        <v/>
      </c>
    </row>
    <row r="241">
      <c r="A241" t="s">
        <v>257</v>
      </c>
      <c r="B241" t="s">
        <v>54</v>
      </c>
      <c r="C241" t="str">
        <f>TRIM(B241)</f>
        <v>MERCEDES</v>
      </c>
      <c r="G241" t="str">
        <f>TRIM(A242)</f>
        <v xml:space="preserve">E 200</v>
      </c>
      <c r="H241" s="3">
        <f>VLOOKUP(C242,$J$2:$K$44,2,FALSE)</f>
        <v>25</v>
      </c>
      <c r="I241" s="3" t="str">
        <f>"INSERT INTO Modeles (nomModele, idMarque) VALUES ("""&amp;G241&amp;""","&amp;H241&amp;");"</f>
        <v xml:space="preserve">INSERT INTO Modeles (nomModele, idMarque) VALUES ("E 200",25);</v>
      </c>
      <c r="J241" t="str">
        <f>TRIM(E242)</f>
        <v/>
      </c>
    </row>
    <row r="242">
      <c r="A242" t="s">
        <v>258</v>
      </c>
      <c r="B242" t="s">
        <v>54</v>
      </c>
      <c r="C242" t="str">
        <f>TRIM(B242)</f>
        <v>MERCEDES</v>
      </c>
      <c r="G242" t="str">
        <f>TRIM(A243)</f>
        <v xml:space="preserve">E 220</v>
      </c>
      <c r="H242" s="3">
        <f>VLOOKUP(C243,$J$2:$K$44,2,FALSE)</f>
        <v>25</v>
      </c>
      <c r="I242" s="3" t="str">
        <f>"INSERT INTO Modeles (nomModele, idMarque) VALUES ("""&amp;G242&amp;""","&amp;H242&amp;");"</f>
        <v xml:space="preserve">INSERT INTO Modeles (nomModele, idMarque) VALUES ("E 220",25);</v>
      </c>
      <c r="J242" t="str">
        <f>TRIM(E243)</f>
        <v/>
      </c>
    </row>
    <row r="243">
      <c r="A243" t="s">
        <v>259</v>
      </c>
      <c r="B243" t="s">
        <v>54</v>
      </c>
      <c r="C243" t="str">
        <f>TRIM(B243)</f>
        <v>MERCEDES</v>
      </c>
      <c r="G243" t="str">
        <f>TRIM(A244)</f>
        <v xml:space="preserve">E 250</v>
      </c>
      <c r="H243" s="3">
        <f>VLOOKUP(C244,$J$2:$K$44,2,FALSE)</f>
        <v>25</v>
      </c>
      <c r="I243" s="3" t="str">
        <f>"INSERT INTO Modeles (nomModele, idMarque) VALUES ("""&amp;G243&amp;""","&amp;H243&amp;");"</f>
        <v xml:space="preserve">INSERT INTO Modeles (nomModele, idMarque) VALUES ("E 250",25);</v>
      </c>
      <c r="J243" t="str">
        <f>TRIM(E244)</f>
        <v/>
      </c>
    </row>
    <row r="244">
      <c r="A244" t="s">
        <v>260</v>
      </c>
      <c r="B244" t="s">
        <v>54</v>
      </c>
      <c r="C244" t="str">
        <f>TRIM(B244)</f>
        <v>MERCEDES</v>
      </c>
      <c r="G244" t="str">
        <f>TRIM(A245)</f>
        <v xml:space="preserve">E 300</v>
      </c>
      <c r="H244" s="3">
        <f>VLOOKUP(C245,$J$2:$K$44,2,FALSE)</f>
        <v>25</v>
      </c>
      <c r="I244" s="3" t="str">
        <f>"INSERT INTO Modeles (nomModele, idMarque) VALUES ("""&amp;G244&amp;""","&amp;H244&amp;");"</f>
        <v xml:space="preserve">INSERT INTO Modeles (nomModele, idMarque) VALUES ("E 300",25);</v>
      </c>
      <c r="J244" t="str">
        <f>TRIM(E245)</f>
        <v/>
      </c>
    </row>
    <row r="245">
      <c r="A245" t="s">
        <v>261</v>
      </c>
      <c r="B245" t="s">
        <v>54</v>
      </c>
      <c r="C245" t="str">
        <f>TRIM(B245)</f>
        <v>MERCEDES</v>
      </c>
      <c r="G245" t="str">
        <f>TRIM(A246)</f>
        <v xml:space="preserve">E 320</v>
      </c>
      <c r="H245" s="3">
        <f>VLOOKUP(C246,$J$2:$K$44,2,FALSE)</f>
        <v>25</v>
      </c>
      <c r="I245" s="3" t="str">
        <f>"INSERT INTO Modeles (nomModele, idMarque) VALUES ("""&amp;G245&amp;""","&amp;H245&amp;");"</f>
        <v xml:space="preserve">INSERT INTO Modeles (nomModele, idMarque) VALUES ("E 320",25);</v>
      </c>
      <c r="J245" t="str">
        <f>TRIM(E246)</f>
        <v/>
      </c>
    </row>
    <row r="246">
      <c r="A246" t="s">
        <v>262</v>
      </c>
      <c r="B246" t="s">
        <v>54</v>
      </c>
      <c r="C246" t="str">
        <f>TRIM(B246)</f>
        <v>MERCEDES</v>
      </c>
      <c r="G246" t="str">
        <f>TRIM(A247)</f>
        <v xml:space="preserve">E 350</v>
      </c>
      <c r="H246" s="3">
        <f>VLOOKUP(C247,$J$2:$K$44,2,FALSE)</f>
        <v>25</v>
      </c>
      <c r="I246" s="3" t="str">
        <f>"INSERT INTO Modeles (nomModele, idMarque) VALUES ("""&amp;G246&amp;""","&amp;H246&amp;");"</f>
        <v xml:space="preserve">INSERT INTO Modeles (nomModele, idMarque) VALUES ("E 350",25);</v>
      </c>
      <c r="J246" t="str">
        <f>TRIM(E247)</f>
        <v/>
      </c>
    </row>
    <row r="247">
      <c r="A247" t="s">
        <v>263</v>
      </c>
      <c r="B247" t="s">
        <v>54</v>
      </c>
      <c r="C247" t="str">
        <f>TRIM(B247)</f>
        <v>MERCEDES</v>
      </c>
      <c r="G247" t="str">
        <f>TRIM(A248)</f>
        <v xml:space="preserve">E 400</v>
      </c>
      <c r="H247" s="3">
        <f>VLOOKUP(C248,$J$2:$K$44,2,FALSE)</f>
        <v>25</v>
      </c>
      <c r="I247" s="3" t="str">
        <f>"INSERT INTO Modeles (nomModele, idMarque) VALUES ("""&amp;G247&amp;""","&amp;H247&amp;");"</f>
        <v xml:space="preserve">INSERT INTO Modeles (nomModele, idMarque) VALUES ("E 400",25);</v>
      </c>
      <c r="J247" t="str">
        <f>TRIM(E248)</f>
        <v/>
      </c>
    </row>
    <row r="248">
      <c r="A248" t="s">
        <v>264</v>
      </c>
      <c r="B248" t="s">
        <v>54</v>
      </c>
      <c r="C248" t="str">
        <f>TRIM(B248)</f>
        <v>MERCEDES</v>
      </c>
      <c r="G248" t="str">
        <f>TRIM(A249)</f>
        <v xml:space="preserve">E 500</v>
      </c>
      <c r="H248" s="3">
        <f>VLOOKUP(C249,$J$2:$K$44,2,FALSE)</f>
        <v>25</v>
      </c>
      <c r="I248" s="3" t="str">
        <f>"INSERT INTO Modeles (nomModele, idMarque) VALUES ("""&amp;G248&amp;""","&amp;H248&amp;");"</f>
        <v xml:space="preserve">INSERT INTO Modeles (nomModele, idMarque) VALUES ("E 500",25);</v>
      </c>
      <c r="J248" t="str">
        <f>TRIM(E249)</f>
        <v/>
      </c>
    </row>
    <row r="249">
      <c r="A249" t="s">
        <v>265</v>
      </c>
      <c r="B249" t="s">
        <v>54</v>
      </c>
      <c r="C249" t="str">
        <f>TRIM(B249)</f>
        <v>MERCEDES</v>
      </c>
      <c r="G249" t="str">
        <f>TRIM(A250)</f>
        <v xml:space="preserve">E 63 AMG</v>
      </c>
      <c r="H249" s="3">
        <f>VLOOKUP(C250,$J$2:$K$44,2,FALSE)</f>
        <v>25</v>
      </c>
      <c r="I249" s="3" t="str">
        <f>"INSERT INTO Modeles (nomModele, idMarque) VALUES ("""&amp;G249&amp;""","&amp;H249&amp;");"</f>
        <v xml:space="preserve">INSERT INTO Modeles (nomModele, idMarque) VALUES ("E 63 AMG",25);</v>
      </c>
      <c r="J249" t="str">
        <f>TRIM(E250)</f>
        <v/>
      </c>
    </row>
    <row r="250">
      <c r="A250" t="s">
        <v>266</v>
      </c>
      <c r="B250" t="s">
        <v>54</v>
      </c>
      <c r="C250" t="str">
        <f>TRIM(B250)</f>
        <v>MERCEDES</v>
      </c>
      <c r="G250" t="str">
        <f>TRIM(A251)</f>
        <v xml:space="preserve">G 350</v>
      </c>
      <c r="H250" s="3">
        <f>VLOOKUP(C251,$J$2:$K$44,2,FALSE)</f>
        <v>25</v>
      </c>
      <c r="I250" s="3" t="str">
        <f>"INSERT INTO Modeles (nomModele, idMarque) VALUES ("""&amp;G250&amp;""","&amp;H250&amp;");"</f>
        <v xml:space="preserve">INSERT INTO Modeles (nomModele, idMarque) VALUES ("G 350",25);</v>
      </c>
      <c r="J250" t="str">
        <f>TRIM(E251)</f>
        <v/>
      </c>
    </row>
    <row r="251">
      <c r="A251" t="s">
        <v>267</v>
      </c>
      <c r="B251" t="s">
        <v>54</v>
      </c>
      <c r="C251" t="str">
        <f>TRIM(B251)</f>
        <v>MERCEDES</v>
      </c>
      <c r="G251" t="str">
        <f>TRIM(A252)</f>
        <v xml:space="preserve">G 500</v>
      </c>
      <c r="H251" s="3">
        <f>VLOOKUP(C252,$J$2:$K$44,2,FALSE)</f>
        <v>25</v>
      </c>
      <c r="I251" s="3" t="str">
        <f>"INSERT INTO Modeles (nomModele, idMarque) VALUES ("""&amp;G251&amp;""","&amp;H251&amp;");"</f>
        <v xml:space="preserve">INSERT INTO Modeles (nomModele, idMarque) VALUES ("G 500",25);</v>
      </c>
      <c r="J251" t="str">
        <f>TRIM(E252)</f>
        <v/>
      </c>
    </row>
    <row r="252">
      <c r="A252" t="s">
        <v>268</v>
      </c>
      <c r="B252" t="s">
        <v>54</v>
      </c>
      <c r="C252" t="str">
        <f>TRIM(B252)</f>
        <v>MERCEDES</v>
      </c>
      <c r="G252" t="str">
        <f>TRIM(A253)</f>
        <v xml:space="preserve">G 63 AMG</v>
      </c>
      <c r="H252" s="3">
        <f>VLOOKUP(C253,$J$2:$K$44,2,FALSE)</f>
        <v>25</v>
      </c>
      <c r="I252" s="3" t="str">
        <f>"INSERT INTO Modeles (nomModele, idMarque) VALUES ("""&amp;G252&amp;""","&amp;H252&amp;");"</f>
        <v xml:space="preserve">INSERT INTO Modeles (nomModele, idMarque) VALUES ("G 63 AMG",25);</v>
      </c>
      <c r="J252" t="str">
        <f>TRIM(E253)</f>
        <v/>
      </c>
    </row>
    <row r="253">
      <c r="A253" t="s">
        <v>269</v>
      </c>
      <c r="B253" t="s">
        <v>54</v>
      </c>
      <c r="C253" t="str">
        <f>TRIM(B253)</f>
        <v>MERCEDES</v>
      </c>
      <c r="G253" t="str">
        <f>TRIM(A254)</f>
        <v xml:space="preserve">G 65 AMG</v>
      </c>
      <c r="H253" s="3">
        <f>VLOOKUP(C254,$J$2:$K$44,2,FALSE)</f>
        <v>25</v>
      </c>
      <c r="I253" s="3" t="str">
        <f>"INSERT INTO Modeles (nomModele, idMarque) VALUES ("""&amp;G253&amp;""","&amp;H253&amp;");"</f>
        <v xml:space="preserve">INSERT INTO Modeles (nomModele, idMarque) VALUES ("G 65 AMG",25);</v>
      </c>
      <c r="J253" t="str">
        <f>TRIM(E254)</f>
        <v/>
      </c>
    </row>
    <row r="254">
      <c r="A254" t="s">
        <v>270</v>
      </c>
      <c r="B254" t="s">
        <v>54</v>
      </c>
      <c r="C254" t="str">
        <f>TRIM(B254)</f>
        <v>MERCEDES</v>
      </c>
      <c r="G254" t="str">
        <f>TRIM(A255)</f>
        <v xml:space="preserve">GL 350</v>
      </c>
      <c r="H254" s="3">
        <f>VLOOKUP(C255,$J$2:$K$44,2,FALSE)</f>
        <v>25</v>
      </c>
      <c r="I254" s="3" t="str">
        <f>"INSERT INTO Modeles (nomModele, idMarque) VALUES ("""&amp;G254&amp;""","&amp;H254&amp;");"</f>
        <v xml:space="preserve">INSERT INTO Modeles (nomModele, idMarque) VALUES ("GL 350",25);</v>
      </c>
      <c r="J254" t="str">
        <f>TRIM(E255)</f>
        <v/>
      </c>
    </row>
    <row r="255">
      <c r="A255" t="s">
        <v>271</v>
      </c>
      <c r="B255" t="s">
        <v>54</v>
      </c>
      <c r="C255" t="str">
        <f>TRIM(B255)</f>
        <v>MERCEDES</v>
      </c>
      <c r="G255" t="str">
        <f>TRIM(A256)</f>
        <v xml:space="preserve">GL 400</v>
      </c>
      <c r="H255" s="3">
        <f>VLOOKUP(C256,$J$2:$K$44,2,FALSE)</f>
        <v>25</v>
      </c>
      <c r="I255" s="3" t="str">
        <f>"INSERT INTO Modeles (nomModele, idMarque) VALUES ("""&amp;G255&amp;""","&amp;H255&amp;");"</f>
        <v xml:space="preserve">INSERT INTO Modeles (nomModele, idMarque) VALUES ("GL 400",25);</v>
      </c>
      <c r="J255" t="str">
        <f>TRIM(E256)</f>
        <v/>
      </c>
    </row>
    <row r="256">
      <c r="A256" t="s">
        <v>272</v>
      </c>
      <c r="B256" t="s">
        <v>54</v>
      </c>
      <c r="C256" t="str">
        <f>TRIM(B256)</f>
        <v>MERCEDES</v>
      </c>
      <c r="G256" t="str">
        <f>TRIM(A257)</f>
        <v xml:space="preserve">GL 500</v>
      </c>
      <c r="H256" s="3">
        <f>VLOOKUP(C257,$J$2:$K$44,2,FALSE)</f>
        <v>25</v>
      </c>
      <c r="I256" s="3" t="str">
        <f>"INSERT INTO Modeles (nomModele, idMarque) VALUES ("""&amp;G256&amp;""","&amp;H256&amp;");"</f>
        <v xml:space="preserve">INSERT INTO Modeles (nomModele, idMarque) VALUES ("GL 500",25);</v>
      </c>
      <c r="J256" t="str">
        <f>TRIM(E257)</f>
        <v/>
      </c>
    </row>
    <row r="257">
      <c r="A257" t="s">
        <v>273</v>
      </c>
      <c r="B257" t="s">
        <v>54</v>
      </c>
      <c r="C257" t="str">
        <f>TRIM(B257)</f>
        <v>MERCEDES</v>
      </c>
      <c r="G257" t="str">
        <f>TRIM(A258)</f>
        <v xml:space="preserve">GL 63 AMG</v>
      </c>
      <c r="H257" s="3">
        <f>VLOOKUP(C258,$J$2:$K$44,2,FALSE)</f>
        <v>25</v>
      </c>
      <c r="I257" s="3" t="str">
        <f>"INSERT INTO Modeles (nomModele, idMarque) VALUES ("""&amp;G257&amp;""","&amp;H257&amp;");"</f>
        <v xml:space="preserve">INSERT INTO Modeles (nomModele, idMarque) VALUES ("GL 63 AMG",25);</v>
      </c>
      <c r="J257" t="str">
        <f>TRIM(E258)</f>
        <v/>
      </c>
    </row>
    <row r="258">
      <c r="A258" t="s">
        <v>274</v>
      </c>
      <c r="B258" t="s">
        <v>54</v>
      </c>
      <c r="C258" t="str">
        <f>TRIM(B258)</f>
        <v>MERCEDES</v>
      </c>
      <c r="G258" t="str">
        <f>TRIM(A259)</f>
        <v xml:space="preserve">GLA 180</v>
      </c>
      <c r="H258" s="3">
        <f>VLOOKUP(C259,$J$2:$K$44,2,FALSE)</f>
        <v>25</v>
      </c>
      <c r="I258" s="3" t="str">
        <f>"INSERT INTO Modeles (nomModele, idMarque) VALUES ("""&amp;G258&amp;""","&amp;H258&amp;");"</f>
        <v xml:space="preserve">INSERT INTO Modeles (nomModele, idMarque) VALUES ("GLA 180",25);</v>
      </c>
      <c r="J258" t="str">
        <f>TRIM(E259)</f>
        <v/>
      </c>
    </row>
    <row r="259">
      <c r="A259" t="s">
        <v>275</v>
      </c>
      <c r="B259" t="s">
        <v>54</v>
      </c>
      <c r="C259" t="str">
        <f>TRIM(B259)</f>
        <v>MERCEDES</v>
      </c>
      <c r="G259" t="str">
        <f>TRIM(A260)</f>
        <v xml:space="preserve">GLA 200</v>
      </c>
      <c r="H259" s="3">
        <f>VLOOKUP(C260,$J$2:$K$44,2,FALSE)</f>
        <v>25</v>
      </c>
      <c r="I259" s="3" t="str">
        <f>"INSERT INTO Modeles (nomModele, idMarque) VALUES ("""&amp;G259&amp;""","&amp;H259&amp;");"</f>
        <v xml:space="preserve">INSERT INTO Modeles (nomModele, idMarque) VALUES ("GLA 200",25);</v>
      </c>
      <c r="J259" t="str">
        <f>TRIM(E260)</f>
        <v/>
      </c>
    </row>
    <row r="260">
      <c r="A260" t="s">
        <v>276</v>
      </c>
      <c r="B260" t="s">
        <v>54</v>
      </c>
      <c r="C260" t="str">
        <f>TRIM(B260)</f>
        <v>MERCEDES</v>
      </c>
      <c r="G260" t="str">
        <f>TRIM(A261)</f>
        <v xml:space="preserve">GLA 220</v>
      </c>
      <c r="H260" s="3">
        <f>VLOOKUP(C261,$J$2:$K$44,2,FALSE)</f>
        <v>25</v>
      </c>
      <c r="I260" s="3" t="str">
        <f>"INSERT INTO Modeles (nomModele, idMarque) VALUES ("""&amp;G260&amp;""","&amp;H260&amp;");"</f>
        <v xml:space="preserve">INSERT INTO Modeles (nomModele, idMarque) VALUES ("GLA 220",25);</v>
      </c>
      <c r="J260" t="str">
        <f>TRIM(E261)</f>
        <v/>
      </c>
    </row>
    <row r="261">
      <c r="A261" t="s">
        <v>277</v>
      </c>
      <c r="B261" t="s">
        <v>54</v>
      </c>
      <c r="C261" t="str">
        <f>TRIM(B261)</f>
        <v>MERCEDES</v>
      </c>
      <c r="G261" t="str">
        <f>TRIM(A262)</f>
        <v xml:space="preserve">GLA 250</v>
      </c>
      <c r="H261" s="3">
        <f>VLOOKUP(C262,$J$2:$K$44,2,FALSE)</f>
        <v>25</v>
      </c>
      <c r="I261" s="3" t="str">
        <f>"INSERT INTO Modeles (nomModele, idMarque) VALUES ("""&amp;G261&amp;""","&amp;H261&amp;");"</f>
        <v xml:space="preserve">INSERT INTO Modeles (nomModele, idMarque) VALUES ("GLA 250",25);</v>
      </c>
      <c r="J261" t="str">
        <f>TRIM(E262)</f>
        <v/>
      </c>
    </row>
    <row r="262">
      <c r="A262" t="s">
        <v>278</v>
      </c>
      <c r="B262" t="s">
        <v>54</v>
      </c>
      <c r="C262" t="str">
        <f>TRIM(B262)</f>
        <v>MERCEDES</v>
      </c>
      <c r="G262" t="str">
        <f>TRIM(A263)</f>
        <v xml:space="preserve">GLA 45 AMG</v>
      </c>
      <c r="H262" s="3">
        <f>VLOOKUP(C263,$J$2:$K$44,2,FALSE)</f>
        <v>25</v>
      </c>
      <c r="I262" s="3" t="str">
        <f>"INSERT INTO Modeles (nomModele, idMarque) VALUES ("""&amp;G262&amp;""","&amp;H262&amp;");"</f>
        <v xml:space="preserve">INSERT INTO Modeles (nomModele, idMarque) VALUES ("GLA 45 AMG",25);</v>
      </c>
      <c r="J262" t="str">
        <f>TRIM(E263)</f>
        <v/>
      </c>
    </row>
    <row r="263">
      <c r="A263" t="s">
        <v>279</v>
      </c>
      <c r="B263" t="s">
        <v>54</v>
      </c>
      <c r="C263" t="str">
        <f>TRIM(B263)</f>
        <v>MERCEDES</v>
      </c>
      <c r="G263" t="str">
        <f>TRIM(A264)</f>
        <v xml:space="preserve">ML 250</v>
      </c>
      <c r="H263" s="3">
        <f>VLOOKUP(C264,$J$2:$K$44,2,FALSE)</f>
        <v>25</v>
      </c>
      <c r="I263" s="3" t="str">
        <f>"INSERT INTO Modeles (nomModele, idMarque) VALUES ("""&amp;G263&amp;""","&amp;H263&amp;");"</f>
        <v xml:space="preserve">INSERT INTO Modeles (nomModele, idMarque) VALUES ("ML 250",25);</v>
      </c>
      <c r="J263" t="str">
        <f>TRIM(E264)</f>
        <v/>
      </c>
    </row>
    <row r="264">
      <c r="A264" t="s">
        <v>280</v>
      </c>
      <c r="B264" t="s">
        <v>54</v>
      </c>
      <c r="C264" t="str">
        <f>TRIM(B264)</f>
        <v>MERCEDES</v>
      </c>
      <c r="G264" t="str">
        <f>TRIM(A265)</f>
        <v xml:space="preserve">ML 350</v>
      </c>
      <c r="H264" s="3">
        <f>VLOOKUP(C265,$J$2:$K$44,2,FALSE)</f>
        <v>25</v>
      </c>
      <c r="I264" s="3" t="str">
        <f>"INSERT INTO Modeles (nomModele, idMarque) VALUES ("""&amp;G264&amp;""","&amp;H264&amp;");"</f>
        <v xml:space="preserve">INSERT INTO Modeles (nomModele, idMarque) VALUES ("ML 350",25);</v>
      </c>
      <c r="J264" t="str">
        <f>TRIM(E265)</f>
        <v/>
      </c>
    </row>
    <row r="265">
      <c r="A265" t="s">
        <v>281</v>
      </c>
      <c r="B265" t="s">
        <v>54</v>
      </c>
      <c r="C265" t="str">
        <f>TRIM(B265)</f>
        <v>MERCEDES</v>
      </c>
      <c r="G265" t="str">
        <f>TRIM(A266)</f>
        <v xml:space="preserve">ML 400</v>
      </c>
      <c r="H265" s="3">
        <f>VLOOKUP(C266,$J$2:$K$44,2,FALSE)</f>
        <v>25</v>
      </c>
      <c r="I265" s="3" t="str">
        <f>"INSERT INTO Modeles (nomModele, idMarque) VALUES ("""&amp;G265&amp;""","&amp;H265&amp;");"</f>
        <v xml:space="preserve">INSERT INTO Modeles (nomModele, idMarque) VALUES ("ML 400",25);</v>
      </c>
      <c r="J265" t="str">
        <f>TRIM(E266)</f>
        <v/>
      </c>
    </row>
    <row r="266">
      <c r="A266" t="s">
        <v>282</v>
      </c>
      <c r="B266" t="s">
        <v>54</v>
      </c>
      <c r="C266" t="str">
        <f>TRIM(B266)</f>
        <v>MERCEDES</v>
      </c>
      <c r="G266" t="str">
        <f>TRIM(A267)</f>
        <v xml:space="preserve">ML 500</v>
      </c>
      <c r="H266" s="3">
        <f>VLOOKUP(C267,$J$2:$K$44,2,FALSE)</f>
        <v>25</v>
      </c>
      <c r="I266" s="3" t="str">
        <f>"INSERT INTO Modeles (nomModele, idMarque) VALUES ("""&amp;G266&amp;""","&amp;H266&amp;");"</f>
        <v xml:space="preserve">INSERT INTO Modeles (nomModele, idMarque) VALUES ("ML 500",25);</v>
      </c>
      <c r="J266" t="str">
        <f>TRIM(E267)</f>
        <v/>
      </c>
    </row>
    <row r="267">
      <c r="A267" t="s">
        <v>283</v>
      </c>
      <c r="B267" t="s">
        <v>54</v>
      </c>
      <c r="C267" t="str">
        <f>TRIM(B267)</f>
        <v>MERCEDES</v>
      </c>
      <c r="G267" t="str">
        <f>TRIM(A268)</f>
        <v xml:space="preserve">ML 63 AMG</v>
      </c>
      <c r="H267" s="3">
        <f>VLOOKUP(C268,$J$2:$K$44,2,FALSE)</f>
        <v>25</v>
      </c>
      <c r="I267" s="3" t="str">
        <f>"INSERT INTO Modeles (nomModele, idMarque) VALUES ("""&amp;G267&amp;""","&amp;H267&amp;");"</f>
        <v xml:space="preserve">INSERT INTO Modeles (nomModele, idMarque) VALUES ("ML 63 AMG",25);</v>
      </c>
      <c r="J267" t="str">
        <f>TRIM(E268)</f>
        <v/>
      </c>
    </row>
    <row r="268">
      <c r="A268" t="s">
        <v>284</v>
      </c>
      <c r="B268" t="s">
        <v>54</v>
      </c>
      <c r="C268" t="str">
        <f>TRIM(B268)</f>
        <v>MERCEDES</v>
      </c>
      <c r="G268" t="str">
        <f>TRIM(A269)</f>
        <v xml:space="preserve">S 300</v>
      </c>
      <c r="H268" s="3">
        <f>VLOOKUP(C269,$J$2:$K$44,2,FALSE)</f>
        <v>25</v>
      </c>
      <c r="I268" s="3" t="str">
        <f>"INSERT INTO Modeles (nomModele, idMarque) VALUES ("""&amp;G268&amp;""","&amp;H268&amp;");"</f>
        <v xml:space="preserve">INSERT INTO Modeles (nomModele, idMarque) VALUES ("S 300",25);</v>
      </c>
      <c r="J268" t="str">
        <f>TRIM(E269)</f>
        <v/>
      </c>
    </row>
    <row r="269">
      <c r="A269" t="s">
        <v>285</v>
      </c>
      <c r="B269" t="s">
        <v>54</v>
      </c>
      <c r="C269" t="str">
        <f>TRIM(B269)</f>
        <v>MERCEDES</v>
      </c>
      <c r="G269" t="str">
        <f>TRIM(A270)</f>
        <v xml:space="preserve">S 350</v>
      </c>
      <c r="H269" s="3">
        <f>VLOOKUP(C270,$J$2:$K$44,2,FALSE)</f>
        <v>25</v>
      </c>
      <c r="I269" s="3" t="str">
        <f>"INSERT INTO Modeles (nomModele, idMarque) VALUES ("""&amp;G269&amp;""","&amp;H269&amp;");"</f>
        <v xml:space="preserve">INSERT INTO Modeles (nomModele, idMarque) VALUES ("S 350",25);</v>
      </c>
      <c r="J269" t="str">
        <f>TRIM(E270)</f>
        <v/>
      </c>
    </row>
    <row r="270">
      <c r="A270" t="s">
        <v>286</v>
      </c>
      <c r="B270" t="s">
        <v>54</v>
      </c>
      <c r="C270" t="str">
        <f>TRIM(B270)</f>
        <v>MERCEDES</v>
      </c>
      <c r="G270" t="str">
        <f>TRIM(A271)</f>
        <v xml:space="preserve">S 400</v>
      </c>
      <c r="H270" s="3">
        <f>VLOOKUP(C271,$J$2:$K$44,2,FALSE)</f>
        <v>25</v>
      </c>
      <c r="I270" s="3" t="str">
        <f>"INSERT INTO Modeles (nomModele, idMarque) VALUES ("""&amp;G270&amp;""","&amp;H270&amp;");"</f>
        <v xml:space="preserve">INSERT INTO Modeles (nomModele, idMarque) VALUES ("S 400",25);</v>
      </c>
      <c r="J270" t="str">
        <f>TRIM(E271)</f>
        <v/>
      </c>
    </row>
    <row r="271">
      <c r="A271" t="s">
        <v>287</v>
      </c>
      <c r="B271" t="s">
        <v>54</v>
      </c>
      <c r="C271" t="str">
        <f>TRIM(B271)</f>
        <v>MERCEDES</v>
      </c>
      <c r="G271" t="str">
        <f>TRIM(A272)</f>
        <v xml:space="preserve">S 500</v>
      </c>
      <c r="H271" s="3">
        <f>VLOOKUP(C272,$J$2:$K$44,2,FALSE)</f>
        <v>25</v>
      </c>
      <c r="I271" s="3" t="str">
        <f>"INSERT INTO Modeles (nomModele, idMarque) VALUES ("""&amp;G271&amp;""","&amp;H271&amp;");"</f>
        <v xml:space="preserve">INSERT INTO Modeles (nomModele, idMarque) VALUES ("S 500",25);</v>
      </c>
      <c r="J271" t="str">
        <f>TRIM(E272)</f>
        <v/>
      </c>
    </row>
    <row r="272">
      <c r="A272" t="s">
        <v>288</v>
      </c>
      <c r="B272" t="s">
        <v>54</v>
      </c>
      <c r="C272" t="str">
        <f>TRIM(B272)</f>
        <v>MERCEDES</v>
      </c>
      <c r="G272" t="str">
        <f>TRIM(A273)</f>
        <v xml:space="preserve">S 600</v>
      </c>
      <c r="H272" s="3">
        <f>VLOOKUP(C273,$J$2:$K$44,2,FALSE)</f>
        <v>25</v>
      </c>
      <c r="I272" s="3" t="str">
        <f>"INSERT INTO Modeles (nomModele, idMarque) VALUES ("""&amp;G272&amp;""","&amp;H272&amp;");"</f>
        <v xml:space="preserve">INSERT INTO Modeles (nomModele, idMarque) VALUES ("S 600",25);</v>
      </c>
      <c r="J272" t="str">
        <f>TRIM(E273)</f>
        <v/>
      </c>
    </row>
    <row r="273">
      <c r="A273" t="s">
        <v>289</v>
      </c>
      <c r="B273" t="s">
        <v>54</v>
      </c>
      <c r="C273" t="str">
        <f>TRIM(B273)</f>
        <v>MERCEDES</v>
      </c>
      <c r="G273" t="str">
        <f>TRIM(A274)</f>
        <v xml:space="preserve">S 63 AMG</v>
      </c>
      <c r="H273" s="3">
        <f>VLOOKUP(C274,$J$2:$K$44,2,FALSE)</f>
        <v>25</v>
      </c>
      <c r="I273" s="3" t="str">
        <f>"INSERT INTO Modeles (nomModele, idMarque) VALUES ("""&amp;G273&amp;""","&amp;H273&amp;");"</f>
        <v xml:space="preserve">INSERT INTO Modeles (nomModele, idMarque) VALUES ("S 63 AMG",25);</v>
      </c>
      <c r="J273" t="str">
        <f>TRIM(E274)</f>
        <v/>
      </c>
    </row>
    <row r="274">
      <c r="A274" t="s">
        <v>290</v>
      </c>
      <c r="B274" t="s">
        <v>54</v>
      </c>
      <c r="C274" t="str">
        <f>TRIM(B274)</f>
        <v>MERCEDES</v>
      </c>
      <c r="G274" t="str">
        <f>TRIM(A275)</f>
        <v xml:space="preserve">S 65 AMG</v>
      </c>
      <c r="H274" s="3">
        <f>VLOOKUP(C275,$J$2:$K$44,2,FALSE)</f>
        <v>25</v>
      </c>
      <c r="I274" s="3" t="str">
        <f>"INSERT INTO Modeles (nomModele, idMarque) VALUES ("""&amp;G274&amp;""","&amp;H274&amp;");"</f>
        <v xml:space="preserve">INSERT INTO Modeles (nomModele, idMarque) VALUES ("S 65 AMG",25);</v>
      </c>
      <c r="J274" t="str">
        <f>TRIM(E275)</f>
        <v/>
      </c>
    </row>
    <row r="275">
      <c r="A275" t="s">
        <v>291</v>
      </c>
      <c r="B275" t="s">
        <v>54</v>
      </c>
      <c r="C275" t="str">
        <f>TRIM(B275)</f>
        <v>MERCEDES</v>
      </c>
      <c r="G275" t="str">
        <f>TRIM(A276)</f>
        <v xml:space="preserve">SL 350</v>
      </c>
      <c r="H275" s="3">
        <f>VLOOKUP(C276,$J$2:$K$44,2,FALSE)</f>
        <v>25</v>
      </c>
      <c r="I275" s="3" t="str">
        <f>"INSERT INTO Modeles (nomModele, idMarque) VALUES ("""&amp;G275&amp;""","&amp;H275&amp;");"</f>
        <v xml:space="preserve">INSERT INTO Modeles (nomModele, idMarque) VALUES ("SL 350",25);</v>
      </c>
      <c r="J275" t="str">
        <f>TRIM(E276)</f>
        <v/>
      </c>
    </row>
    <row r="276">
      <c r="A276" t="s">
        <v>292</v>
      </c>
      <c r="B276" t="s">
        <v>54</v>
      </c>
      <c r="C276" t="str">
        <f>TRIM(B276)</f>
        <v>MERCEDES</v>
      </c>
      <c r="G276" t="str">
        <f>TRIM(A277)</f>
        <v xml:space="preserve">SL 400</v>
      </c>
      <c r="H276" s="3">
        <f>VLOOKUP(C277,$J$2:$K$44,2,FALSE)</f>
        <v>25</v>
      </c>
      <c r="I276" s="3" t="str">
        <f>"INSERT INTO Modeles (nomModele, idMarque) VALUES ("""&amp;G276&amp;""","&amp;H276&amp;");"</f>
        <v xml:space="preserve">INSERT INTO Modeles (nomModele, idMarque) VALUES ("SL 400",25);</v>
      </c>
      <c r="J276" t="str">
        <f>TRIM(E277)</f>
        <v/>
      </c>
    </row>
    <row r="277">
      <c r="A277" t="s">
        <v>293</v>
      </c>
      <c r="B277" t="s">
        <v>54</v>
      </c>
      <c r="C277" t="str">
        <f>TRIM(B277)</f>
        <v>MERCEDES</v>
      </c>
      <c r="G277" t="str">
        <f>TRIM(A278)</f>
        <v xml:space="preserve">SL 500</v>
      </c>
      <c r="H277" s="3">
        <f>VLOOKUP(C278,$J$2:$K$44,2,FALSE)</f>
        <v>25</v>
      </c>
      <c r="I277" s="3" t="str">
        <f>"INSERT INTO Modeles (nomModele, idMarque) VALUES ("""&amp;G277&amp;""","&amp;H277&amp;");"</f>
        <v xml:space="preserve">INSERT INTO Modeles (nomModele, idMarque) VALUES ("SL 500",25);</v>
      </c>
      <c r="J277" t="str">
        <f>TRIM(E278)</f>
        <v/>
      </c>
    </row>
    <row r="278">
      <c r="A278" t="s">
        <v>294</v>
      </c>
      <c r="B278" t="s">
        <v>54</v>
      </c>
      <c r="C278" t="str">
        <f>TRIM(B278)</f>
        <v>MERCEDES</v>
      </c>
      <c r="G278" t="str">
        <f>TRIM(A279)</f>
        <v xml:space="preserve">SL 63 AMG</v>
      </c>
      <c r="H278" s="3">
        <f>VLOOKUP(C279,$J$2:$K$44,2,FALSE)</f>
        <v>25</v>
      </c>
      <c r="I278" s="3" t="str">
        <f>"INSERT INTO Modeles (nomModele, idMarque) VALUES ("""&amp;G278&amp;""","&amp;H278&amp;");"</f>
        <v xml:space="preserve">INSERT INTO Modeles (nomModele, idMarque) VALUES ("SL 63 AMG",25);</v>
      </c>
      <c r="J278" t="str">
        <f>TRIM(E279)</f>
        <v/>
      </c>
    </row>
    <row r="279">
      <c r="A279" t="s">
        <v>295</v>
      </c>
      <c r="B279" t="s">
        <v>54</v>
      </c>
      <c r="C279" t="str">
        <f>TRIM(B279)</f>
        <v>MERCEDES</v>
      </c>
      <c r="G279" t="str">
        <f>TRIM(A280)</f>
        <v xml:space="preserve">SL 65 AMG</v>
      </c>
      <c r="H279" s="3">
        <f>VLOOKUP(C280,$J$2:$K$44,2,FALSE)</f>
        <v>25</v>
      </c>
      <c r="I279" s="3" t="str">
        <f>"INSERT INTO Modeles (nomModele, idMarque) VALUES ("""&amp;G279&amp;""","&amp;H279&amp;");"</f>
        <v xml:space="preserve">INSERT INTO Modeles (nomModele, idMarque) VALUES ("SL 65 AMG",25);</v>
      </c>
      <c r="J279" t="str">
        <f>TRIM(E280)</f>
        <v/>
      </c>
    </row>
    <row r="280">
      <c r="A280" t="s">
        <v>296</v>
      </c>
      <c r="B280" t="s">
        <v>54</v>
      </c>
      <c r="C280" t="str">
        <f>TRIM(B280)</f>
        <v>MERCEDES</v>
      </c>
      <c r="G280" t="str">
        <f>TRIM(A281)</f>
        <v xml:space="preserve">SLK 200</v>
      </c>
      <c r="H280" s="3">
        <f>VLOOKUP(C281,$J$2:$K$44,2,FALSE)</f>
        <v>25</v>
      </c>
      <c r="I280" s="3" t="str">
        <f>"INSERT INTO Modeles (nomModele, idMarque) VALUES ("""&amp;G280&amp;""","&amp;H280&amp;");"</f>
        <v xml:space="preserve">INSERT INTO Modeles (nomModele, idMarque) VALUES ("SLK 200",25);</v>
      </c>
      <c r="J280" t="str">
        <f>TRIM(E281)</f>
        <v/>
      </c>
    </row>
    <row r="281">
      <c r="A281" t="s">
        <v>297</v>
      </c>
      <c r="B281" t="s">
        <v>54</v>
      </c>
      <c r="C281" t="str">
        <f>TRIM(B281)</f>
        <v>MERCEDES</v>
      </c>
      <c r="G281" t="str">
        <f>TRIM(A282)</f>
        <v xml:space="preserve">SLK 250</v>
      </c>
      <c r="H281" s="3">
        <f>VLOOKUP(C282,$J$2:$K$44,2,FALSE)</f>
        <v>25</v>
      </c>
      <c r="I281" s="3" t="str">
        <f>"INSERT INTO Modeles (nomModele, idMarque) VALUES ("""&amp;G281&amp;""","&amp;H281&amp;");"</f>
        <v xml:space="preserve">INSERT INTO Modeles (nomModele, idMarque) VALUES ("SLK 250",25);</v>
      </c>
      <c r="J281" t="str">
        <f>TRIM(E282)</f>
        <v/>
      </c>
    </row>
    <row r="282">
      <c r="A282" t="s">
        <v>298</v>
      </c>
      <c r="B282" t="s">
        <v>54</v>
      </c>
      <c r="C282" t="str">
        <f>TRIM(B282)</f>
        <v>MERCEDES</v>
      </c>
      <c r="G282" t="str">
        <f>TRIM(A283)</f>
        <v xml:space="preserve">SLK 350</v>
      </c>
      <c r="H282" s="3">
        <f>VLOOKUP(C283,$J$2:$K$44,2,FALSE)</f>
        <v>25</v>
      </c>
      <c r="I282" s="3" t="str">
        <f>"INSERT INTO Modeles (nomModele, idMarque) VALUES ("""&amp;G282&amp;""","&amp;H282&amp;");"</f>
        <v xml:space="preserve">INSERT INTO Modeles (nomModele, idMarque) VALUES ("SLK 350",25);</v>
      </c>
      <c r="J282" t="str">
        <f>TRIM(E283)</f>
        <v/>
      </c>
    </row>
    <row r="283">
      <c r="A283" t="s">
        <v>299</v>
      </c>
      <c r="B283" t="s">
        <v>54</v>
      </c>
      <c r="C283" t="str">
        <f>TRIM(B283)</f>
        <v>MERCEDES</v>
      </c>
      <c r="G283" t="str">
        <f>TRIM(A284)</f>
        <v xml:space="preserve">SLK 55 AMG</v>
      </c>
      <c r="H283" s="3">
        <f>VLOOKUP(C284,$J$2:$K$44,2,FALSE)</f>
        <v>25</v>
      </c>
      <c r="I283" s="3" t="str">
        <f>"INSERT INTO Modeles (nomModele, idMarque) VALUES ("""&amp;G283&amp;""","&amp;H283&amp;");"</f>
        <v xml:space="preserve">INSERT INTO Modeles (nomModele, idMarque) VALUES ("SLK 55 AMG",25);</v>
      </c>
      <c r="J283" t="str">
        <f>TRIM(E284)</f>
        <v/>
      </c>
    </row>
    <row r="284">
      <c r="A284" t="s">
        <v>300</v>
      </c>
      <c r="B284" t="s">
        <v>54</v>
      </c>
      <c r="C284" t="str">
        <f>TRIM(B284)</f>
        <v>MERCEDES</v>
      </c>
      <c r="G284" t="str">
        <f>TRIM(A285)</f>
        <v xml:space="preserve">SLS AMG GT S</v>
      </c>
      <c r="H284" s="3">
        <f>VLOOKUP(C285,$J$2:$K$44,2,FALSE)</f>
        <v>25</v>
      </c>
      <c r="I284" s="3" t="str">
        <f>"INSERT INTO Modeles (nomModele, idMarque) VALUES ("""&amp;G284&amp;""","&amp;H284&amp;");"</f>
        <v xml:space="preserve">INSERT INTO Modeles (nomModele, idMarque) VALUES ("SLS AMG GT S",25);</v>
      </c>
      <c r="J284" t="str">
        <f>TRIM(E285)</f>
        <v/>
      </c>
    </row>
    <row r="285">
      <c r="A285" t="s">
        <v>301</v>
      </c>
      <c r="B285" t="s">
        <v>54</v>
      </c>
      <c r="C285" t="str">
        <f>TRIM(B285)</f>
        <v>MERCEDES</v>
      </c>
      <c r="G285" t="str">
        <f>TRIM(A286)</f>
        <v>SPRINTER</v>
      </c>
      <c r="H285" s="3">
        <f>VLOOKUP(C286,$J$2:$K$44,2,FALSE)</f>
        <v>25</v>
      </c>
      <c r="I285" s="3" t="str">
        <f>"INSERT INTO Modeles (nomModele, idMarque) VALUES ("""&amp;G285&amp;""","&amp;H285&amp;");"</f>
        <v xml:space="preserve">INSERT INTO Modeles (nomModele, idMarque) VALUES ("SPRINTER",25);</v>
      </c>
      <c r="J285" t="str">
        <f>TRIM(E286)</f>
        <v/>
      </c>
    </row>
    <row r="286">
      <c r="A286" t="s">
        <v>302</v>
      </c>
      <c r="B286" t="s">
        <v>54</v>
      </c>
      <c r="C286" t="str">
        <f>TRIM(B286)</f>
        <v>MERCEDES</v>
      </c>
      <c r="G286" t="str">
        <f>TRIM(A287)</f>
        <v>VITO</v>
      </c>
      <c r="H286" s="3">
        <f>VLOOKUP(C287,$J$2:$K$44,2,FALSE)</f>
        <v>25</v>
      </c>
      <c r="I286" s="3" t="str">
        <f>"INSERT INTO Modeles (nomModele, idMarque) VALUES ("""&amp;G286&amp;""","&amp;H286&amp;");"</f>
        <v xml:space="preserve">INSERT INTO Modeles (nomModele, idMarque) VALUES ("VITO",25);</v>
      </c>
      <c r="J286" t="str">
        <f>TRIM(E287)</f>
        <v/>
      </c>
    </row>
    <row r="287">
      <c r="A287" t="s">
        <v>303</v>
      </c>
      <c r="B287" t="s">
        <v>54</v>
      </c>
      <c r="C287" t="str">
        <f>TRIM(B287)</f>
        <v>MERCEDES</v>
      </c>
      <c r="G287" t="str">
        <f>TRIM(A288)</f>
        <v>CABRIO</v>
      </c>
      <c r="H287" s="3">
        <f>VLOOKUP(C288,$J$2:$K$44,2,FALSE)</f>
        <v>26</v>
      </c>
      <c r="I287" s="3" t="str">
        <f>"INSERT INTO Modeles (nomModele, idMarque) VALUES ("""&amp;G287&amp;""","&amp;H287&amp;");"</f>
        <v xml:space="preserve">INSERT INTO Modeles (nomModele, idMarque) VALUES ("CABRIO",26);</v>
      </c>
      <c r="J287" t="str">
        <f>TRIM(E288)</f>
        <v/>
      </c>
    </row>
    <row r="288">
      <c r="A288" t="s">
        <v>304</v>
      </c>
      <c r="B288" t="s">
        <v>55</v>
      </c>
      <c r="C288" t="str">
        <f>TRIM(B288)</f>
        <v>MINI</v>
      </c>
      <c r="G288" t="str">
        <f>TRIM(A289)</f>
        <v>COUNTRYMAN</v>
      </c>
      <c r="H288" s="3">
        <f>VLOOKUP(C289,$J$2:$K$44,2,FALSE)</f>
        <v>26</v>
      </c>
      <c r="I288" s="3" t="str">
        <f>"INSERT INTO Modeles (nomModele, idMarque) VALUES ("""&amp;G288&amp;""","&amp;H288&amp;");"</f>
        <v xml:space="preserve">INSERT INTO Modeles (nomModele, idMarque) VALUES ("COUNTRYMAN",26);</v>
      </c>
      <c r="J288" t="str">
        <f>TRIM(E289)</f>
        <v/>
      </c>
    </row>
    <row r="289">
      <c r="A289" t="s">
        <v>305</v>
      </c>
      <c r="B289" t="s">
        <v>55</v>
      </c>
      <c r="C289" t="str">
        <f>TRIM(B289)</f>
        <v>MINI</v>
      </c>
      <c r="G289" t="str">
        <f>TRIM(A290)</f>
        <v>COUPE</v>
      </c>
      <c r="H289" s="3">
        <f>VLOOKUP(C290,$J$2:$K$44,2,FALSE)</f>
        <v>26</v>
      </c>
      <c r="I289" s="3" t="str">
        <f>"INSERT INTO Modeles (nomModele, idMarque) VALUES ("""&amp;G289&amp;""","&amp;H289&amp;");"</f>
        <v xml:space="preserve">INSERT INTO Modeles (nomModele, idMarque) VALUES ("COUPE",26);</v>
      </c>
      <c r="J289" t="str">
        <f>TRIM(E290)</f>
        <v/>
      </c>
    </row>
    <row r="290">
      <c r="A290" t="s">
        <v>306</v>
      </c>
      <c r="B290" t="s">
        <v>55</v>
      </c>
      <c r="C290" t="str">
        <f>TRIM(B290)</f>
        <v>MINI</v>
      </c>
      <c r="G290" t="str">
        <f>TRIM(A291)</f>
        <v>MINI</v>
      </c>
      <c r="H290" s="3">
        <f>VLOOKUP(C291,$J$2:$K$44,2,FALSE)</f>
        <v>26</v>
      </c>
      <c r="I290" s="3" t="str">
        <f>"INSERT INTO Modeles (nomModele, idMarque) VALUES ("""&amp;G290&amp;""","&amp;H290&amp;");"</f>
        <v xml:space="preserve">INSERT INTO Modeles (nomModele, idMarque) VALUES ("MINI",26);</v>
      </c>
      <c r="J290" t="str">
        <f>TRIM(E291)</f>
        <v/>
      </c>
    </row>
    <row r="291">
      <c r="A291" t="s">
        <v>55</v>
      </c>
      <c r="B291" t="s">
        <v>55</v>
      </c>
      <c r="C291" t="str">
        <f>TRIM(B291)</f>
        <v>MINI</v>
      </c>
      <c r="G291" t="str">
        <f>TRIM(A292)</f>
        <v>PACEMAN</v>
      </c>
      <c r="H291" s="3">
        <f>VLOOKUP(C292,$J$2:$K$44,2,FALSE)</f>
        <v>26</v>
      </c>
      <c r="I291" s="3" t="str">
        <f>"INSERT INTO Modeles (nomModele, idMarque) VALUES ("""&amp;G291&amp;""","&amp;H291&amp;");"</f>
        <v xml:space="preserve">INSERT INTO Modeles (nomModele, idMarque) VALUES ("PACEMAN",26);</v>
      </c>
      <c r="J291" t="str">
        <f>TRIM(E292)</f>
        <v/>
      </c>
    </row>
    <row r="292">
      <c r="A292" t="s">
        <v>307</v>
      </c>
      <c r="B292" t="s">
        <v>55</v>
      </c>
      <c r="C292" t="str">
        <f>TRIM(B292)</f>
        <v>MINI</v>
      </c>
      <c r="G292" t="str">
        <f>TRIM(A293)</f>
        <v>ROADSTER</v>
      </c>
      <c r="H292" s="3">
        <f>VLOOKUP(C293,$J$2:$K$44,2,FALSE)</f>
        <v>26</v>
      </c>
      <c r="I292" s="3" t="str">
        <f>"INSERT INTO Modeles (nomModele, idMarque) VALUES ("""&amp;G292&amp;""","&amp;H292&amp;");"</f>
        <v xml:space="preserve">INSERT INTO Modeles (nomModele, idMarque) VALUES ("ROADSTER",26);</v>
      </c>
      <c r="J292" t="str">
        <f>TRIM(E293)</f>
        <v/>
      </c>
    </row>
    <row r="293">
      <c r="A293" t="s">
        <v>308</v>
      </c>
      <c r="B293" t="s">
        <v>55</v>
      </c>
      <c r="C293" t="str">
        <f>TRIM(B293)</f>
        <v>MINI</v>
      </c>
      <c r="G293" t="str">
        <f>TRIM(A294)</f>
        <v>ASX</v>
      </c>
      <c r="H293" s="3">
        <f>VLOOKUP(C294,$J$2:$K$44,2,FALSE)</f>
        <v>27</v>
      </c>
      <c r="I293" s="3" t="str">
        <f>"INSERT INTO Modeles (nomModele, idMarque) VALUES ("""&amp;G293&amp;""","&amp;H293&amp;");"</f>
        <v xml:space="preserve">INSERT INTO Modeles (nomModele, idMarque) VALUES ("ASX",27);</v>
      </c>
      <c r="J293" t="str">
        <f>TRIM(E294)</f>
        <v/>
      </c>
    </row>
    <row r="294">
      <c r="A294" t="s">
        <v>309</v>
      </c>
      <c r="B294" t="s">
        <v>56</v>
      </c>
      <c r="C294" t="str">
        <f>TRIM(B294)</f>
        <v>MITSUBISHI</v>
      </c>
      <c r="G294" t="str">
        <f>TRIM(A295)</f>
        <v>I-MIEV</v>
      </c>
      <c r="H294" s="3">
        <f>VLOOKUP(C295,$J$2:$K$44,2,FALSE)</f>
        <v>27</v>
      </c>
      <c r="I294" s="3" t="str">
        <f>"INSERT INTO Modeles (nomModele, idMarque) VALUES ("""&amp;G294&amp;""","&amp;H294&amp;");"</f>
        <v xml:space="preserve">INSERT INTO Modeles (nomModele, idMarque) VALUES ("I-MIEV",27);</v>
      </c>
      <c r="J294" t="str">
        <f>TRIM(E295)</f>
        <v/>
      </c>
    </row>
    <row r="295">
      <c r="A295" t="s">
        <v>310</v>
      </c>
      <c r="B295" t="s">
        <v>56</v>
      </c>
      <c r="C295" t="str">
        <f>TRIM(B295)</f>
        <v>MITSUBISHI</v>
      </c>
      <c r="G295" t="str">
        <f>TRIM(A296)</f>
        <v>OUTLANDER</v>
      </c>
      <c r="H295" s="3">
        <f>VLOOKUP(C296,$J$2:$K$44,2,FALSE)</f>
        <v>27</v>
      </c>
      <c r="I295" s="3" t="str">
        <f>"INSERT INTO Modeles (nomModele, idMarque) VALUES ("""&amp;G295&amp;""","&amp;H295&amp;");"</f>
        <v xml:space="preserve">INSERT INTO Modeles (nomModele, idMarque) VALUES ("OUTLANDER",27);</v>
      </c>
      <c r="J295" t="str">
        <f>TRIM(E296)</f>
        <v/>
      </c>
    </row>
    <row r="296">
      <c r="A296" t="s">
        <v>311</v>
      </c>
      <c r="B296" t="s">
        <v>56</v>
      </c>
      <c r="C296" t="str">
        <f>TRIM(B296)</f>
        <v>MITSUBISHI</v>
      </c>
      <c r="G296" t="str">
        <f>TRIM(A297)</f>
        <v>PAJERO</v>
      </c>
      <c r="H296" s="3">
        <f>VLOOKUP(C297,$J$2:$K$44,2,FALSE)</f>
        <v>27</v>
      </c>
      <c r="I296" s="3" t="str">
        <f>"INSERT INTO Modeles (nomModele, idMarque) VALUES ("""&amp;G296&amp;""","&amp;H296&amp;");"</f>
        <v xml:space="preserve">INSERT INTO Modeles (nomModele, idMarque) VALUES ("PAJERO",27);</v>
      </c>
      <c r="J296" t="str">
        <f>TRIM(E297)</f>
        <v/>
      </c>
    </row>
    <row r="297">
      <c r="A297" t="s">
        <v>312</v>
      </c>
      <c r="B297" t="s">
        <v>56</v>
      </c>
      <c r="C297" t="str">
        <f>TRIM(B297)</f>
        <v>MITSUBISHI</v>
      </c>
      <c r="G297" t="str">
        <f>TRIM(A298)</f>
        <v xml:space="preserve">SPACE STAR</v>
      </c>
      <c r="H297" s="3">
        <f>VLOOKUP(C298,$J$2:$K$44,2,FALSE)</f>
        <v>27</v>
      </c>
      <c r="I297" s="3" t="str">
        <f>"INSERT INTO Modeles (nomModele, idMarque) VALUES ("""&amp;G297&amp;""","&amp;H297&amp;");"</f>
        <v xml:space="preserve">INSERT INTO Modeles (nomModele, idMarque) VALUES ("SPACE STAR",27);</v>
      </c>
      <c r="J297" t="str">
        <f>TRIM(E298)</f>
        <v/>
      </c>
    </row>
    <row r="298">
      <c r="A298" t="s">
        <v>313</v>
      </c>
      <c r="B298" t="s">
        <v>56</v>
      </c>
      <c r="C298" t="str">
        <f>TRIM(B298)</f>
        <v>MITSUBISHI</v>
      </c>
      <c r="G298" t="str">
        <f>TRIM(A299)</f>
        <v>370Z</v>
      </c>
      <c r="H298" s="3">
        <f>VLOOKUP(C299,$J$2:$K$44,2,FALSE)</f>
        <v>28</v>
      </c>
      <c r="I298" s="3" t="str">
        <f>"INSERT INTO Modeles (nomModele, idMarque) VALUES ("""&amp;G298&amp;""","&amp;H298&amp;");"</f>
        <v xml:space="preserve">INSERT INTO Modeles (nomModele, idMarque) VALUES ("370Z",28);</v>
      </c>
      <c r="J298" t="str">
        <f>TRIM(E299)</f>
        <v/>
      </c>
    </row>
    <row r="299">
      <c r="A299" t="s">
        <v>314</v>
      </c>
      <c r="B299" t="s">
        <v>57</v>
      </c>
      <c r="C299" t="str">
        <f>TRIM(B299)</f>
        <v>NISSAN</v>
      </c>
      <c r="G299" t="str">
        <f>TRIM(A300)</f>
        <v>GT-R</v>
      </c>
      <c r="H299" s="3">
        <f>VLOOKUP(C300,$J$2:$K$44,2,FALSE)</f>
        <v>28</v>
      </c>
      <c r="I299" s="3" t="str">
        <f>"INSERT INTO Modeles (nomModele, idMarque) VALUES ("""&amp;G299&amp;""","&amp;H299&amp;");"</f>
        <v xml:space="preserve">INSERT INTO Modeles (nomModele, idMarque) VALUES ("GT-R",28);</v>
      </c>
      <c r="J299" t="str">
        <f>TRIM(E300)</f>
        <v/>
      </c>
    </row>
    <row r="300">
      <c r="A300" t="s">
        <v>315</v>
      </c>
      <c r="B300" t="s">
        <v>57</v>
      </c>
      <c r="C300" t="str">
        <f>TRIM(B300)</f>
        <v>NISSAN</v>
      </c>
      <c r="G300" t="str">
        <f>TRIM(A301)</f>
        <v>JUKE</v>
      </c>
      <c r="H300" s="3">
        <f>VLOOKUP(C301,$J$2:$K$44,2,FALSE)</f>
        <v>28</v>
      </c>
      <c r="I300" s="3" t="str">
        <f>"INSERT INTO Modeles (nomModele, idMarque) VALUES ("""&amp;G300&amp;""","&amp;H300&amp;");"</f>
        <v xml:space="preserve">INSERT INTO Modeles (nomModele, idMarque) VALUES ("JUKE",28);</v>
      </c>
      <c r="J300" t="str">
        <f>TRIM(E301)</f>
        <v/>
      </c>
    </row>
    <row r="301">
      <c r="A301" t="s">
        <v>316</v>
      </c>
      <c r="B301" t="s">
        <v>57</v>
      </c>
      <c r="C301" t="str">
        <f>TRIM(B301)</f>
        <v>NISSAN</v>
      </c>
      <c r="G301" t="str">
        <f>TRIM(A302)</f>
        <v>LEAF</v>
      </c>
      <c r="H301" s="3">
        <f>VLOOKUP(C302,$J$2:$K$44,2,FALSE)</f>
        <v>28</v>
      </c>
      <c r="I301" s="3" t="str">
        <f>"INSERT INTO Modeles (nomModele, idMarque) VALUES ("""&amp;G301&amp;""","&amp;H301&amp;");"</f>
        <v xml:space="preserve">INSERT INTO Modeles (nomModele, idMarque) VALUES ("LEAF",28);</v>
      </c>
      <c r="J301" t="str">
        <f>TRIM(E302)</f>
        <v/>
      </c>
    </row>
    <row r="302">
      <c r="A302" t="s">
        <v>317</v>
      </c>
      <c r="B302" t="s">
        <v>57</v>
      </c>
      <c r="C302" t="str">
        <f>TRIM(B302)</f>
        <v>NISSAN</v>
      </c>
      <c r="G302" t="str">
        <f>TRIM(A303)</f>
        <v>MICRA</v>
      </c>
      <c r="H302" s="3">
        <f>VLOOKUP(C303,$J$2:$K$44,2,FALSE)</f>
        <v>28</v>
      </c>
      <c r="I302" s="3" t="str">
        <f>"INSERT INTO Modeles (nomModele, idMarque) VALUES ("""&amp;G302&amp;""","&amp;H302&amp;");"</f>
        <v xml:space="preserve">INSERT INTO Modeles (nomModele, idMarque) VALUES ("MICRA",28);</v>
      </c>
      <c r="J302" t="str">
        <f>TRIM(E303)</f>
        <v/>
      </c>
    </row>
    <row r="303">
      <c r="A303" t="s">
        <v>318</v>
      </c>
      <c r="B303" t="s">
        <v>57</v>
      </c>
      <c r="C303" t="str">
        <f>TRIM(B303)</f>
        <v>NISSAN</v>
      </c>
      <c r="G303" t="str">
        <f>TRIM(A304)</f>
        <v>MURANO</v>
      </c>
      <c r="H303" s="3">
        <f>VLOOKUP(C304,$J$2:$K$44,2,FALSE)</f>
        <v>28</v>
      </c>
      <c r="I303" s="3" t="str">
        <f>"INSERT INTO Modeles (nomModele, idMarque) VALUES ("""&amp;G303&amp;""","&amp;H303&amp;");"</f>
        <v xml:space="preserve">INSERT INTO Modeles (nomModele, idMarque) VALUES ("MURANO",28);</v>
      </c>
      <c r="J303" t="str">
        <f>TRIM(E304)</f>
        <v/>
      </c>
    </row>
    <row r="304">
      <c r="A304" t="s">
        <v>319</v>
      </c>
      <c r="B304" t="s">
        <v>57</v>
      </c>
      <c r="C304" t="str">
        <f>TRIM(B304)</f>
        <v>NISSAN</v>
      </c>
      <c r="G304" t="str">
        <f>TRIM(A305)</f>
        <v>NOTE</v>
      </c>
      <c r="H304" s="3">
        <f>VLOOKUP(C305,$J$2:$K$44,2,FALSE)</f>
        <v>28</v>
      </c>
      <c r="I304" s="3" t="str">
        <f>"INSERT INTO Modeles (nomModele, idMarque) VALUES ("""&amp;G304&amp;""","&amp;H304&amp;");"</f>
        <v xml:space="preserve">INSERT INTO Modeles (nomModele, idMarque) VALUES ("NOTE",28);</v>
      </c>
      <c r="J304" t="str">
        <f>TRIM(E305)</f>
        <v/>
      </c>
    </row>
    <row r="305">
      <c r="A305" t="s">
        <v>320</v>
      </c>
      <c r="B305" t="s">
        <v>57</v>
      </c>
      <c r="C305" t="str">
        <f>TRIM(B305)</f>
        <v>NISSAN</v>
      </c>
      <c r="G305" t="str">
        <f>TRIM(A306)</f>
        <v>NV200</v>
      </c>
      <c r="H305" s="3">
        <f>VLOOKUP(C306,$J$2:$K$44,2,FALSE)</f>
        <v>28</v>
      </c>
      <c r="I305" s="3" t="str">
        <f>"INSERT INTO Modeles (nomModele, idMarque) VALUES ("""&amp;G305&amp;""","&amp;H305&amp;");"</f>
        <v xml:space="preserve">INSERT INTO Modeles (nomModele, idMarque) VALUES ("NV200",28);</v>
      </c>
      <c r="J305" t="str">
        <f>TRIM(E306)</f>
        <v/>
      </c>
    </row>
    <row r="306">
      <c r="A306" t="s">
        <v>321</v>
      </c>
      <c r="B306" t="s">
        <v>57</v>
      </c>
      <c r="C306" t="str">
        <f>TRIM(B306)</f>
        <v>NISSAN</v>
      </c>
      <c r="G306" t="str">
        <f>TRIM(A307)</f>
        <v>NV300</v>
      </c>
      <c r="H306" s="3">
        <f>VLOOKUP(C307,$J$2:$K$44,2,FALSE)</f>
        <v>28</v>
      </c>
      <c r="I306" s="3" t="str">
        <f>"INSERT INTO Modeles (nomModele, idMarque) VALUES ("""&amp;G306&amp;""","&amp;H306&amp;");"</f>
        <v xml:space="preserve">INSERT INTO Modeles (nomModele, idMarque) VALUES ("NV300",28);</v>
      </c>
      <c r="J306" t="str">
        <f>TRIM(E307)</f>
        <v/>
      </c>
    </row>
    <row r="307">
      <c r="A307" t="s">
        <v>322</v>
      </c>
      <c r="B307" t="s">
        <v>57</v>
      </c>
      <c r="C307" t="str">
        <f>TRIM(B307)</f>
        <v>NISSAN</v>
      </c>
      <c r="G307" t="str">
        <f>TRIM(A308)</f>
        <v>NV400</v>
      </c>
      <c r="H307" s="3">
        <f>VLOOKUP(C308,$J$2:$K$44,2,FALSE)</f>
        <v>28</v>
      </c>
      <c r="I307" s="3" t="str">
        <f>"INSERT INTO Modeles (nomModele, idMarque) VALUES ("""&amp;G307&amp;""","&amp;H307&amp;");"</f>
        <v xml:space="preserve">INSERT INTO Modeles (nomModele, idMarque) VALUES ("NV400",28);</v>
      </c>
      <c r="J307" t="str">
        <f>TRIM(E308)</f>
        <v/>
      </c>
    </row>
    <row r="308">
      <c r="A308" t="s">
        <v>323</v>
      </c>
      <c r="B308" t="s">
        <v>57</v>
      </c>
      <c r="C308" t="str">
        <f>TRIM(B308)</f>
        <v>NISSAN</v>
      </c>
      <c r="G308" t="str">
        <f>TRIM(A309)</f>
        <v>PULSAR</v>
      </c>
      <c r="H308" s="3">
        <f>VLOOKUP(C309,$J$2:$K$44,2,FALSE)</f>
        <v>28</v>
      </c>
      <c r="I308" s="3" t="str">
        <f>"INSERT INTO Modeles (nomModele, idMarque) VALUES ("""&amp;G308&amp;""","&amp;H308&amp;");"</f>
        <v xml:space="preserve">INSERT INTO Modeles (nomModele, idMarque) VALUES ("PULSAR",28);</v>
      </c>
      <c r="J308" t="str">
        <f>TRIM(E309)</f>
        <v/>
      </c>
    </row>
    <row r="309">
      <c r="A309" t="s">
        <v>324</v>
      </c>
      <c r="B309" t="s">
        <v>57</v>
      </c>
      <c r="C309" t="str">
        <f>TRIM(B309)</f>
        <v>NISSAN</v>
      </c>
      <c r="G309" t="str">
        <f>TRIM(A310)</f>
        <v>QASHQAI</v>
      </c>
      <c r="H309" s="3">
        <f>VLOOKUP(C310,$J$2:$K$44,2,FALSE)</f>
        <v>28</v>
      </c>
      <c r="I309" s="3" t="str">
        <f>"INSERT INTO Modeles (nomModele, idMarque) VALUES ("""&amp;G309&amp;""","&amp;H309&amp;");"</f>
        <v xml:space="preserve">INSERT INTO Modeles (nomModele, idMarque) VALUES ("QASHQAI",28);</v>
      </c>
      <c r="J309" t="str">
        <f>TRIM(E310)</f>
        <v/>
      </c>
    </row>
    <row r="310">
      <c r="A310" t="s">
        <v>325</v>
      </c>
      <c r="B310" t="s">
        <v>57</v>
      </c>
      <c r="C310" t="str">
        <f>TRIM(B310)</f>
        <v>NISSAN</v>
      </c>
      <c r="G310" t="str">
        <f>TRIM(A311)</f>
        <v>X-TRAIL</v>
      </c>
      <c r="H310" s="3">
        <f>VLOOKUP(C311,$J$2:$K$44,2,FALSE)</f>
        <v>28</v>
      </c>
      <c r="I310" s="3" t="str">
        <f>"INSERT INTO Modeles (nomModele, idMarque) VALUES ("""&amp;G310&amp;""","&amp;H310&amp;");"</f>
        <v xml:space="preserve">INSERT INTO Modeles (nomModele, idMarque) VALUES ("X-TRAIL",28);</v>
      </c>
      <c r="J310" t="str">
        <f>TRIM(E311)</f>
        <v/>
      </c>
    </row>
    <row r="311">
      <c r="A311" t="s">
        <v>326</v>
      </c>
      <c r="B311" t="s">
        <v>57</v>
      </c>
      <c r="C311" t="str">
        <f>TRIM(B311)</f>
        <v>NISSAN</v>
      </c>
      <c r="G311" t="str">
        <f>TRIM(A312)</f>
        <v>ADAM</v>
      </c>
      <c r="H311" s="3">
        <f>VLOOKUP(C312,$J$2:$K$44,2,FALSE)</f>
        <v>29</v>
      </c>
      <c r="I311" s="3" t="str">
        <f>"INSERT INTO Modeles (nomModele, idMarque) VALUES ("""&amp;G311&amp;""","&amp;H311&amp;");"</f>
        <v xml:space="preserve">INSERT INTO Modeles (nomModele, idMarque) VALUES ("ADAM",29);</v>
      </c>
      <c r="J311" t="str">
        <f>TRIM(E312)</f>
        <v/>
      </c>
    </row>
    <row r="312">
      <c r="A312" t="s">
        <v>327</v>
      </c>
      <c r="B312" t="s">
        <v>58</v>
      </c>
      <c r="C312" t="str">
        <f>TRIM(B312)</f>
        <v>OPEL</v>
      </c>
      <c r="G312" t="str">
        <f>TRIM(A313)</f>
        <v>AGILA</v>
      </c>
      <c r="H312" s="3">
        <f>VLOOKUP(C313,$J$2:$K$44,2,FALSE)</f>
        <v>29</v>
      </c>
      <c r="I312" s="3" t="str">
        <f>"INSERT INTO Modeles (nomModele, idMarque) VALUES ("""&amp;G312&amp;""","&amp;H312&amp;");"</f>
        <v xml:space="preserve">INSERT INTO Modeles (nomModele, idMarque) VALUES ("AGILA",29);</v>
      </c>
      <c r="J312" t="str">
        <f>TRIM(E313)</f>
        <v/>
      </c>
    </row>
    <row r="313">
      <c r="A313" t="s">
        <v>328</v>
      </c>
      <c r="B313" t="s">
        <v>58</v>
      </c>
      <c r="C313" t="str">
        <f>TRIM(B313)</f>
        <v>OPEL</v>
      </c>
      <c r="G313" t="str">
        <f>TRIM(A314)</f>
        <v>AMPERA</v>
      </c>
      <c r="H313" s="3">
        <f>VLOOKUP(C314,$J$2:$K$44,2,FALSE)</f>
        <v>29</v>
      </c>
      <c r="I313" s="3" t="str">
        <f>"INSERT INTO Modeles (nomModele, idMarque) VALUES ("""&amp;G313&amp;""","&amp;H313&amp;");"</f>
        <v xml:space="preserve">INSERT INTO Modeles (nomModele, idMarque) VALUES ("AMPERA",29);</v>
      </c>
      <c r="J313" t="str">
        <f>TRIM(E314)</f>
        <v/>
      </c>
    </row>
    <row r="314">
      <c r="A314" t="s">
        <v>329</v>
      </c>
      <c r="B314" t="s">
        <v>58</v>
      </c>
      <c r="C314" t="str">
        <f>TRIM(B314)</f>
        <v>OPEL</v>
      </c>
      <c r="G314" t="str">
        <f>TRIM(A315)</f>
        <v>ANTARA</v>
      </c>
      <c r="H314" s="3">
        <f>VLOOKUP(C315,$J$2:$K$44,2,FALSE)</f>
        <v>29</v>
      </c>
      <c r="I314" s="3" t="str">
        <f>"INSERT INTO Modeles (nomModele, idMarque) VALUES ("""&amp;G314&amp;""","&amp;H314&amp;");"</f>
        <v xml:space="preserve">INSERT INTO Modeles (nomModele, idMarque) VALUES ("ANTARA",29);</v>
      </c>
      <c r="J314" t="str">
        <f>TRIM(E315)</f>
        <v/>
      </c>
    </row>
    <row r="315">
      <c r="A315" t="s">
        <v>330</v>
      </c>
      <c r="B315" t="s">
        <v>58</v>
      </c>
      <c r="C315" t="str">
        <f>TRIM(B315)</f>
        <v>OPEL</v>
      </c>
      <c r="G315" t="str">
        <f>TRIM(A316)</f>
        <v>ASTRA</v>
      </c>
      <c r="H315" s="3">
        <f>VLOOKUP(C316,$J$2:$K$44,2,FALSE)</f>
        <v>29</v>
      </c>
      <c r="I315" s="3" t="str">
        <f>"INSERT INTO Modeles (nomModele, idMarque) VALUES ("""&amp;G315&amp;""","&amp;H315&amp;");"</f>
        <v xml:space="preserve">INSERT INTO Modeles (nomModele, idMarque) VALUES ("ASTRA",29);</v>
      </c>
      <c r="J315" t="str">
        <f>TRIM(E316)</f>
        <v/>
      </c>
    </row>
    <row r="316">
      <c r="A316" t="s">
        <v>331</v>
      </c>
      <c r="B316" t="s">
        <v>58</v>
      </c>
      <c r="C316" t="str">
        <f>TRIM(B316)</f>
        <v>OPEL</v>
      </c>
      <c r="G316" t="str">
        <f>TRIM(A317)</f>
        <v>CASCADA</v>
      </c>
      <c r="H316" s="3">
        <f>VLOOKUP(C317,$J$2:$K$44,2,FALSE)</f>
        <v>29</v>
      </c>
      <c r="I316" s="3" t="str">
        <f>"INSERT INTO Modeles (nomModele, idMarque) VALUES ("""&amp;G316&amp;""","&amp;H316&amp;");"</f>
        <v xml:space="preserve">INSERT INTO Modeles (nomModele, idMarque) VALUES ("CASCADA",29);</v>
      </c>
      <c r="J316" t="str">
        <f>TRIM(E317)</f>
        <v/>
      </c>
    </row>
    <row r="317">
      <c r="A317" t="s">
        <v>332</v>
      </c>
      <c r="B317" t="s">
        <v>58</v>
      </c>
      <c r="C317" t="str">
        <f>TRIM(B317)</f>
        <v>OPEL</v>
      </c>
      <c r="G317" t="str">
        <f>TRIM(A318)</f>
        <v>COMBO</v>
      </c>
      <c r="H317" s="3">
        <f>VLOOKUP(C318,$J$2:$K$44,2,FALSE)</f>
        <v>29</v>
      </c>
      <c r="I317" s="3" t="str">
        <f>"INSERT INTO Modeles (nomModele, idMarque) VALUES ("""&amp;G317&amp;""","&amp;H317&amp;");"</f>
        <v xml:space="preserve">INSERT INTO Modeles (nomModele, idMarque) VALUES ("COMBO",29);</v>
      </c>
      <c r="J317" t="str">
        <f>TRIM(E318)</f>
        <v/>
      </c>
    </row>
    <row r="318">
      <c r="A318" t="s">
        <v>333</v>
      </c>
      <c r="B318" t="s">
        <v>58</v>
      </c>
      <c r="C318" t="str">
        <f>TRIM(B318)</f>
        <v>OPEL</v>
      </c>
      <c r="G318" t="str">
        <f>TRIM(A319)</f>
        <v>CORSA</v>
      </c>
      <c r="H318" s="3">
        <f>VLOOKUP(C319,$J$2:$K$44,2,FALSE)</f>
        <v>29</v>
      </c>
      <c r="I318" s="3" t="str">
        <f>"INSERT INTO Modeles (nomModele, idMarque) VALUES ("""&amp;G318&amp;""","&amp;H318&amp;");"</f>
        <v xml:space="preserve">INSERT INTO Modeles (nomModele, idMarque) VALUES ("CORSA",29);</v>
      </c>
      <c r="J318" t="str">
        <f>TRIM(E319)</f>
        <v/>
      </c>
    </row>
    <row r="319">
      <c r="A319" t="s">
        <v>334</v>
      </c>
      <c r="B319" t="s">
        <v>58</v>
      </c>
      <c r="C319" t="str">
        <f>TRIM(B319)</f>
        <v>OPEL</v>
      </c>
      <c r="G319" t="str">
        <f>TRIM(A320)</f>
        <v>INSIGNIA</v>
      </c>
      <c r="H319" s="3">
        <f>VLOOKUP(C320,$J$2:$K$44,2,FALSE)</f>
        <v>29</v>
      </c>
      <c r="I319" s="3" t="str">
        <f>"INSERT INTO Modeles (nomModele, idMarque) VALUES ("""&amp;G319&amp;""","&amp;H319&amp;");"</f>
        <v xml:space="preserve">INSERT INTO Modeles (nomModele, idMarque) VALUES ("INSIGNIA",29);</v>
      </c>
      <c r="J319" t="str">
        <f>TRIM(E320)</f>
        <v/>
      </c>
    </row>
    <row r="320">
      <c r="A320" t="s">
        <v>335</v>
      </c>
      <c r="B320" t="s">
        <v>58</v>
      </c>
      <c r="C320" t="str">
        <f>TRIM(B320)</f>
        <v>OPEL</v>
      </c>
      <c r="G320" t="str">
        <f>TRIM(A321)</f>
        <v>MERIVA</v>
      </c>
      <c r="H320" s="3">
        <f>VLOOKUP(C321,$J$2:$K$44,2,FALSE)</f>
        <v>29</v>
      </c>
      <c r="I320" s="3" t="str">
        <f>"INSERT INTO Modeles (nomModele, idMarque) VALUES ("""&amp;G320&amp;""","&amp;H320&amp;");"</f>
        <v xml:space="preserve">INSERT INTO Modeles (nomModele, idMarque) VALUES ("MERIVA",29);</v>
      </c>
      <c r="J320" t="str">
        <f>TRIM(E321)</f>
        <v/>
      </c>
    </row>
    <row r="321">
      <c r="A321" t="s">
        <v>336</v>
      </c>
      <c r="B321" t="s">
        <v>58</v>
      </c>
      <c r="C321" t="str">
        <f>TRIM(B321)</f>
        <v>OPEL</v>
      </c>
      <c r="G321" t="str">
        <f>TRIM(A322)</f>
        <v>MOKKA</v>
      </c>
      <c r="H321" s="3">
        <f>VLOOKUP(C322,$J$2:$K$44,2,FALSE)</f>
        <v>29</v>
      </c>
      <c r="I321" s="3" t="str">
        <f>"INSERT INTO Modeles (nomModele, idMarque) VALUES ("""&amp;G321&amp;""","&amp;H321&amp;");"</f>
        <v xml:space="preserve">INSERT INTO Modeles (nomModele, idMarque) VALUES ("MOKKA",29);</v>
      </c>
      <c r="J321" t="str">
        <f>TRIM(E322)</f>
        <v/>
      </c>
    </row>
    <row r="322">
      <c r="A322" t="s">
        <v>337</v>
      </c>
      <c r="B322" t="s">
        <v>58</v>
      </c>
      <c r="C322" t="str">
        <f>TRIM(B322)</f>
        <v>OPEL</v>
      </c>
      <c r="G322" t="str">
        <f>TRIM(A323)</f>
        <v>MOVANO</v>
      </c>
      <c r="H322" s="3">
        <f>VLOOKUP(C323,$J$2:$K$44,2,FALSE)</f>
        <v>29</v>
      </c>
      <c r="I322" s="3" t="str">
        <f>"INSERT INTO Modeles (nomModele, idMarque) VALUES ("""&amp;G322&amp;""","&amp;H322&amp;");"</f>
        <v xml:space="preserve">INSERT INTO Modeles (nomModele, idMarque) VALUES ("MOVANO",29);</v>
      </c>
      <c r="J322" t="str">
        <f>TRIM(E323)</f>
        <v/>
      </c>
    </row>
    <row r="323">
      <c r="A323" t="s">
        <v>338</v>
      </c>
      <c r="B323" t="s">
        <v>58</v>
      </c>
      <c r="C323" t="str">
        <f>TRIM(B323)</f>
        <v>OPEL</v>
      </c>
      <c r="G323" t="str">
        <f>TRIM(A324)</f>
        <v>VIVARO</v>
      </c>
      <c r="H323" s="3">
        <f>VLOOKUP(C324,$J$2:$K$44,2,FALSE)</f>
        <v>29</v>
      </c>
      <c r="I323" s="3" t="str">
        <f>"INSERT INTO Modeles (nomModele, idMarque) VALUES ("""&amp;G323&amp;""","&amp;H323&amp;");"</f>
        <v xml:space="preserve">INSERT INTO Modeles (nomModele, idMarque) VALUES ("VIVARO",29);</v>
      </c>
      <c r="J323" t="str">
        <f>TRIM(E324)</f>
        <v/>
      </c>
    </row>
    <row r="324">
      <c r="A324" t="s">
        <v>339</v>
      </c>
      <c r="B324" t="s">
        <v>58</v>
      </c>
      <c r="C324" t="str">
        <f>TRIM(B324)</f>
        <v>OPEL</v>
      </c>
      <c r="G324" t="str">
        <f>TRIM(A325)</f>
        <v>ZAFIRA</v>
      </c>
      <c r="H324" s="3">
        <f>VLOOKUP(C325,$J$2:$K$44,2,FALSE)</f>
        <v>29</v>
      </c>
      <c r="I324" s="3" t="str">
        <f>"INSERT INTO Modeles (nomModele, idMarque) VALUES ("""&amp;G324&amp;""","&amp;H324&amp;");"</f>
        <v xml:space="preserve">INSERT INTO Modeles (nomModele, idMarque) VALUES ("ZAFIRA",29);</v>
      </c>
      <c r="J324" t="str">
        <f>TRIM(E325)</f>
        <v/>
      </c>
    </row>
    <row r="325">
      <c r="A325" t="s">
        <v>340</v>
      </c>
      <c r="B325" t="s">
        <v>58</v>
      </c>
      <c r="C325" t="str">
        <f>TRIM(B325)</f>
        <v>OPEL</v>
      </c>
      <c r="G325" t="str">
        <f>TRIM(A326)</f>
        <v>108</v>
      </c>
      <c r="H325" s="3">
        <f>VLOOKUP(C326,$J$2:$K$44,2,FALSE)</f>
        <v>30</v>
      </c>
      <c r="I325" s="3" t="str">
        <f>"INSERT INTO Modeles (nomModele, idMarque) VALUES ("""&amp;G325&amp;""","&amp;H325&amp;");"</f>
        <v xml:space="preserve">INSERT INTO Modeles (nomModele, idMarque) VALUES ("108",30);</v>
      </c>
      <c r="J325" t="str">
        <f>TRIM(E326)</f>
        <v/>
      </c>
    </row>
    <row r="326">
      <c r="A326">
        <v>108</v>
      </c>
      <c r="B326" t="s">
        <v>59</v>
      </c>
      <c r="C326" t="str">
        <f>TRIM(B326)</f>
        <v>PEUGEOT</v>
      </c>
      <c r="G326" t="str">
        <f>TRIM(A327)</f>
        <v>2008</v>
      </c>
      <c r="H326" s="3">
        <f>VLOOKUP(C327,$J$2:$K$44,2,FALSE)</f>
        <v>30</v>
      </c>
      <c r="I326" s="3" t="str">
        <f>"INSERT INTO Modeles (nomModele, idMarque) VALUES ("""&amp;G326&amp;""","&amp;H326&amp;");"</f>
        <v xml:space="preserve">INSERT INTO Modeles (nomModele, idMarque) VALUES ("2008",30);</v>
      </c>
      <c r="J326" t="str">
        <f>TRIM(E327)</f>
        <v/>
      </c>
    </row>
    <row r="327">
      <c r="A327">
        <v>2008</v>
      </c>
      <c r="B327" t="s">
        <v>59</v>
      </c>
      <c r="C327" t="str">
        <f>TRIM(B327)</f>
        <v>PEUGEOT</v>
      </c>
      <c r="G327" t="str">
        <f>TRIM(A328)</f>
        <v>207</v>
      </c>
      <c r="H327" s="3">
        <f>VLOOKUP(C328,$J$2:$K$44,2,FALSE)</f>
        <v>30</v>
      </c>
      <c r="I327" s="3" t="str">
        <f>"INSERT INTO Modeles (nomModele, idMarque) VALUES ("""&amp;G327&amp;""","&amp;H327&amp;");"</f>
        <v xml:space="preserve">INSERT INTO Modeles (nomModele, idMarque) VALUES ("207",30);</v>
      </c>
      <c r="J327" t="str">
        <f>TRIM(E328)</f>
        <v/>
      </c>
    </row>
    <row r="328">
      <c r="A328">
        <v>207</v>
      </c>
      <c r="B328" t="s">
        <v>59</v>
      </c>
      <c r="C328" t="str">
        <f>TRIM(B328)</f>
        <v>PEUGEOT</v>
      </c>
      <c r="G328" t="str">
        <f>TRIM(A329)</f>
        <v>208</v>
      </c>
      <c r="H328" s="3">
        <f>VLOOKUP(C329,$J$2:$K$44,2,FALSE)</f>
        <v>30</v>
      </c>
      <c r="I328" s="3" t="str">
        <f>"INSERT INTO Modeles (nomModele, idMarque) VALUES ("""&amp;G328&amp;""","&amp;H328&amp;");"</f>
        <v xml:space="preserve">INSERT INTO Modeles (nomModele, idMarque) VALUES ("208",30);</v>
      </c>
      <c r="J328" t="str">
        <f>TRIM(E329)</f>
        <v/>
      </c>
    </row>
    <row r="329">
      <c r="A329">
        <v>208</v>
      </c>
      <c r="B329" t="s">
        <v>59</v>
      </c>
      <c r="C329" t="str">
        <f>TRIM(B329)</f>
        <v>PEUGEOT</v>
      </c>
      <c r="G329" t="str">
        <f>TRIM(A330)</f>
        <v>3008</v>
      </c>
      <c r="H329" s="3">
        <f>VLOOKUP(C330,$J$2:$K$44,2,FALSE)</f>
        <v>30</v>
      </c>
      <c r="I329" s="3" t="str">
        <f>"INSERT INTO Modeles (nomModele, idMarque) VALUES ("""&amp;G329&amp;""","&amp;H329&amp;");"</f>
        <v xml:space="preserve">INSERT INTO Modeles (nomModele, idMarque) VALUES ("3008",30);</v>
      </c>
      <c r="J329" t="str">
        <f>TRIM(E330)</f>
        <v/>
      </c>
    </row>
    <row r="330">
      <c r="A330">
        <v>3008</v>
      </c>
      <c r="B330" t="s">
        <v>59</v>
      </c>
      <c r="C330" t="str">
        <f>TRIM(B330)</f>
        <v>PEUGEOT</v>
      </c>
      <c r="G330" t="str">
        <f>TRIM(A331)</f>
        <v>308</v>
      </c>
      <c r="H330" s="3">
        <f>VLOOKUP(C331,$J$2:$K$44,2,FALSE)</f>
        <v>30</v>
      </c>
      <c r="I330" s="3" t="str">
        <f>"INSERT INTO Modeles (nomModele, idMarque) VALUES ("""&amp;G330&amp;""","&amp;H330&amp;");"</f>
        <v xml:space="preserve">INSERT INTO Modeles (nomModele, idMarque) VALUES ("308",30);</v>
      </c>
      <c r="J330" t="str">
        <f>TRIM(E331)</f>
        <v/>
      </c>
    </row>
    <row r="331">
      <c r="A331">
        <v>308</v>
      </c>
      <c r="B331" t="s">
        <v>59</v>
      </c>
      <c r="C331" t="str">
        <f>TRIM(B331)</f>
        <v>PEUGEOT</v>
      </c>
      <c r="G331" t="str">
        <f>TRIM(A332)</f>
        <v>4008</v>
      </c>
      <c r="H331" s="3">
        <f>VLOOKUP(C332,$J$2:$K$44,2,FALSE)</f>
        <v>30</v>
      </c>
      <c r="I331" s="3" t="str">
        <f>"INSERT INTO Modeles (nomModele, idMarque) VALUES ("""&amp;G331&amp;""","&amp;H331&amp;");"</f>
        <v xml:space="preserve">INSERT INTO Modeles (nomModele, idMarque) VALUES ("4008",30);</v>
      </c>
      <c r="J331" t="str">
        <f>TRIM(E332)</f>
        <v/>
      </c>
    </row>
    <row r="332">
      <c r="A332">
        <v>4008</v>
      </c>
      <c r="B332" t="s">
        <v>59</v>
      </c>
      <c r="C332" t="str">
        <f>TRIM(B332)</f>
        <v>PEUGEOT</v>
      </c>
      <c r="G332" t="str">
        <f>TRIM(A333)</f>
        <v>5008</v>
      </c>
      <c r="H332" s="3">
        <f>VLOOKUP(C333,$J$2:$K$44,2,FALSE)</f>
        <v>30</v>
      </c>
      <c r="I332" s="3" t="str">
        <f>"INSERT INTO Modeles (nomModele, idMarque) VALUES ("""&amp;G332&amp;""","&amp;H332&amp;");"</f>
        <v xml:space="preserve">INSERT INTO Modeles (nomModele, idMarque) VALUES ("5008",30);</v>
      </c>
      <c r="J332" t="str">
        <f>TRIM(E333)</f>
        <v/>
      </c>
    </row>
    <row r="333">
      <c r="A333">
        <v>5008</v>
      </c>
      <c r="B333" t="s">
        <v>59</v>
      </c>
      <c r="C333" t="str">
        <f>TRIM(B333)</f>
        <v>PEUGEOT</v>
      </c>
      <c r="G333" t="str">
        <f>TRIM(A334)</f>
        <v>508</v>
      </c>
      <c r="H333" s="3">
        <f>VLOOKUP(C334,$J$2:$K$44,2,FALSE)</f>
        <v>30</v>
      </c>
      <c r="I333" s="3" t="str">
        <f>"INSERT INTO Modeles (nomModele, idMarque) VALUES ("""&amp;G333&amp;""","&amp;H333&amp;");"</f>
        <v xml:space="preserve">INSERT INTO Modeles (nomModele, idMarque) VALUES ("508",30);</v>
      </c>
      <c r="J333" t="str">
        <f>TRIM(E334)</f>
        <v/>
      </c>
    </row>
    <row r="334">
      <c r="A334">
        <v>508</v>
      </c>
      <c r="B334" t="s">
        <v>59</v>
      </c>
      <c r="C334" t="str">
        <f>TRIM(B334)</f>
        <v>PEUGEOT</v>
      </c>
      <c r="G334" t="str">
        <f>TRIM(A335)</f>
        <v>BIPPER</v>
      </c>
      <c r="H334" s="3">
        <f>VLOOKUP(C335,$J$2:$K$44,2,FALSE)</f>
        <v>30</v>
      </c>
      <c r="I334" s="3" t="str">
        <f>"INSERT INTO Modeles (nomModele, idMarque) VALUES ("""&amp;G334&amp;""","&amp;H334&amp;");"</f>
        <v xml:space="preserve">INSERT INTO Modeles (nomModele, idMarque) VALUES ("BIPPER",30);</v>
      </c>
      <c r="J334" t="str">
        <f>TRIM(E335)</f>
        <v/>
      </c>
    </row>
    <row r="335">
      <c r="A335" t="s">
        <v>341</v>
      </c>
      <c r="B335" t="s">
        <v>59</v>
      </c>
      <c r="C335" t="str">
        <f>TRIM(B335)</f>
        <v>PEUGEOT</v>
      </c>
      <c r="G335" t="str">
        <f>TRIM(A336)</f>
        <v>BOXER</v>
      </c>
      <c r="H335" s="3">
        <f>VLOOKUP(C336,$J$2:$K$44,2,FALSE)</f>
        <v>30</v>
      </c>
      <c r="I335" s="3" t="str">
        <f>"INSERT INTO Modeles (nomModele, idMarque) VALUES ("""&amp;G335&amp;""","&amp;H335&amp;");"</f>
        <v xml:space="preserve">INSERT INTO Modeles (nomModele, idMarque) VALUES ("BOXER",30);</v>
      </c>
      <c r="J335" t="str">
        <f>TRIM(E336)</f>
        <v/>
      </c>
    </row>
    <row r="336">
      <c r="A336" t="s">
        <v>342</v>
      </c>
      <c r="B336" t="s">
        <v>59</v>
      </c>
      <c r="C336" t="str">
        <f>TRIM(B336)</f>
        <v>PEUGEOT</v>
      </c>
      <c r="G336" t="str">
        <f>TRIM(A337)</f>
        <v>EXPERT</v>
      </c>
      <c r="H336" s="3">
        <f>VLOOKUP(C337,$J$2:$K$44,2,FALSE)</f>
        <v>30</v>
      </c>
      <c r="I336" s="3" t="str">
        <f>"INSERT INTO Modeles (nomModele, idMarque) VALUES ("""&amp;G336&amp;""","&amp;H336&amp;");"</f>
        <v xml:space="preserve">INSERT INTO Modeles (nomModele, idMarque) VALUES ("EXPERT",30);</v>
      </c>
      <c r="J336" t="str">
        <f>TRIM(E337)</f>
        <v/>
      </c>
    </row>
    <row r="337">
      <c r="A337" t="s">
        <v>343</v>
      </c>
      <c r="B337" t="s">
        <v>59</v>
      </c>
      <c r="C337" t="str">
        <f>TRIM(B337)</f>
        <v>PEUGEOT</v>
      </c>
      <c r="G337" t="str">
        <f>TRIM(A338)</f>
        <v>ION</v>
      </c>
      <c r="H337" s="3">
        <f>VLOOKUP(C338,$J$2:$K$44,2,FALSE)</f>
        <v>30</v>
      </c>
      <c r="I337" s="3" t="str">
        <f>"INSERT INTO Modeles (nomModele, idMarque) VALUES ("""&amp;G337&amp;""","&amp;H337&amp;");"</f>
        <v xml:space="preserve">INSERT INTO Modeles (nomModele, idMarque) VALUES ("ION",30);</v>
      </c>
      <c r="J337" t="str">
        <f>TRIM(E338)</f>
        <v/>
      </c>
    </row>
    <row r="338">
      <c r="A338" t="s">
        <v>344</v>
      </c>
      <c r="B338" t="s">
        <v>59</v>
      </c>
      <c r="C338" t="str">
        <f>TRIM(B338)</f>
        <v>PEUGEOT</v>
      </c>
      <c r="G338" t="str">
        <f>TRIM(A339)</f>
        <v>PARTNER</v>
      </c>
      <c r="H338" s="3">
        <f>VLOOKUP(C339,$J$2:$K$44,2,FALSE)</f>
        <v>30</v>
      </c>
      <c r="I338" s="3" t="str">
        <f>"INSERT INTO Modeles (nomModele, idMarque) VALUES ("""&amp;G338&amp;""","&amp;H338&amp;");"</f>
        <v xml:space="preserve">INSERT INTO Modeles (nomModele, idMarque) VALUES ("PARTNER",30);</v>
      </c>
      <c r="J338" t="str">
        <f>TRIM(E339)</f>
        <v/>
      </c>
    </row>
    <row r="339">
      <c r="A339" t="s">
        <v>345</v>
      </c>
      <c r="B339" t="s">
        <v>59</v>
      </c>
      <c r="C339" t="str">
        <f>TRIM(B339)</f>
        <v>PEUGEOT</v>
      </c>
      <c r="G339" t="str">
        <f>TRIM(A340)</f>
        <v>RCZ</v>
      </c>
      <c r="H339" s="3">
        <f>VLOOKUP(C340,$J$2:$K$44,2,FALSE)</f>
        <v>30</v>
      </c>
      <c r="I339" s="3" t="str">
        <f>"INSERT INTO Modeles (nomModele, idMarque) VALUES ("""&amp;G339&amp;""","&amp;H339&amp;");"</f>
        <v xml:space="preserve">INSERT INTO Modeles (nomModele, idMarque) VALUES ("RCZ",30);</v>
      </c>
      <c r="J339" t="str">
        <f>TRIM(E340)</f>
        <v/>
      </c>
    </row>
    <row r="340">
      <c r="A340" t="s">
        <v>346</v>
      </c>
      <c r="B340" t="s">
        <v>59</v>
      </c>
      <c r="C340" t="str">
        <f>TRIM(B340)</f>
        <v>PEUGEOT</v>
      </c>
      <c r="G340" t="str">
        <f>TRIM(A341)</f>
        <v>911</v>
      </c>
      <c r="H340" s="3">
        <f>VLOOKUP(C341,$J$2:$K$44,2,FALSE)</f>
        <v>31</v>
      </c>
      <c r="I340" s="3" t="str">
        <f>"INSERT INTO Modeles (nomModele, idMarque) VALUES ("""&amp;G340&amp;""","&amp;H340&amp;");"</f>
        <v xml:space="preserve">INSERT INTO Modeles (nomModele, idMarque) VALUES ("911",31);</v>
      </c>
      <c r="J340" t="str">
        <f>TRIM(E341)</f>
        <v/>
      </c>
    </row>
    <row r="341">
      <c r="A341">
        <v>911</v>
      </c>
      <c r="B341" t="s">
        <v>60</v>
      </c>
      <c r="C341" t="str">
        <f>TRIM(B341)</f>
        <v>PORSCHE</v>
      </c>
      <c r="G341" t="str">
        <f>TRIM(A342)</f>
        <v>918</v>
      </c>
      <c r="H341" s="3">
        <f>VLOOKUP(C342,$J$2:$K$44,2,FALSE)</f>
        <v>31</v>
      </c>
      <c r="I341" s="3" t="str">
        <f>"INSERT INTO Modeles (nomModele, idMarque) VALUES ("""&amp;G341&amp;""","&amp;H341&amp;");"</f>
        <v xml:space="preserve">INSERT INTO Modeles (nomModele, idMarque) VALUES ("918",31);</v>
      </c>
      <c r="J341" t="str">
        <f>TRIM(E342)</f>
        <v/>
      </c>
    </row>
    <row r="342">
      <c r="A342">
        <v>918</v>
      </c>
      <c r="B342" t="s">
        <v>60</v>
      </c>
      <c r="C342" t="str">
        <f>TRIM(B342)</f>
        <v>PORSCHE</v>
      </c>
      <c r="G342" t="str">
        <f>TRIM(A343)</f>
        <v>BOXSTER</v>
      </c>
      <c r="H342" s="3">
        <f>VLOOKUP(C343,$J$2:$K$44,2,FALSE)</f>
        <v>31</v>
      </c>
      <c r="I342" s="3" t="str">
        <f>"INSERT INTO Modeles (nomModele, idMarque) VALUES ("""&amp;G342&amp;""","&amp;H342&amp;");"</f>
        <v xml:space="preserve">INSERT INTO Modeles (nomModele, idMarque) VALUES ("BOXSTER",31);</v>
      </c>
      <c r="J342" t="str">
        <f>TRIM(E343)</f>
        <v/>
      </c>
    </row>
    <row r="343">
      <c r="A343" t="s">
        <v>347</v>
      </c>
      <c r="B343" t="s">
        <v>60</v>
      </c>
      <c r="C343" t="str">
        <f>TRIM(B343)</f>
        <v>PORSCHE</v>
      </c>
      <c r="G343" t="str">
        <f>TRIM(A344)</f>
        <v>CAYENNE</v>
      </c>
      <c r="H343" s="3">
        <f>VLOOKUP(C344,$J$2:$K$44,2,FALSE)</f>
        <v>31</v>
      </c>
      <c r="I343" s="3" t="str">
        <f>"INSERT INTO Modeles (nomModele, idMarque) VALUES ("""&amp;G343&amp;""","&amp;H343&amp;");"</f>
        <v xml:space="preserve">INSERT INTO Modeles (nomModele, idMarque) VALUES ("CAYENNE",31);</v>
      </c>
      <c r="J343" t="str">
        <f>TRIM(E344)</f>
        <v/>
      </c>
    </row>
    <row r="344">
      <c r="A344" t="s">
        <v>348</v>
      </c>
      <c r="B344" t="s">
        <v>60</v>
      </c>
      <c r="C344" t="str">
        <f>TRIM(B344)</f>
        <v>PORSCHE</v>
      </c>
      <c r="G344" t="str">
        <f>TRIM(A345)</f>
        <v>CAYMAN</v>
      </c>
      <c r="H344" s="3">
        <f>VLOOKUP(C345,$J$2:$K$44,2,FALSE)</f>
        <v>31</v>
      </c>
      <c r="I344" s="3" t="str">
        <f>"INSERT INTO Modeles (nomModele, idMarque) VALUES ("""&amp;G344&amp;""","&amp;H344&amp;");"</f>
        <v xml:space="preserve">INSERT INTO Modeles (nomModele, idMarque) VALUES ("CAYMAN",31);</v>
      </c>
      <c r="J344" t="str">
        <f>TRIM(E345)</f>
        <v/>
      </c>
    </row>
    <row r="345">
      <c r="A345" t="s">
        <v>349</v>
      </c>
      <c r="B345" t="s">
        <v>60</v>
      </c>
      <c r="C345" t="str">
        <f>TRIM(B345)</f>
        <v>PORSCHE</v>
      </c>
      <c r="G345" t="str">
        <f>TRIM(A346)</f>
        <v>MACAN</v>
      </c>
      <c r="H345" s="3">
        <f>VLOOKUP(C346,$J$2:$K$44,2,FALSE)</f>
        <v>31</v>
      </c>
      <c r="I345" s="3" t="str">
        <f>"INSERT INTO Modeles (nomModele, idMarque) VALUES ("""&amp;G345&amp;""","&amp;H345&amp;");"</f>
        <v xml:space="preserve">INSERT INTO Modeles (nomModele, idMarque) VALUES ("MACAN",31);</v>
      </c>
      <c r="J345" t="str">
        <f>TRIM(E346)</f>
        <v/>
      </c>
    </row>
    <row r="346">
      <c r="A346" t="s">
        <v>350</v>
      </c>
      <c r="B346" t="s">
        <v>60</v>
      </c>
      <c r="C346" t="str">
        <f>TRIM(B346)</f>
        <v>PORSCHE</v>
      </c>
      <c r="G346" t="str">
        <f>TRIM(A347)</f>
        <v>PANAMERA</v>
      </c>
      <c r="H346" s="3">
        <f>VLOOKUP(C347,$J$2:$K$44,2,FALSE)</f>
        <v>31</v>
      </c>
      <c r="I346" s="3" t="str">
        <f>"INSERT INTO Modeles (nomModele, idMarque) VALUES ("""&amp;G346&amp;""","&amp;H346&amp;");"</f>
        <v xml:space="preserve">INSERT INTO Modeles (nomModele, idMarque) VALUES ("PANAMERA",31);</v>
      </c>
      <c r="J346" t="str">
        <f>TRIM(E347)</f>
        <v/>
      </c>
    </row>
    <row r="347">
      <c r="A347" t="s">
        <v>351</v>
      </c>
      <c r="B347" t="s">
        <v>60</v>
      </c>
      <c r="C347" t="str">
        <f>TRIM(B347)</f>
        <v>PORSCHE</v>
      </c>
      <c r="G347" t="str">
        <f>TRIM(A348)</f>
        <v>CAPTUR</v>
      </c>
      <c r="H347" s="3">
        <f>VLOOKUP(C348,$J$2:$K$44,2,FALSE)</f>
        <v>32</v>
      </c>
      <c r="I347" s="3" t="str">
        <f>"INSERT INTO Modeles (nomModele, idMarque) VALUES ("""&amp;G347&amp;""","&amp;H347&amp;");"</f>
        <v xml:space="preserve">INSERT INTO Modeles (nomModele, idMarque) VALUES ("CAPTUR",32);</v>
      </c>
      <c r="J347" t="str">
        <f>TRIM(E348)</f>
        <v/>
      </c>
    </row>
    <row r="348">
      <c r="A348" t="s">
        <v>352</v>
      </c>
      <c r="B348" t="s">
        <v>61</v>
      </c>
      <c r="C348" t="str">
        <f>TRIM(B348)</f>
        <v>RENAULT</v>
      </c>
      <c r="G348" t="str">
        <f>TRIM(A349)</f>
        <v>CLIO</v>
      </c>
      <c r="H348" s="3">
        <f>VLOOKUP(C349,$J$2:$K$44,2,FALSE)</f>
        <v>32</v>
      </c>
      <c r="I348" s="3" t="str">
        <f>"INSERT INTO Modeles (nomModele, idMarque) VALUES ("""&amp;G348&amp;""","&amp;H348&amp;");"</f>
        <v xml:space="preserve">INSERT INTO Modeles (nomModele, idMarque) VALUES ("CLIO",32);</v>
      </c>
      <c r="J348" t="str">
        <f>TRIM(E349)</f>
        <v/>
      </c>
    </row>
    <row r="349">
      <c r="A349" t="s">
        <v>353</v>
      </c>
      <c r="B349" t="s">
        <v>61</v>
      </c>
      <c r="C349" t="str">
        <f>TRIM(B349)</f>
        <v>RENAULT</v>
      </c>
      <c r="G349" t="str">
        <f>TRIM(A350)</f>
        <v>ESPACE</v>
      </c>
      <c r="H349" s="3">
        <f>VLOOKUP(C350,$J$2:$K$44,2,FALSE)</f>
        <v>32</v>
      </c>
      <c r="I349" s="3" t="str">
        <f>"INSERT INTO Modeles (nomModele, idMarque) VALUES ("""&amp;G349&amp;""","&amp;H349&amp;");"</f>
        <v xml:space="preserve">INSERT INTO Modeles (nomModele, idMarque) VALUES ("ESPACE",32);</v>
      </c>
      <c r="J349" t="str">
        <f>TRIM(E350)</f>
        <v/>
      </c>
    </row>
    <row r="350">
      <c r="A350" t="s">
        <v>354</v>
      </c>
      <c r="B350" t="s">
        <v>61</v>
      </c>
      <c r="C350" t="str">
        <f>TRIM(B350)</f>
        <v>RENAULT</v>
      </c>
      <c r="G350" t="str">
        <f>TRIM(A351)</f>
        <v>KANGOO</v>
      </c>
      <c r="H350" s="3">
        <f>VLOOKUP(C351,$J$2:$K$44,2,FALSE)</f>
        <v>32</v>
      </c>
      <c r="I350" s="3" t="str">
        <f>"INSERT INTO Modeles (nomModele, idMarque) VALUES ("""&amp;G350&amp;""","&amp;H350&amp;");"</f>
        <v xml:space="preserve">INSERT INTO Modeles (nomModele, idMarque) VALUES ("KANGOO",32);</v>
      </c>
      <c r="J350" t="str">
        <f>TRIM(E351)</f>
        <v/>
      </c>
    </row>
    <row r="351">
      <c r="A351" t="s">
        <v>355</v>
      </c>
      <c r="B351" t="s">
        <v>61</v>
      </c>
      <c r="C351" t="str">
        <f>TRIM(B351)</f>
        <v>RENAULT</v>
      </c>
      <c r="G351" t="str">
        <f>TRIM(A352)</f>
        <v>KOLEOS</v>
      </c>
      <c r="H351" s="3">
        <f>VLOOKUP(C352,$J$2:$K$44,2,FALSE)</f>
        <v>32</v>
      </c>
      <c r="I351" s="3" t="str">
        <f>"INSERT INTO Modeles (nomModele, idMarque) VALUES ("""&amp;G351&amp;""","&amp;H351&amp;");"</f>
        <v xml:space="preserve">INSERT INTO Modeles (nomModele, idMarque) VALUES ("KOLEOS",32);</v>
      </c>
      <c r="J351" t="str">
        <f>TRIM(E352)</f>
        <v/>
      </c>
    </row>
    <row r="352">
      <c r="A352" t="s">
        <v>356</v>
      </c>
      <c r="B352" t="s">
        <v>61</v>
      </c>
      <c r="C352" t="str">
        <f>TRIM(B352)</f>
        <v>RENAULT</v>
      </c>
      <c r="G352" t="str">
        <f>TRIM(A353)</f>
        <v>LAGUNA</v>
      </c>
      <c r="H352" s="3">
        <f>VLOOKUP(C353,$J$2:$K$44,2,FALSE)</f>
        <v>32</v>
      </c>
      <c r="I352" s="3" t="str">
        <f>"INSERT INTO Modeles (nomModele, idMarque) VALUES ("""&amp;G352&amp;""","&amp;H352&amp;");"</f>
        <v xml:space="preserve">INSERT INTO Modeles (nomModele, idMarque) VALUES ("LAGUNA",32);</v>
      </c>
      <c r="J352" t="str">
        <f>TRIM(E353)</f>
        <v/>
      </c>
    </row>
    <row r="353">
      <c r="A353" t="s">
        <v>357</v>
      </c>
      <c r="B353" t="s">
        <v>61</v>
      </c>
      <c r="C353" t="str">
        <f>TRIM(B353)</f>
        <v>RENAULT</v>
      </c>
      <c r="G353" t="str">
        <f>TRIM(A354)</f>
        <v>LATITUDE</v>
      </c>
      <c r="H353" s="3">
        <f>VLOOKUP(C354,$J$2:$K$44,2,FALSE)</f>
        <v>32</v>
      </c>
      <c r="I353" s="3" t="str">
        <f>"INSERT INTO Modeles (nomModele, idMarque) VALUES ("""&amp;G353&amp;""","&amp;H353&amp;");"</f>
        <v xml:space="preserve">INSERT INTO Modeles (nomModele, idMarque) VALUES ("LATITUDE",32);</v>
      </c>
      <c r="J353" t="str">
        <f>TRIM(E354)</f>
        <v/>
      </c>
    </row>
    <row r="354">
      <c r="A354" t="s">
        <v>358</v>
      </c>
      <c r="B354" t="s">
        <v>61</v>
      </c>
      <c r="C354" t="str">
        <f>TRIM(B354)</f>
        <v>RENAULT</v>
      </c>
      <c r="G354" t="str">
        <f>TRIM(A355)</f>
        <v>MASTER</v>
      </c>
      <c r="H354" s="3">
        <f>VLOOKUP(C355,$J$2:$K$44,2,FALSE)</f>
        <v>32</v>
      </c>
      <c r="I354" s="3" t="str">
        <f>"INSERT INTO Modeles (nomModele, idMarque) VALUES ("""&amp;G354&amp;""","&amp;H354&amp;");"</f>
        <v xml:space="preserve">INSERT INTO Modeles (nomModele, idMarque) VALUES ("MASTER",32);</v>
      </c>
      <c r="J354" t="str">
        <f>TRIM(E355)</f>
        <v/>
      </c>
    </row>
    <row r="355">
      <c r="A355" t="s">
        <v>359</v>
      </c>
      <c r="B355" t="s">
        <v>61</v>
      </c>
      <c r="C355" t="str">
        <f>TRIM(B355)</f>
        <v>RENAULT</v>
      </c>
      <c r="G355" t="str">
        <f>TRIM(A356)</f>
        <v>MEGANE</v>
      </c>
      <c r="H355" s="3">
        <f>VLOOKUP(C356,$J$2:$K$44,2,FALSE)</f>
        <v>32</v>
      </c>
      <c r="I355" s="3" t="str">
        <f>"INSERT INTO Modeles (nomModele, idMarque) VALUES ("""&amp;G355&amp;""","&amp;H355&amp;");"</f>
        <v xml:space="preserve">INSERT INTO Modeles (nomModele, idMarque) VALUES ("MEGANE",32);</v>
      </c>
      <c r="J355" t="str">
        <f>TRIM(E356)</f>
        <v/>
      </c>
    </row>
    <row r="356">
      <c r="A356" t="s">
        <v>360</v>
      </c>
      <c r="B356" t="s">
        <v>61</v>
      </c>
      <c r="C356" t="str">
        <f>TRIM(B356)</f>
        <v>RENAULT</v>
      </c>
      <c r="G356" t="str">
        <f>TRIM(A357)</f>
        <v>SCENIC</v>
      </c>
      <c r="H356" s="3">
        <f>VLOOKUP(C357,$J$2:$K$44,2,FALSE)</f>
        <v>32</v>
      </c>
      <c r="I356" s="3" t="str">
        <f>"INSERT INTO Modeles (nomModele, idMarque) VALUES ("""&amp;G356&amp;""","&amp;H356&amp;");"</f>
        <v xml:space="preserve">INSERT INTO Modeles (nomModele, idMarque) VALUES ("SCENIC",32);</v>
      </c>
      <c r="J356" t="str">
        <f>TRIM(E357)</f>
        <v/>
      </c>
    </row>
    <row r="357">
      <c r="A357" t="s">
        <v>361</v>
      </c>
      <c r="B357" t="s">
        <v>61</v>
      </c>
      <c r="C357" t="str">
        <f>TRIM(B357)</f>
        <v>RENAULT</v>
      </c>
      <c r="G357" t="str">
        <f>TRIM(A358)</f>
        <v>TRAFIC</v>
      </c>
      <c r="H357" s="3">
        <f>VLOOKUP(C358,$J$2:$K$44,2,FALSE)</f>
        <v>32</v>
      </c>
      <c r="I357" s="3" t="str">
        <f>"INSERT INTO Modeles (nomModele, idMarque) VALUES ("""&amp;G357&amp;""","&amp;H357&amp;");"</f>
        <v xml:space="preserve">INSERT INTO Modeles (nomModele, idMarque) VALUES ("TRAFIC",32);</v>
      </c>
      <c r="J357" t="str">
        <f>TRIM(E358)</f>
        <v/>
      </c>
    </row>
    <row r="358">
      <c r="A358" t="s">
        <v>362</v>
      </c>
      <c r="B358" t="s">
        <v>61</v>
      </c>
      <c r="C358" t="str">
        <f>TRIM(B358)</f>
        <v>RENAULT</v>
      </c>
      <c r="G358" t="str">
        <f>TRIM(A359)</f>
        <v>TWINGO</v>
      </c>
      <c r="H358" s="3">
        <f>VLOOKUP(C359,$J$2:$K$44,2,FALSE)</f>
        <v>32</v>
      </c>
      <c r="I358" s="3" t="str">
        <f>"INSERT INTO Modeles (nomModele, idMarque) VALUES ("""&amp;G358&amp;""","&amp;H358&amp;");"</f>
        <v xml:space="preserve">INSERT INTO Modeles (nomModele, idMarque) VALUES ("TWINGO",32);</v>
      </c>
      <c r="J358" t="str">
        <f>TRIM(E359)</f>
        <v/>
      </c>
    </row>
    <row r="359">
      <c r="A359" t="s">
        <v>363</v>
      </c>
      <c r="B359" t="s">
        <v>61</v>
      </c>
      <c r="C359" t="str">
        <f>TRIM(B359)</f>
        <v>RENAULT</v>
      </c>
      <c r="G359" t="str">
        <f>TRIM(A360)</f>
        <v>ZOE</v>
      </c>
      <c r="H359" s="3">
        <f>VLOOKUP(C360,$J$2:$K$44,2,FALSE)</f>
        <v>32</v>
      </c>
      <c r="I359" s="3" t="str">
        <f>"INSERT INTO Modeles (nomModele, idMarque) VALUES ("""&amp;G359&amp;""","&amp;H359&amp;");"</f>
        <v xml:space="preserve">INSERT INTO Modeles (nomModele, idMarque) VALUES ("ZOE",32);</v>
      </c>
      <c r="J359" t="str">
        <f>TRIM(E360)</f>
        <v/>
      </c>
    </row>
    <row r="360">
      <c r="A360" t="s">
        <v>364</v>
      </c>
      <c r="B360" t="s">
        <v>61</v>
      </c>
      <c r="C360" t="str">
        <f>TRIM(B360)</f>
        <v>RENAULT</v>
      </c>
      <c r="G360" t="str">
        <f>TRIM(A361)</f>
        <v>GHOST</v>
      </c>
      <c r="H360" s="3">
        <f>VLOOKUP(C361,$J$2:$K$44,2,FALSE)</f>
        <v>33</v>
      </c>
      <c r="I360" s="3" t="str">
        <f>"INSERT INTO Modeles (nomModele, idMarque) VALUES ("""&amp;G360&amp;""","&amp;H360&amp;");"</f>
        <v xml:space="preserve">INSERT INTO Modeles (nomModele, idMarque) VALUES ("GHOST",33);</v>
      </c>
      <c r="J360" t="str">
        <f>TRIM(E361)</f>
        <v/>
      </c>
    </row>
    <row r="361">
      <c r="A361" t="s">
        <v>365</v>
      </c>
      <c r="B361" t="s">
        <v>62</v>
      </c>
      <c r="C361" t="str">
        <f>TRIM(B361)</f>
        <v xml:space="preserve">ROLLS ROYCE</v>
      </c>
      <c r="G361" t="str">
        <f>TRIM(A362)</f>
        <v>PHANTOM</v>
      </c>
      <c r="H361" s="3">
        <f>VLOOKUP(C362,$J$2:$K$44,2,FALSE)</f>
        <v>33</v>
      </c>
      <c r="I361" s="3" t="str">
        <f>"INSERT INTO Modeles (nomModele, idMarque) VALUES ("""&amp;G361&amp;""","&amp;H361&amp;");"</f>
        <v xml:space="preserve">INSERT INTO Modeles (nomModele, idMarque) VALUES ("PHANTOM",33);</v>
      </c>
      <c r="J361" t="str">
        <f>TRIM(E362)</f>
        <v/>
      </c>
    </row>
    <row r="362">
      <c r="A362" t="s">
        <v>366</v>
      </c>
      <c r="B362" t="s">
        <v>62</v>
      </c>
      <c r="C362" t="str">
        <f>TRIM(B362)</f>
        <v xml:space="preserve">ROLLS ROYCE</v>
      </c>
      <c r="G362" t="str">
        <f>TRIM(A363)</f>
        <v>WRAITH</v>
      </c>
      <c r="H362" s="3">
        <f>VLOOKUP(C363,$J$2:$K$44,2,FALSE)</f>
        <v>33</v>
      </c>
      <c r="I362" s="3" t="str">
        <f>"INSERT INTO Modeles (nomModele, idMarque) VALUES ("""&amp;G362&amp;""","&amp;H362&amp;");"</f>
        <v xml:space="preserve">INSERT INTO Modeles (nomModele, idMarque) VALUES ("WRAITH",33);</v>
      </c>
      <c r="J362" t="str">
        <f>TRIM(E363)</f>
        <v/>
      </c>
    </row>
    <row r="363">
      <c r="A363" t="s">
        <v>367</v>
      </c>
      <c r="B363" t="s">
        <v>62</v>
      </c>
      <c r="C363" t="str">
        <f>TRIM(B363)</f>
        <v xml:space="preserve">ROLLS ROYCE</v>
      </c>
      <c r="G363" t="str">
        <f>TRIM(A364)</f>
        <v>ALHAMBRA</v>
      </c>
      <c r="H363" s="3">
        <f>VLOOKUP(C364,$J$2:$K$44,2,FALSE)</f>
        <v>34</v>
      </c>
      <c r="I363" s="3" t="str">
        <f>"INSERT INTO Modeles (nomModele, idMarque) VALUES ("""&amp;G363&amp;""","&amp;H363&amp;");"</f>
        <v xml:space="preserve">INSERT INTO Modeles (nomModele, idMarque) VALUES ("ALHAMBRA",34);</v>
      </c>
      <c r="J363" t="str">
        <f>TRIM(E364)</f>
        <v/>
      </c>
    </row>
    <row r="364">
      <c r="A364" t="s">
        <v>368</v>
      </c>
      <c r="B364" t="s">
        <v>63</v>
      </c>
      <c r="C364" t="str">
        <f>TRIM(B364)</f>
        <v>SEAT</v>
      </c>
      <c r="G364" t="str">
        <f>TRIM(A365)</f>
        <v>ALTEA</v>
      </c>
      <c r="H364" s="3">
        <f>VLOOKUP(C365,$J$2:$K$44,2,FALSE)</f>
        <v>34</v>
      </c>
      <c r="I364" s="3" t="str">
        <f>"INSERT INTO Modeles (nomModele, idMarque) VALUES ("""&amp;G364&amp;""","&amp;H364&amp;");"</f>
        <v xml:space="preserve">INSERT INTO Modeles (nomModele, idMarque) VALUES ("ALTEA",34);</v>
      </c>
      <c r="J364" t="str">
        <f>TRIM(E365)</f>
        <v/>
      </c>
    </row>
    <row r="365">
      <c r="A365" t="s">
        <v>369</v>
      </c>
      <c r="B365" t="s">
        <v>63</v>
      </c>
      <c r="C365" t="str">
        <f>TRIM(B365)</f>
        <v>SEAT</v>
      </c>
      <c r="G365" t="str">
        <f>TRIM(A366)</f>
        <v>IBIZA</v>
      </c>
      <c r="H365" s="3">
        <f>VLOOKUP(C366,$J$2:$K$44,2,FALSE)</f>
        <v>34</v>
      </c>
      <c r="I365" s="3" t="str">
        <f>"INSERT INTO Modeles (nomModele, idMarque) VALUES ("""&amp;G365&amp;""","&amp;H365&amp;");"</f>
        <v xml:space="preserve">INSERT INTO Modeles (nomModele, idMarque) VALUES ("IBIZA",34);</v>
      </c>
      <c r="J365" t="str">
        <f>TRIM(E366)</f>
        <v/>
      </c>
    </row>
    <row r="366">
      <c r="A366" t="s">
        <v>370</v>
      </c>
      <c r="B366" t="s">
        <v>63</v>
      </c>
      <c r="C366" t="str">
        <f>TRIM(B366)</f>
        <v>SEAT</v>
      </c>
      <c r="G366" t="str">
        <f>TRIM(A367)</f>
        <v>LEON</v>
      </c>
      <c r="H366" s="3">
        <f>VLOOKUP(C367,$J$2:$K$44,2,FALSE)</f>
        <v>34</v>
      </c>
      <c r="I366" s="3" t="str">
        <f>"INSERT INTO Modeles (nomModele, idMarque) VALUES ("""&amp;G366&amp;""","&amp;H366&amp;");"</f>
        <v xml:space="preserve">INSERT INTO Modeles (nomModele, idMarque) VALUES ("LEON",34);</v>
      </c>
      <c r="J366" t="str">
        <f>TRIM(E367)</f>
        <v/>
      </c>
    </row>
    <row r="367">
      <c r="A367" t="s">
        <v>371</v>
      </c>
      <c r="B367" t="s">
        <v>63</v>
      </c>
      <c r="C367" t="str">
        <f>TRIM(B367)</f>
        <v>SEAT</v>
      </c>
      <c r="G367" t="str">
        <f>TRIM(A368)</f>
        <v>MII</v>
      </c>
      <c r="H367" s="3">
        <f>VLOOKUP(C368,$J$2:$K$44,2,FALSE)</f>
        <v>34</v>
      </c>
      <c r="I367" s="3" t="str">
        <f>"INSERT INTO Modeles (nomModele, idMarque) VALUES ("""&amp;G367&amp;""","&amp;H367&amp;");"</f>
        <v xml:space="preserve">INSERT INTO Modeles (nomModele, idMarque) VALUES ("MII",34);</v>
      </c>
      <c r="J367" t="str">
        <f>TRIM(E368)</f>
        <v/>
      </c>
    </row>
    <row r="368">
      <c r="A368" t="s">
        <v>372</v>
      </c>
      <c r="B368" t="s">
        <v>63</v>
      </c>
      <c r="C368" t="str">
        <f>TRIM(B368)</f>
        <v>SEAT</v>
      </c>
      <c r="G368" t="str">
        <f>TRIM(A369)</f>
        <v>TOLEDO</v>
      </c>
      <c r="H368" s="3">
        <f>VLOOKUP(C369,$J$2:$K$44,2,FALSE)</f>
        <v>34</v>
      </c>
      <c r="I368" s="3" t="str">
        <f>"INSERT INTO Modeles (nomModele, idMarque) VALUES ("""&amp;G368&amp;""","&amp;H368&amp;");"</f>
        <v xml:space="preserve">INSERT INTO Modeles (nomModele, idMarque) VALUES ("TOLEDO",34);</v>
      </c>
      <c r="J368" t="str">
        <f>TRIM(E369)</f>
        <v/>
      </c>
    </row>
    <row r="369">
      <c r="A369" t="s">
        <v>373</v>
      </c>
      <c r="B369" t="s">
        <v>63</v>
      </c>
      <c r="C369" t="str">
        <f>TRIM(B369)</f>
        <v>SEAT</v>
      </c>
      <c r="G369" t="str">
        <f>TRIM(A370)</f>
        <v>CITIGO</v>
      </c>
      <c r="H369" s="3">
        <f>VLOOKUP(C370,$J$2:$K$44,2,FALSE)</f>
        <v>35</v>
      </c>
      <c r="I369" s="3" t="str">
        <f>"INSERT INTO Modeles (nomModele, idMarque) VALUES ("""&amp;G369&amp;""","&amp;H369&amp;");"</f>
        <v xml:space="preserve">INSERT INTO Modeles (nomModele, idMarque) VALUES ("CITIGO",35);</v>
      </c>
      <c r="J369" t="str">
        <f>TRIM(E370)</f>
        <v/>
      </c>
    </row>
    <row r="370">
      <c r="A370" t="s">
        <v>374</v>
      </c>
      <c r="B370" t="s">
        <v>64</v>
      </c>
      <c r="C370" t="str">
        <f>TRIM(B370)</f>
        <v>SKODA</v>
      </c>
      <c r="G370" t="str">
        <f>TRIM(A371)</f>
        <v>FABIA</v>
      </c>
      <c r="H370" s="3">
        <f>VLOOKUP(C371,$J$2:$K$44,2,FALSE)</f>
        <v>35</v>
      </c>
      <c r="I370" s="3" t="str">
        <f>"INSERT INTO Modeles (nomModele, idMarque) VALUES ("""&amp;G370&amp;""","&amp;H370&amp;");"</f>
        <v xml:space="preserve">INSERT INTO Modeles (nomModele, idMarque) VALUES ("FABIA",35);</v>
      </c>
      <c r="J370" t="str">
        <f>TRIM(E371)</f>
        <v/>
      </c>
    </row>
    <row r="371">
      <c r="A371" t="s">
        <v>375</v>
      </c>
      <c r="B371" t="s">
        <v>64</v>
      </c>
      <c r="C371" t="str">
        <f>TRIM(B371)</f>
        <v>SKODA</v>
      </c>
      <c r="G371" t="str">
        <f>TRIM(A372)</f>
        <v>OCTAVIA</v>
      </c>
      <c r="H371" s="3">
        <f>VLOOKUP(C372,$J$2:$K$44,2,FALSE)</f>
        <v>35</v>
      </c>
      <c r="I371" s="3" t="str">
        <f>"INSERT INTO Modeles (nomModele, idMarque) VALUES ("""&amp;G371&amp;""","&amp;H371&amp;");"</f>
        <v xml:space="preserve">INSERT INTO Modeles (nomModele, idMarque) VALUES ("OCTAVIA",35);</v>
      </c>
      <c r="J371" t="str">
        <f>TRIM(E372)</f>
        <v/>
      </c>
    </row>
    <row r="372">
      <c r="A372" t="s">
        <v>376</v>
      </c>
      <c r="B372" t="s">
        <v>64</v>
      </c>
      <c r="C372" t="str">
        <f>TRIM(B372)</f>
        <v>SKODA</v>
      </c>
      <c r="G372" t="str">
        <f>TRIM(A373)</f>
        <v>RAPID</v>
      </c>
      <c r="H372" s="3">
        <f>VLOOKUP(C373,$J$2:$K$44,2,FALSE)</f>
        <v>35</v>
      </c>
      <c r="I372" s="3" t="str">
        <f>"INSERT INTO Modeles (nomModele, idMarque) VALUES ("""&amp;G372&amp;""","&amp;H372&amp;");"</f>
        <v xml:space="preserve">INSERT INTO Modeles (nomModele, idMarque) VALUES ("RAPID",35);</v>
      </c>
      <c r="J372" t="str">
        <f>TRIM(E373)</f>
        <v/>
      </c>
    </row>
    <row r="373">
      <c r="A373" t="s">
        <v>377</v>
      </c>
      <c r="B373" t="s">
        <v>64</v>
      </c>
      <c r="C373" t="str">
        <f>TRIM(B373)</f>
        <v>SKODA</v>
      </c>
      <c r="G373" t="str">
        <f>TRIM(A374)</f>
        <v>ROOMSTER</v>
      </c>
      <c r="H373" s="3">
        <f>VLOOKUP(C374,$J$2:$K$44,2,FALSE)</f>
        <v>35</v>
      </c>
      <c r="I373" s="3" t="str">
        <f>"INSERT INTO Modeles (nomModele, idMarque) VALUES ("""&amp;G373&amp;""","&amp;H373&amp;");"</f>
        <v xml:space="preserve">INSERT INTO Modeles (nomModele, idMarque) VALUES ("ROOMSTER",35);</v>
      </c>
      <c r="J373" t="str">
        <f>TRIM(E374)</f>
        <v/>
      </c>
    </row>
    <row r="374">
      <c r="A374" t="s">
        <v>378</v>
      </c>
      <c r="B374" t="s">
        <v>64</v>
      </c>
      <c r="C374" t="str">
        <f>TRIM(B374)</f>
        <v>SKODA</v>
      </c>
      <c r="G374" t="str">
        <f>TRIM(A375)</f>
        <v>SUPERB</v>
      </c>
      <c r="H374" s="3">
        <f>VLOOKUP(C375,$J$2:$K$44,2,FALSE)</f>
        <v>35</v>
      </c>
      <c r="I374" s="3" t="str">
        <f>"INSERT INTO Modeles (nomModele, idMarque) VALUES ("""&amp;G374&amp;""","&amp;H374&amp;");"</f>
        <v xml:space="preserve">INSERT INTO Modeles (nomModele, idMarque) VALUES ("SUPERB",35);</v>
      </c>
      <c r="J374" t="str">
        <f>TRIM(E375)</f>
        <v/>
      </c>
    </row>
    <row r="375">
      <c r="A375" t="s">
        <v>379</v>
      </c>
      <c r="B375" t="s">
        <v>64</v>
      </c>
      <c r="C375" t="str">
        <f>TRIM(B375)</f>
        <v>SKODA</v>
      </c>
      <c r="G375" t="str">
        <f>TRIM(A376)</f>
        <v>YETI</v>
      </c>
      <c r="H375" s="3">
        <f>VLOOKUP(C376,$J$2:$K$44,2,FALSE)</f>
        <v>35</v>
      </c>
      <c r="I375" s="3" t="str">
        <f>"INSERT INTO Modeles (nomModele, idMarque) VALUES ("""&amp;G375&amp;""","&amp;H375&amp;");"</f>
        <v xml:space="preserve">INSERT INTO Modeles (nomModele, idMarque) VALUES ("YETI",35);</v>
      </c>
      <c r="J375" t="str">
        <f>TRIM(E376)</f>
        <v/>
      </c>
    </row>
    <row r="376">
      <c r="A376" t="s">
        <v>380</v>
      </c>
      <c r="B376" t="s">
        <v>64</v>
      </c>
      <c r="C376" t="str">
        <f>TRIM(B376)</f>
        <v>SKODA</v>
      </c>
      <c r="G376" t="str">
        <f>TRIM(A377)</f>
        <v>FORFOUR</v>
      </c>
      <c r="H376" s="3">
        <f>VLOOKUP(C377,$J$2:$K$44,2,FALSE)</f>
        <v>36</v>
      </c>
      <c r="I376" s="3" t="str">
        <f>"INSERT INTO Modeles (nomModele, idMarque) VALUES ("""&amp;G376&amp;""","&amp;H376&amp;");"</f>
        <v xml:space="preserve">INSERT INTO Modeles (nomModele, idMarque) VALUES ("FORFOUR",36);</v>
      </c>
      <c r="J376" t="str">
        <f>TRIM(E377)</f>
        <v/>
      </c>
    </row>
    <row r="377">
      <c r="A377" t="s">
        <v>381</v>
      </c>
      <c r="B377" t="s">
        <v>65</v>
      </c>
      <c r="C377" t="str">
        <f>TRIM(B377)</f>
        <v>SMART</v>
      </c>
      <c r="G377" t="str">
        <f>TRIM(A378)</f>
        <v>FORTWO</v>
      </c>
      <c r="H377" s="3">
        <f>VLOOKUP(C378,$J$2:$K$44,2,FALSE)</f>
        <v>36</v>
      </c>
      <c r="I377" s="3" t="str">
        <f>"INSERT INTO Modeles (nomModele, idMarque) VALUES ("""&amp;G377&amp;""","&amp;H377&amp;");"</f>
        <v xml:space="preserve">INSERT INTO Modeles (nomModele, idMarque) VALUES ("FORTWO",36);</v>
      </c>
      <c r="J377" t="str">
        <f>TRIM(E378)</f>
        <v/>
      </c>
    </row>
    <row r="378">
      <c r="A378" t="s">
        <v>382</v>
      </c>
      <c r="B378" t="s">
        <v>65</v>
      </c>
      <c r="C378" t="str">
        <f>TRIM(B378)</f>
        <v>SMART</v>
      </c>
      <c r="G378" t="str">
        <f>TRIM(A379)</f>
        <v>KORANDO</v>
      </c>
      <c r="H378" s="3">
        <f>VLOOKUP(C379,$J$2:$K$44,2,FALSE)</f>
        <v>37</v>
      </c>
      <c r="I378" s="3" t="str">
        <f>"INSERT INTO Modeles (nomModele, idMarque) VALUES ("""&amp;G378&amp;""","&amp;H378&amp;");"</f>
        <v xml:space="preserve">INSERT INTO Modeles (nomModele, idMarque) VALUES ("KORANDO",37);</v>
      </c>
      <c r="J378" t="str">
        <f>TRIM(E379)</f>
        <v/>
      </c>
    </row>
    <row r="379">
      <c r="A379" t="s">
        <v>383</v>
      </c>
      <c r="B379" t="s">
        <v>66</v>
      </c>
      <c r="C379" t="str">
        <f>TRIM(B379)</f>
        <v>SSANGYONG</v>
      </c>
      <c r="G379" t="str">
        <f>TRIM(A380)</f>
        <v>REXTON</v>
      </c>
      <c r="H379" s="3">
        <f>VLOOKUP(C380,$J$2:$K$44,2,FALSE)</f>
        <v>37</v>
      </c>
      <c r="I379" s="3" t="str">
        <f>"INSERT INTO Modeles (nomModele, idMarque) VALUES ("""&amp;G379&amp;""","&amp;H379&amp;");"</f>
        <v xml:space="preserve">INSERT INTO Modeles (nomModele, idMarque) VALUES ("REXTON",37);</v>
      </c>
      <c r="J379" t="str">
        <f>TRIM(E380)</f>
        <v/>
      </c>
    </row>
    <row r="380">
      <c r="A380" t="s">
        <v>384</v>
      </c>
      <c r="B380" t="s">
        <v>66</v>
      </c>
      <c r="C380" t="str">
        <f>TRIM(B380)</f>
        <v>SSANGYONG</v>
      </c>
      <c r="G380" t="str">
        <f>TRIM(A381)</f>
        <v>RODIUS</v>
      </c>
      <c r="H380" s="3">
        <f>VLOOKUP(C381,$J$2:$K$44,2,FALSE)</f>
        <v>37</v>
      </c>
      <c r="I380" s="3" t="str">
        <f>"INSERT INTO Modeles (nomModele, idMarque) VALUES ("""&amp;G380&amp;""","&amp;H380&amp;");"</f>
        <v xml:space="preserve">INSERT INTO Modeles (nomModele, idMarque) VALUES ("RODIUS",37);</v>
      </c>
      <c r="J380" t="str">
        <f>TRIM(E381)</f>
        <v/>
      </c>
    </row>
    <row r="381">
      <c r="A381" t="s">
        <v>385</v>
      </c>
      <c r="B381" t="s">
        <v>66</v>
      </c>
      <c r="C381" t="str">
        <f>TRIM(B381)</f>
        <v>SSANGYONG</v>
      </c>
      <c r="G381" t="str">
        <f>TRIM(A382)</f>
        <v>BRZ</v>
      </c>
      <c r="H381" s="3">
        <f>VLOOKUP(C382,$J$2:$K$44,2,FALSE)</f>
        <v>38</v>
      </c>
      <c r="I381" s="3" t="str">
        <f>"INSERT INTO Modeles (nomModele, idMarque) VALUES ("""&amp;G381&amp;""","&amp;H381&amp;");"</f>
        <v xml:space="preserve">INSERT INTO Modeles (nomModele, idMarque) VALUES ("BRZ",38);</v>
      </c>
      <c r="J381" t="str">
        <f>TRIM(E382)</f>
        <v/>
      </c>
    </row>
    <row r="382">
      <c r="A382" t="s">
        <v>386</v>
      </c>
      <c r="B382" t="s">
        <v>67</v>
      </c>
      <c r="C382" t="str">
        <f>TRIM(B382)</f>
        <v>SUBARU</v>
      </c>
      <c r="G382" t="str">
        <f>TRIM(A383)</f>
        <v>FORESTER</v>
      </c>
      <c r="H382" s="3">
        <f>VLOOKUP(C383,$J$2:$K$44,2,FALSE)</f>
        <v>38</v>
      </c>
      <c r="I382" s="3" t="str">
        <f>"INSERT INTO Modeles (nomModele, idMarque) VALUES ("""&amp;G382&amp;""","&amp;H382&amp;");"</f>
        <v xml:space="preserve">INSERT INTO Modeles (nomModele, idMarque) VALUES ("FORESTER",38);</v>
      </c>
      <c r="J382" t="str">
        <f>TRIM(E383)</f>
        <v/>
      </c>
    </row>
    <row r="383">
      <c r="A383" t="s">
        <v>387</v>
      </c>
      <c r="B383" t="s">
        <v>67</v>
      </c>
      <c r="C383" t="str">
        <f>TRIM(B383)</f>
        <v>SUBARU</v>
      </c>
      <c r="G383" t="str">
        <f>TRIM(A384)</f>
        <v>WRX</v>
      </c>
      <c r="H383" s="3">
        <f>VLOOKUP(C384,$J$2:$K$44,2,FALSE)</f>
        <v>38</v>
      </c>
      <c r="I383" s="3" t="str">
        <f>"INSERT INTO Modeles (nomModele, idMarque) VALUES ("""&amp;G383&amp;""","&amp;H383&amp;");"</f>
        <v xml:space="preserve">INSERT INTO Modeles (nomModele, idMarque) VALUES ("WRX",38);</v>
      </c>
      <c r="J383" t="str">
        <f>TRIM(E384)</f>
        <v/>
      </c>
    </row>
    <row r="384">
      <c r="A384" t="s">
        <v>388</v>
      </c>
      <c r="B384" t="s">
        <v>67</v>
      </c>
      <c r="C384" t="str">
        <f>TRIM(B384)</f>
        <v>SUBARU</v>
      </c>
      <c r="G384" t="str">
        <f>TRIM(A385)</f>
        <v>XV</v>
      </c>
      <c r="H384" s="3">
        <f>VLOOKUP(C385,$J$2:$K$44,2,FALSE)</f>
        <v>38</v>
      </c>
      <c r="I384" s="3" t="str">
        <f>"INSERT INTO Modeles (nomModele, idMarque) VALUES ("""&amp;G384&amp;""","&amp;H384&amp;");"</f>
        <v xml:space="preserve">INSERT INTO Modeles (nomModele, idMarque) VALUES ("XV",38);</v>
      </c>
      <c r="J384" t="str">
        <f>TRIM(E385)</f>
        <v/>
      </c>
    </row>
    <row r="385">
      <c r="A385" t="s">
        <v>389</v>
      </c>
      <c r="B385" t="s">
        <v>67</v>
      </c>
      <c r="C385" t="str">
        <f>TRIM(B385)</f>
        <v>SUBARU</v>
      </c>
      <c r="G385" t="str">
        <f>TRIM(A386)</f>
        <v>CELERIO</v>
      </c>
      <c r="H385" s="3">
        <f>VLOOKUP(C386,$J$2:$K$44,2,FALSE)</f>
        <v>39</v>
      </c>
      <c r="I385" s="3" t="str">
        <f>"INSERT INTO Modeles (nomModele, idMarque) VALUES ("""&amp;G385&amp;""","&amp;H385&amp;");"</f>
        <v xml:space="preserve">INSERT INTO Modeles (nomModele, idMarque) VALUES ("CELERIO",39);</v>
      </c>
      <c r="J385" t="str">
        <f>TRIM(E386)</f>
        <v/>
      </c>
    </row>
    <row r="386">
      <c r="A386" t="s">
        <v>390</v>
      </c>
      <c r="B386" t="s">
        <v>68</v>
      </c>
      <c r="C386" t="str">
        <f>TRIM(B386)</f>
        <v>SUZUKI</v>
      </c>
      <c r="G386" t="str">
        <f>TRIM(A387)</f>
        <v>JIMNY</v>
      </c>
      <c r="H386" s="3">
        <f>VLOOKUP(C387,$J$2:$K$44,2,FALSE)</f>
        <v>39</v>
      </c>
      <c r="I386" s="3" t="str">
        <f>"INSERT INTO Modeles (nomModele, idMarque) VALUES ("""&amp;G386&amp;""","&amp;H386&amp;");"</f>
        <v xml:space="preserve">INSERT INTO Modeles (nomModele, idMarque) VALUES ("JIMNY",39);</v>
      </c>
      <c r="J386" t="str">
        <f>TRIM(E387)</f>
        <v/>
      </c>
    </row>
    <row r="387">
      <c r="A387" t="s">
        <v>391</v>
      </c>
      <c r="B387" t="s">
        <v>68</v>
      </c>
      <c r="C387" t="str">
        <f>TRIM(B387)</f>
        <v>SUZUKI</v>
      </c>
      <c r="G387" t="str">
        <f>TRIM(A388)</f>
        <v>SWIFT</v>
      </c>
      <c r="H387" s="3">
        <f>VLOOKUP(C388,$J$2:$K$44,2,FALSE)</f>
        <v>39</v>
      </c>
      <c r="I387" s="3" t="str">
        <f>"INSERT INTO Modeles (nomModele, idMarque) VALUES ("""&amp;G387&amp;""","&amp;H387&amp;");"</f>
        <v xml:space="preserve">INSERT INTO Modeles (nomModele, idMarque) VALUES ("SWIFT",39);</v>
      </c>
      <c r="J387" t="str">
        <f>TRIM(E388)</f>
        <v/>
      </c>
    </row>
    <row r="388">
      <c r="A388" t="s">
        <v>392</v>
      </c>
      <c r="B388" t="s">
        <v>68</v>
      </c>
      <c r="C388" t="str">
        <f>TRIM(B388)</f>
        <v>SUZUKI</v>
      </c>
      <c r="G388" t="str">
        <f>TRIM(A389)</f>
        <v>SX4</v>
      </c>
      <c r="H388" s="3">
        <f>VLOOKUP(C389,$J$2:$K$44,2,FALSE)</f>
        <v>39</v>
      </c>
      <c r="I388" s="3" t="str">
        <f>"INSERT INTO Modeles (nomModele, idMarque) VALUES ("""&amp;G388&amp;""","&amp;H388&amp;");"</f>
        <v xml:space="preserve">INSERT INTO Modeles (nomModele, idMarque) VALUES ("SX4",39);</v>
      </c>
      <c r="J388" t="str">
        <f>TRIM(E389)</f>
        <v/>
      </c>
    </row>
    <row r="389">
      <c r="A389" t="s">
        <v>393</v>
      </c>
      <c r="B389" t="s">
        <v>68</v>
      </c>
      <c r="C389" t="str">
        <f>TRIM(B389)</f>
        <v>SUZUKI</v>
      </c>
      <c r="G389" t="str">
        <f>TRIM(A390)</f>
        <v>VITARA</v>
      </c>
      <c r="H389" s="3">
        <f>VLOOKUP(C390,$J$2:$K$44,2,FALSE)</f>
        <v>39</v>
      </c>
      <c r="I389" s="3" t="str">
        <f>"INSERT INTO Modeles (nomModele, idMarque) VALUES ("""&amp;G389&amp;""","&amp;H389&amp;");"</f>
        <v xml:space="preserve">INSERT INTO Modeles (nomModele, idMarque) VALUES ("VITARA",39);</v>
      </c>
      <c r="J389" t="str">
        <f>TRIM(E390)</f>
        <v/>
      </c>
    </row>
    <row r="390">
      <c r="A390" t="s">
        <v>394</v>
      </c>
      <c r="B390" t="s">
        <v>68</v>
      </c>
      <c r="C390" t="str">
        <f>TRIM(B390)</f>
        <v>SUZUKI</v>
      </c>
      <c r="G390" t="str">
        <f>TRIM(A391)</f>
        <v xml:space="preserve">MODEL S</v>
      </c>
      <c r="H390" s="3">
        <f>VLOOKUP(C391,$J$2:$K$44,2,FALSE)</f>
        <v>40</v>
      </c>
      <c r="I390" s="3" t="str">
        <f>"INSERT INTO Modeles (nomModele, idMarque) VALUES ("""&amp;G390&amp;""","&amp;H390&amp;");"</f>
        <v xml:space="preserve">INSERT INTO Modeles (nomModele, idMarque) VALUES ("MODEL S",40);</v>
      </c>
      <c r="J390" t="str">
        <f>TRIM(E391)</f>
        <v/>
      </c>
    </row>
    <row r="391">
      <c r="A391" t="s">
        <v>395</v>
      </c>
      <c r="B391" t="s">
        <v>69</v>
      </c>
      <c r="C391" t="str">
        <f>TRIM(B391)</f>
        <v>TESLA</v>
      </c>
      <c r="G391" t="str">
        <f>TRIM(A392)</f>
        <v>AURIS</v>
      </c>
      <c r="H391" s="3">
        <f>VLOOKUP(C392,$J$2:$K$44,2,FALSE)</f>
        <v>41</v>
      </c>
      <c r="I391" s="3" t="str">
        <f>"INSERT INTO Modeles (nomModele, idMarque) VALUES ("""&amp;G391&amp;""","&amp;H391&amp;");"</f>
        <v xml:space="preserve">INSERT INTO Modeles (nomModele, idMarque) VALUES ("AURIS",41);</v>
      </c>
      <c r="J391" t="str">
        <f>TRIM(E392)</f>
        <v/>
      </c>
    </row>
    <row r="392">
      <c r="A392" t="s">
        <v>396</v>
      </c>
      <c r="B392" t="s">
        <v>70</v>
      </c>
      <c r="C392" t="str">
        <f>TRIM(B392)</f>
        <v>TOYOTA</v>
      </c>
      <c r="G392" t="str">
        <f>TRIM(A393)</f>
        <v>AVENSIS</v>
      </c>
      <c r="H392" s="3">
        <f>VLOOKUP(C393,$J$2:$K$44,2,FALSE)</f>
        <v>41</v>
      </c>
      <c r="I392" s="3" t="str">
        <f>"INSERT INTO Modeles (nomModele, idMarque) VALUES ("""&amp;G392&amp;""","&amp;H392&amp;");"</f>
        <v xml:space="preserve">INSERT INTO Modeles (nomModele, idMarque) VALUES ("AVENSIS",41);</v>
      </c>
      <c r="J392" t="str">
        <f>TRIM(E393)</f>
        <v/>
      </c>
    </row>
    <row r="393">
      <c r="A393" t="s">
        <v>397</v>
      </c>
      <c r="B393" t="s">
        <v>70</v>
      </c>
      <c r="C393" t="str">
        <f>TRIM(B393)</f>
        <v>TOYOTA</v>
      </c>
      <c r="G393" t="str">
        <f>TRIM(A394)</f>
        <v>AYGO</v>
      </c>
      <c r="H393" s="3">
        <f>VLOOKUP(C394,$J$2:$K$44,2,FALSE)</f>
        <v>41</v>
      </c>
      <c r="I393" s="3" t="str">
        <f>"INSERT INTO Modeles (nomModele, idMarque) VALUES ("""&amp;G393&amp;""","&amp;H393&amp;");"</f>
        <v xml:space="preserve">INSERT INTO Modeles (nomModele, idMarque) VALUES ("AYGO",41);</v>
      </c>
      <c r="J393" t="str">
        <f>TRIM(E394)</f>
        <v/>
      </c>
    </row>
    <row r="394">
      <c r="A394" t="s">
        <v>398</v>
      </c>
      <c r="B394" t="s">
        <v>70</v>
      </c>
      <c r="C394" t="str">
        <f>TRIM(B394)</f>
        <v>TOYOTA</v>
      </c>
      <c r="G394" t="str">
        <f>TRIM(A395)</f>
        <v>GT86</v>
      </c>
      <c r="H394" s="3">
        <f>VLOOKUP(C395,$J$2:$K$44,2,FALSE)</f>
        <v>41</v>
      </c>
      <c r="I394" s="3" t="str">
        <f>"INSERT INTO Modeles (nomModele, idMarque) VALUES ("""&amp;G394&amp;""","&amp;H394&amp;");"</f>
        <v xml:space="preserve">INSERT INTO Modeles (nomModele, idMarque) VALUES ("GT86",41);</v>
      </c>
      <c r="J394" t="str">
        <f>TRIM(E395)</f>
        <v/>
      </c>
    </row>
    <row r="395">
      <c r="A395" t="s">
        <v>399</v>
      </c>
      <c r="B395" t="s">
        <v>70</v>
      </c>
      <c r="C395" t="str">
        <f>TRIM(B395)</f>
        <v>TOYOTA</v>
      </c>
      <c r="G395" t="str">
        <f>TRIM(A396)</f>
        <v>IQ</v>
      </c>
      <c r="H395" s="3">
        <f>VLOOKUP(C396,$J$2:$K$44,2,FALSE)</f>
        <v>41</v>
      </c>
      <c r="I395" s="3" t="str">
        <f>"INSERT INTO Modeles (nomModele, idMarque) VALUES ("""&amp;G395&amp;""","&amp;H395&amp;");"</f>
        <v xml:space="preserve">INSERT INTO Modeles (nomModele, idMarque) VALUES ("IQ",41);</v>
      </c>
      <c r="J395" t="str">
        <f>TRIM(E396)</f>
        <v/>
      </c>
    </row>
    <row r="396">
      <c r="A396" t="s">
        <v>400</v>
      </c>
      <c r="B396" t="s">
        <v>70</v>
      </c>
      <c r="C396" t="str">
        <f>TRIM(B396)</f>
        <v>TOYOTA</v>
      </c>
      <c r="G396" t="str">
        <f>TRIM(A397)</f>
        <v xml:space="preserve">LAND CRUISER</v>
      </c>
      <c r="H396" s="3">
        <f>VLOOKUP(C397,$J$2:$K$44,2,FALSE)</f>
        <v>41</v>
      </c>
      <c r="I396" s="3" t="str">
        <f>"INSERT INTO Modeles (nomModele, idMarque) VALUES ("""&amp;G396&amp;""","&amp;H396&amp;");"</f>
        <v xml:space="preserve">INSERT INTO Modeles (nomModele, idMarque) VALUES ("LAND CRUISER",41);</v>
      </c>
      <c r="J396" t="str">
        <f>TRIM(E397)</f>
        <v/>
      </c>
    </row>
    <row r="397">
      <c r="A397" t="s">
        <v>401</v>
      </c>
      <c r="B397" t="s">
        <v>70</v>
      </c>
      <c r="C397" t="str">
        <f>TRIM(B397)</f>
        <v>TOYOTA</v>
      </c>
      <c r="G397" t="str">
        <f>TRIM(A398)</f>
        <v>PRIUS</v>
      </c>
      <c r="H397" s="3">
        <f>VLOOKUP(C398,$J$2:$K$44,2,FALSE)</f>
        <v>41</v>
      </c>
      <c r="I397" s="3" t="str">
        <f>"INSERT INTO Modeles (nomModele, idMarque) VALUES ("""&amp;G397&amp;""","&amp;H397&amp;");"</f>
        <v xml:space="preserve">INSERT INTO Modeles (nomModele, idMarque) VALUES ("PRIUS",41);</v>
      </c>
      <c r="J397" t="str">
        <f>TRIM(E398)</f>
        <v/>
      </c>
    </row>
    <row r="398">
      <c r="A398" t="s">
        <v>402</v>
      </c>
      <c r="B398" t="s">
        <v>70</v>
      </c>
      <c r="C398" t="str">
        <f>TRIM(B398)</f>
        <v>TOYOTA</v>
      </c>
      <c r="G398" t="str">
        <f>TRIM(A399)</f>
        <v>PRIUS+</v>
      </c>
      <c r="H398" s="3">
        <f>VLOOKUP(C399,$J$2:$K$44,2,FALSE)</f>
        <v>41</v>
      </c>
      <c r="I398" s="3" t="str">
        <f>"INSERT INTO Modeles (nomModele, idMarque) VALUES ("""&amp;G398&amp;""","&amp;H398&amp;");"</f>
        <v xml:space="preserve">INSERT INTO Modeles (nomModele, idMarque) VALUES ("PRIUS+",41);</v>
      </c>
      <c r="J398" t="str">
        <f>TRIM(E399)</f>
        <v/>
      </c>
    </row>
    <row r="399">
      <c r="A399" t="s">
        <v>403</v>
      </c>
      <c r="B399" t="s">
        <v>70</v>
      </c>
      <c r="C399" t="str">
        <f>TRIM(B399)</f>
        <v>TOYOTA</v>
      </c>
      <c r="G399" t="str">
        <f>TRIM(A400)</f>
        <v>RAV4</v>
      </c>
      <c r="H399" s="3">
        <f>VLOOKUP(C400,$J$2:$K$44,2,FALSE)</f>
        <v>41</v>
      </c>
      <c r="I399" s="3" t="str">
        <f>"INSERT INTO Modeles (nomModele, idMarque) VALUES ("""&amp;G399&amp;""","&amp;H399&amp;");"</f>
        <v xml:space="preserve">INSERT INTO Modeles (nomModele, idMarque) VALUES ("RAV4",41);</v>
      </c>
      <c r="J399" t="str">
        <f>TRIM(E400)</f>
        <v/>
      </c>
    </row>
    <row r="400">
      <c r="A400" t="s">
        <v>404</v>
      </c>
      <c r="B400" t="s">
        <v>70</v>
      </c>
      <c r="C400" t="str">
        <f>TRIM(B400)</f>
        <v>TOYOTA</v>
      </c>
      <c r="G400" t="str">
        <f>TRIM(A401)</f>
        <v>VERSO</v>
      </c>
      <c r="H400" s="3">
        <f>VLOOKUP(C401,$J$2:$K$44,2,FALSE)</f>
        <v>41</v>
      </c>
      <c r="I400" s="3" t="str">
        <f>"INSERT INTO Modeles (nomModele, idMarque) VALUES ("""&amp;G400&amp;""","&amp;H400&amp;");"</f>
        <v xml:space="preserve">INSERT INTO Modeles (nomModele, idMarque) VALUES ("VERSO",41);</v>
      </c>
      <c r="J400" t="str">
        <f>TRIM(E401)</f>
        <v/>
      </c>
    </row>
    <row r="401">
      <c r="A401" t="s">
        <v>405</v>
      </c>
      <c r="B401" t="s">
        <v>70</v>
      </c>
      <c r="C401" t="str">
        <f>TRIM(B401)</f>
        <v>TOYOTA</v>
      </c>
      <c r="G401" t="str">
        <f>TRIM(A402)</f>
        <v xml:space="preserve">VERSO S</v>
      </c>
      <c r="H401" s="3">
        <f>VLOOKUP(C402,$J$2:$K$44,2,FALSE)</f>
        <v>41</v>
      </c>
      <c r="I401" s="3" t="str">
        <f>"INSERT INTO Modeles (nomModele, idMarque) VALUES ("""&amp;G401&amp;""","&amp;H401&amp;");"</f>
        <v xml:space="preserve">INSERT INTO Modeles (nomModele, idMarque) VALUES ("VERSO S",41);</v>
      </c>
      <c r="J401" t="str">
        <f>TRIM(E402)</f>
        <v/>
      </c>
    </row>
    <row r="402">
      <c r="A402" t="s">
        <v>406</v>
      </c>
      <c r="B402" t="s">
        <v>70</v>
      </c>
      <c r="C402" t="str">
        <f>TRIM(B402)</f>
        <v>TOYOTA</v>
      </c>
      <c r="G402" t="str">
        <f>TRIM(A403)</f>
        <v>YARIS</v>
      </c>
      <c r="H402" s="3">
        <f>VLOOKUP(C403,$J$2:$K$44,2,FALSE)</f>
        <v>41</v>
      </c>
      <c r="I402" s="3" t="str">
        <f>"INSERT INTO Modeles (nomModele, idMarque) VALUES ("""&amp;G402&amp;""","&amp;H402&amp;");"</f>
        <v xml:space="preserve">INSERT INTO Modeles (nomModele, idMarque) VALUES ("YARIS",41);</v>
      </c>
      <c r="J402" t="str">
        <f>TRIM(E403)</f>
        <v/>
      </c>
    </row>
    <row r="403">
      <c r="A403" t="s">
        <v>407</v>
      </c>
      <c r="B403" t="s">
        <v>70</v>
      </c>
      <c r="C403" t="str">
        <f>TRIM(B403)</f>
        <v>TOYOTA</v>
      </c>
      <c r="G403" t="str">
        <f>TRIM(A404)</f>
        <v>CC</v>
      </c>
      <c r="H403" s="3">
        <f>VLOOKUP(C404,$J$2:$K$44,2,FALSE)</f>
        <v>42</v>
      </c>
      <c r="I403" s="3" t="str">
        <f>"INSERT INTO Modeles (nomModele, idMarque) VALUES ("""&amp;G403&amp;""","&amp;H403&amp;");"</f>
        <v xml:space="preserve">INSERT INTO Modeles (nomModele, idMarque) VALUES ("CC",42);</v>
      </c>
      <c r="J403" t="str">
        <f>TRIM(E404)</f>
        <v/>
      </c>
    </row>
    <row r="404">
      <c r="A404" t="s">
        <v>408</v>
      </c>
      <c r="B404" t="s">
        <v>71</v>
      </c>
      <c r="C404" t="str">
        <f>TRIM(B404)</f>
        <v>VOLKSWAGEN</v>
      </c>
      <c r="G404" t="str">
        <f>TRIM(A405)</f>
        <v>COCCINELLE</v>
      </c>
      <c r="H404" s="3">
        <f>VLOOKUP(C405,$J$2:$K$44,2,FALSE)</f>
        <v>42</v>
      </c>
      <c r="I404" s="3" t="str">
        <f>"INSERT INTO Modeles (nomModele, idMarque) VALUES ("""&amp;G404&amp;""","&amp;H404&amp;");"</f>
        <v xml:space="preserve">INSERT INTO Modeles (nomModele, idMarque) VALUES ("COCCINELLE",42);</v>
      </c>
      <c r="J404" t="str">
        <f>TRIM(E405)</f>
        <v/>
      </c>
    </row>
    <row r="405">
      <c r="A405" t="s">
        <v>409</v>
      </c>
      <c r="B405" t="s">
        <v>71</v>
      </c>
      <c r="C405" t="str">
        <f>TRIM(B405)</f>
        <v>VOLKSWAGEN</v>
      </c>
      <c r="G405" t="str">
        <f>TRIM(A406)</f>
        <v>CRAFTER</v>
      </c>
      <c r="H405" s="3">
        <f>VLOOKUP(C406,$J$2:$K$44,2,FALSE)</f>
        <v>42</v>
      </c>
      <c r="I405" s="3" t="str">
        <f>"INSERT INTO Modeles (nomModele, idMarque) VALUES ("""&amp;G405&amp;""","&amp;H405&amp;");"</f>
        <v xml:space="preserve">INSERT INTO Modeles (nomModele, idMarque) VALUES ("CRAFTER",42);</v>
      </c>
      <c r="J405" t="str">
        <f>TRIM(E406)</f>
        <v/>
      </c>
    </row>
    <row r="406">
      <c r="A406" t="s">
        <v>410</v>
      </c>
      <c r="B406" t="s">
        <v>71</v>
      </c>
      <c r="C406" t="str">
        <f>TRIM(B406)</f>
        <v>VOLKSWAGEN</v>
      </c>
      <c r="G406" t="str">
        <f>TRIM(A407)</f>
        <v>EOS</v>
      </c>
      <c r="H406" s="3">
        <f>VLOOKUP(C407,$J$2:$K$44,2,FALSE)</f>
        <v>42</v>
      </c>
      <c r="I406" s="3" t="str">
        <f>"INSERT INTO Modeles (nomModele, idMarque) VALUES ("""&amp;G406&amp;""","&amp;H406&amp;");"</f>
        <v xml:space="preserve">INSERT INTO Modeles (nomModele, idMarque) VALUES ("EOS",42);</v>
      </c>
      <c r="J406" t="str">
        <f>TRIM(E407)</f>
        <v/>
      </c>
    </row>
    <row r="407">
      <c r="A407" t="s">
        <v>411</v>
      </c>
      <c r="B407" t="s">
        <v>71</v>
      </c>
      <c r="C407" t="str">
        <f>TRIM(B407)</f>
        <v>VOLKSWAGEN</v>
      </c>
      <c r="G407" t="str">
        <f>TRIM(A408)</f>
        <v>GOLF</v>
      </c>
      <c r="H407" s="3">
        <f>VLOOKUP(C408,$J$2:$K$44,2,FALSE)</f>
        <v>42</v>
      </c>
      <c r="I407" s="3" t="str">
        <f>"INSERT INTO Modeles (nomModele, idMarque) VALUES ("""&amp;G407&amp;""","&amp;H407&amp;");"</f>
        <v xml:space="preserve">INSERT INTO Modeles (nomModele, idMarque) VALUES ("GOLF",42);</v>
      </c>
      <c r="J407" t="str">
        <f>TRIM(E408)</f>
        <v/>
      </c>
    </row>
    <row r="408">
      <c r="A408" t="s">
        <v>412</v>
      </c>
      <c r="B408" t="s">
        <v>71</v>
      </c>
      <c r="C408" t="str">
        <f>TRIM(B408)</f>
        <v>VOLKSWAGEN</v>
      </c>
      <c r="G408" t="str">
        <f>TRIM(A409)</f>
        <v xml:space="preserve">GOLF SPORTSVAN</v>
      </c>
      <c r="H408" s="3">
        <f>VLOOKUP(C409,$J$2:$K$44,2,FALSE)</f>
        <v>42</v>
      </c>
      <c r="I408" s="3" t="str">
        <f>"INSERT INTO Modeles (nomModele, idMarque) VALUES ("""&amp;G408&amp;""","&amp;H408&amp;");"</f>
        <v xml:space="preserve">INSERT INTO Modeles (nomModele, idMarque) VALUES ("GOLF SPORTSVAN",42);</v>
      </c>
      <c r="J408" t="str">
        <f>TRIM(E409)</f>
        <v/>
      </c>
    </row>
    <row r="409">
      <c r="A409" t="s">
        <v>413</v>
      </c>
      <c r="B409" t="s">
        <v>71</v>
      </c>
      <c r="C409" t="str">
        <f>TRIM(B409)</f>
        <v>VOLKSWAGEN</v>
      </c>
      <c r="G409" t="str">
        <f>TRIM(A410)</f>
        <v>JETTA</v>
      </c>
      <c r="H409" s="3">
        <f>VLOOKUP(C410,$J$2:$K$44,2,FALSE)</f>
        <v>42</v>
      </c>
      <c r="I409" s="3" t="str">
        <f>"INSERT INTO Modeles (nomModele, idMarque) VALUES ("""&amp;G409&amp;""","&amp;H409&amp;");"</f>
        <v xml:space="preserve">INSERT INTO Modeles (nomModele, idMarque) VALUES ("JETTA",42);</v>
      </c>
      <c r="J409" t="str">
        <f>TRIM(E410)</f>
        <v/>
      </c>
    </row>
    <row r="410">
      <c r="A410" t="s">
        <v>414</v>
      </c>
      <c r="B410" t="s">
        <v>71</v>
      </c>
      <c r="C410" t="str">
        <f>TRIM(B410)</f>
        <v>VOLKSWAGEN</v>
      </c>
      <c r="G410" t="str">
        <f>TRIM(A411)</f>
        <v>PASSAT</v>
      </c>
      <c r="H410" s="3">
        <f>VLOOKUP(C411,$J$2:$K$44,2,FALSE)</f>
        <v>42</v>
      </c>
      <c r="I410" s="3" t="str">
        <f>"INSERT INTO Modeles (nomModele, idMarque) VALUES ("""&amp;G410&amp;""","&amp;H410&amp;");"</f>
        <v xml:space="preserve">INSERT INTO Modeles (nomModele, idMarque) VALUES ("PASSAT",42);</v>
      </c>
      <c r="J410" t="str">
        <f>TRIM(E411)</f>
        <v/>
      </c>
    </row>
    <row r="411">
      <c r="A411" t="s">
        <v>415</v>
      </c>
      <c r="B411" t="s">
        <v>71</v>
      </c>
      <c r="C411" t="str">
        <f>TRIM(B411)</f>
        <v>VOLKSWAGEN</v>
      </c>
      <c r="G411" t="str">
        <f>TRIM(A412)</f>
        <v>PHAETON</v>
      </c>
      <c r="H411" s="3">
        <f>VLOOKUP(C412,$J$2:$K$44,2,FALSE)</f>
        <v>42</v>
      </c>
      <c r="I411" s="3" t="str">
        <f>"INSERT INTO Modeles (nomModele, idMarque) VALUES ("""&amp;G411&amp;""","&amp;H411&amp;");"</f>
        <v xml:space="preserve">INSERT INTO Modeles (nomModele, idMarque) VALUES ("PHAETON",42);</v>
      </c>
      <c r="J411" t="str">
        <f>TRIM(E412)</f>
        <v/>
      </c>
    </row>
    <row r="412">
      <c r="A412" t="s">
        <v>416</v>
      </c>
      <c r="B412" t="s">
        <v>71</v>
      </c>
      <c r="C412" t="str">
        <f>TRIM(B412)</f>
        <v>VOLKSWAGEN</v>
      </c>
      <c r="G412" t="str">
        <f>TRIM(A413)</f>
        <v>POLO</v>
      </c>
      <c r="H412" s="3">
        <f>VLOOKUP(C413,$J$2:$K$44,2,FALSE)</f>
        <v>42</v>
      </c>
      <c r="I412" s="3" t="str">
        <f>"INSERT INTO Modeles (nomModele, idMarque) VALUES ("""&amp;G412&amp;""","&amp;H412&amp;");"</f>
        <v xml:space="preserve">INSERT INTO Modeles (nomModele, idMarque) VALUES ("POLO",42);</v>
      </c>
      <c r="J412" t="str">
        <f>TRIM(E413)</f>
        <v/>
      </c>
    </row>
    <row r="413">
      <c r="A413" t="s">
        <v>417</v>
      </c>
      <c r="B413" t="s">
        <v>71</v>
      </c>
      <c r="C413" t="str">
        <f>TRIM(B413)</f>
        <v>VOLKSWAGEN</v>
      </c>
      <c r="G413" t="str">
        <f>TRIM(A414)</f>
        <v>SCIROCCO</v>
      </c>
      <c r="H413" s="3">
        <f>VLOOKUP(C414,$J$2:$K$44,2,FALSE)</f>
        <v>42</v>
      </c>
      <c r="I413" s="3" t="str">
        <f>"INSERT INTO Modeles (nomModele, idMarque) VALUES ("""&amp;G413&amp;""","&amp;H413&amp;");"</f>
        <v xml:space="preserve">INSERT INTO Modeles (nomModele, idMarque) VALUES ("SCIROCCO",42);</v>
      </c>
      <c r="J413" t="str">
        <f>TRIM(E414)</f>
        <v/>
      </c>
    </row>
    <row r="414">
      <c r="A414" t="s">
        <v>418</v>
      </c>
      <c r="B414" t="s">
        <v>71</v>
      </c>
      <c r="C414" t="str">
        <f>TRIM(B414)</f>
        <v>VOLKSWAGEN</v>
      </c>
      <c r="G414" t="str">
        <f>TRIM(A415)</f>
        <v>SHARAN</v>
      </c>
      <c r="H414" s="3">
        <f>VLOOKUP(C415,$J$2:$K$44,2,FALSE)</f>
        <v>42</v>
      </c>
      <c r="I414" s="3" t="str">
        <f>"INSERT INTO Modeles (nomModele, idMarque) VALUES ("""&amp;G414&amp;""","&amp;H414&amp;");"</f>
        <v xml:space="preserve">INSERT INTO Modeles (nomModele, idMarque) VALUES ("SHARAN",42);</v>
      </c>
      <c r="J414" t="str">
        <f>TRIM(E415)</f>
        <v/>
      </c>
    </row>
    <row r="415">
      <c r="A415" t="s">
        <v>419</v>
      </c>
      <c r="B415" t="s">
        <v>71</v>
      </c>
      <c r="C415" t="str">
        <f>TRIM(B415)</f>
        <v>VOLKSWAGEN</v>
      </c>
      <c r="G415" t="str">
        <f>TRIM(A416)</f>
        <v>TIGUAN</v>
      </c>
      <c r="H415" s="3">
        <f>VLOOKUP(C416,$J$2:$K$44,2,FALSE)</f>
        <v>42</v>
      </c>
      <c r="I415" s="3" t="str">
        <f>"INSERT INTO Modeles (nomModele, idMarque) VALUES ("""&amp;G415&amp;""","&amp;H415&amp;");"</f>
        <v xml:space="preserve">INSERT INTO Modeles (nomModele, idMarque) VALUES ("TIGUAN",42);</v>
      </c>
      <c r="J415" t="str">
        <f>TRIM(E416)</f>
        <v/>
      </c>
    </row>
    <row r="416">
      <c r="A416" t="s">
        <v>420</v>
      </c>
      <c r="B416" t="s">
        <v>71</v>
      </c>
      <c r="C416" t="str">
        <f>TRIM(B416)</f>
        <v>VOLKSWAGEN</v>
      </c>
      <c r="G416" t="str">
        <f>TRIM(A417)</f>
        <v>TOUAREG</v>
      </c>
      <c r="H416" s="3">
        <f>VLOOKUP(C417,$J$2:$K$44,2,FALSE)</f>
        <v>42</v>
      </c>
      <c r="I416" s="3" t="str">
        <f>"INSERT INTO Modeles (nomModele, idMarque) VALUES ("""&amp;G416&amp;""","&amp;H416&amp;");"</f>
        <v xml:space="preserve">INSERT INTO Modeles (nomModele, idMarque) VALUES ("TOUAREG",42);</v>
      </c>
      <c r="J416" t="str">
        <f>TRIM(E417)</f>
        <v/>
      </c>
    </row>
    <row r="417">
      <c r="A417" t="s">
        <v>421</v>
      </c>
      <c r="B417" t="s">
        <v>71</v>
      </c>
      <c r="C417" t="str">
        <f>TRIM(B417)</f>
        <v>VOLKSWAGEN</v>
      </c>
      <c r="G417" t="str">
        <f>TRIM(A418)</f>
        <v>TOURAN</v>
      </c>
      <c r="H417" s="3">
        <f>VLOOKUP(C418,$J$2:$K$44,2,FALSE)</f>
        <v>42</v>
      </c>
      <c r="I417" s="3" t="str">
        <f>"INSERT INTO Modeles (nomModele, idMarque) VALUES ("""&amp;G417&amp;""","&amp;H417&amp;");"</f>
        <v xml:space="preserve">INSERT INTO Modeles (nomModele, idMarque) VALUES ("TOURAN",42);</v>
      </c>
      <c r="J417" t="str">
        <f>TRIM(E418)</f>
        <v/>
      </c>
    </row>
    <row r="418">
      <c r="A418" t="s">
        <v>422</v>
      </c>
      <c r="B418" t="s">
        <v>71</v>
      </c>
      <c r="C418" t="str">
        <f>TRIM(B418)</f>
        <v>VOLKSWAGEN</v>
      </c>
      <c r="G418" t="str">
        <f>TRIM(A419)</f>
        <v>UP!</v>
      </c>
      <c r="H418" s="3">
        <f>VLOOKUP(C419,$J$2:$K$44,2,FALSE)</f>
        <v>42</v>
      </c>
      <c r="I418" s="3" t="str">
        <f>"INSERT INTO Modeles (nomModele, idMarque) VALUES ("""&amp;G418&amp;""","&amp;H418&amp;");"</f>
        <v xml:space="preserve">INSERT INTO Modeles (nomModele, idMarque) VALUES ("UP!",42);</v>
      </c>
      <c r="J418" t="str">
        <f>TRIM(E419)</f>
        <v/>
      </c>
    </row>
    <row r="419">
      <c r="A419" t="s">
        <v>423</v>
      </c>
      <c r="B419" t="s">
        <v>71</v>
      </c>
      <c r="C419" t="str">
        <f>TRIM(B419)</f>
        <v>VOLKSWAGEN</v>
      </c>
      <c r="G419" t="str">
        <f>TRIM(A420)</f>
        <v>S60</v>
      </c>
      <c r="H419" s="3">
        <f>VLOOKUP(C420,$J$2:$K$44,2,FALSE)</f>
        <v>43</v>
      </c>
      <c r="I419" s="3" t="str">
        <f>"INSERT INTO Modeles (nomModele, idMarque) VALUES ("""&amp;G419&amp;""","&amp;H419&amp;");"</f>
        <v xml:space="preserve">INSERT INTO Modeles (nomModele, idMarque) VALUES ("S60",43);</v>
      </c>
      <c r="J419" t="str">
        <f>TRIM(E420)</f>
        <v/>
      </c>
    </row>
    <row r="420">
      <c r="A420" t="s">
        <v>424</v>
      </c>
      <c r="B420" t="s">
        <v>72</v>
      </c>
      <c r="C420" t="str">
        <f>TRIM(B420)</f>
        <v>VOLVO</v>
      </c>
      <c r="G420" t="str">
        <f>TRIM(A421)</f>
        <v>S80</v>
      </c>
      <c r="H420" s="3">
        <f>VLOOKUP(C421,$J$2:$K$44,2,FALSE)</f>
        <v>43</v>
      </c>
      <c r="I420" s="3" t="str">
        <f>"INSERT INTO Modeles (nomModele, idMarque) VALUES ("""&amp;G420&amp;""","&amp;H420&amp;");"</f>
        <v xml:space="preserve">INSERT INTO Modeles (nomModele, idMarque) VALUES ("S80",43);</v>
      </c>
      <c r="J420" t="str">
        <f>TRIM(E421)</f>
        <v/>
      </c>
    </row>
    <row r="421">
      <c r="A421" t="s">
        <v>425</v>
      </c>
      <c r="B421" t="s">
        <v>72</v>
      </c>
      <c r="C421" t="str">
        <f>TRIM(B421)</f>
        <v>VOLVO</v>
      </c>
      <c r="G421" t="str">
        <f>TRIM(A422)</f>
        <v>V40</v>
      </c>
      <c r="H421" s="3">
        <f>VLOOKUP(C422,$J$2:$K$44,2,FALSE)</f>
        <v>43</v>
      </c>
      <c r="I421" s="3" t="str">
        <f>"INSERT INTO Modeles (nomModele, idMarque) VALUES ("""&amp;G421&amp;""","&amp;H421&amp;");"</f>
        <v xml:space="preserve">INSERT INTO Modeles (nomModele, idMarque) VALUES ("V40",43);</v>
      </c>
      <c r="J421" t="str">
        <f>TRIM(E422)</f>
        <v/>
      </c>
    </row>
    <row r="422">
      <c r="A422" t="s">
        <v>426</v>
      </c>
      <c r="B422" t="s">
        <v>72</v>
      </c>
      <c r="C422" t="str">
        <f>TRIM(B422)</f>
        <v>VOLVO</v>
      </c>
      <c r="G422" t="str">
        <f>TRIM(A423)</f>
        <v>V60</v>
      </c>
      <c r="H422" s="3">
        <f>VLOOKUP(C423,$J$2:$K$44,2,FALSE)</f>
        <v>43</v>
      </c>
      <c r="I422" s="3" t="str">
        <f>"INSERT INTO Modeles (nomModele, idMarque) VALUES ("""&amp;G422&amp;""","&amp;H422&amp;");"</f>
        <v xml:space="preserve">INSERT INTO Modeles (nomModele, idMarque) VALUES ("V60",43);</v>
      </c>
      <c r="J422" t="str">
        <f>TRIM(E423)</f>
        <v/>
      </c>
    </row>
    <row r="423">
      <c r="A423" t="s">
        <v>427</v>
      </c>
      <c r="B423" t="s">
        <v>72</v>
      </c>
      <c r="C423" t="str">
        <f>TRIM(B423)</f>
        <v>VOLVO</v>
      </c>
      <c r="G423" t="str">
        <f>TRIM(A424)</f>
        <v>V70</v>
      </c>
      <c r="H423" s="3">
        <f>VLOOKUP(C424,$J$2:$K$44,2,FALSE)</f>
        <v>43</v>
      </c>
      <c r="I423" s="3" t="str">
        <f>"INSERT INTO Modeles (nomModele, idMarque) VALUES ("""&amp;G423&amp;""","&amp;H423&amp;");"</f>
        <v xml:space="preserve">INSERT INTO Modeles (nomModele, idMarque) VALUES ("V70",43);</v>
      </c>
      <c r="J423" t="str">
        <f>TRIM(E424)</f>
        <v/>
      </c>
    </row>
    <row r="424">
      <c r="A424" t="s">
        <v>428</v>
      </c>
      <c r="B424" t="s">
        <v>72</v>
      </c>
      <c r="C424" t="str">
        <f>TRIM(B424)</f>
        <v>VOLVO</v>
      </c>
      <c r="G424" t="str">
        <f>TRIM(A425)</f>
        <v>XC60</v>
      </c>
      <c r="H424" s="3">
        <f>VLOOKUP(C425,$J$2:$K$44,2,FALSE)</f>
        <v>43</v>
      </c>
      <c r="I424" s="3" t="str">
        <f>"INSERT INTO Modeles (nomModele, idMarque) VALUES ("""&amp;G424&amp;""","&amp;H424&amp;");"</f>
        <v xml:space="preserve">INSERT INTO Modeles (nomModele, idMarque) VALUES ("XC60",43);</v>
      </c>
      <c r="J424" t="str">
        <f>TRIM(E425)</f>
        <v/>
      </c>
    </row>
    <row r="425">
      <c r="A425" t="s">
        <v>429</v>
      </c>
      <c r="B425" t="s">
        <v>72</v>
      </c>
      <c r="C425" t="str">
        <f>TRIM(B425)</f>
        <v>VOLVO</v>
      </c>
      <c r="G425" t="str">
        <f>TRIM(A426)</f>
        <v>XC70</v>
      </c>
      <c r="H425" s="3">
        <f>VLOOKUP(C426,$J$2:$K$44,2,FALSE)</f>
        <v>43</v>
      </c>
      <c r="I425" s="3" t="str">
        <f>"INSERT INTO Modeles (nomModele, idMarque) VALUES ("""&amp;G425&amp;""","&amp;H425&amp;");"</f>
        <v xml:space="preserve">INSERT INTO Modeles (nomModele, idMarque) VALUES ("XC70",43);</v>
      </c>
      <c r="J425" t="str">
        <f>TRIM(E426)</f>
        <v/>
      </c>
    </row>
    <row r="426">
      <c r="A426" t="s">
        <v>430</v>
      </c>
      <c r="B426" t="s">
        <v>72</v>
      </c>
      <c r="C426" t="str">
        <f>TRIM(B426)</f>
        <v>VOLVO</v>
      </c>
      <c r="G426" t="str">
        <f>TRIM(A427)</f>
        <v>XC90</v>
      </c>
      <c r="H426" s="3">
        <f>VLOOKUP(C427,$J$2:$K$44,2,FALSE)</f>
        <v>43</v>
      </c>
      <c r="I426" s="3" t="str">
        <f>"INSERT INTO Modeles (nomModele, idMarque) VALUES ("""&amp;G426&amp;""","&amp;H426&amp;");"</f>
        <v xml:space="preserve">INSERT INTO Modeles (nomModele, idMarque) VALUES ("XC90",43);</v>
      </c>
      <c r="J426" t="str">
        <f>TRIM(E427)</f>
        <v/>
      </c>
    </row>
    <row r="427">
      <c r="A427" t="s">
        <v>431</v>
      </c>
      <c r="B427" t="s">
        <v>72</v>
      </c>
      <c r="C427" t="str">
        <f>TRIM(B427)</f>
        <v>VOLVO</v>
      </c>
      <c r="G427" t="str">
        <f>TRIM(A428)</f>
        <v/>
      </c>
      <c r="H427" s="3"/>
      <c r="I427" s="3"/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Poix Martine</dc:creator>
  <cp:revision>1</cp:revision>
  <dcterms:created xsi:type="dcterms:W3CDTF">2022-11-22T09:50:55Z</dcterms:created>
  <dcterms:modified xsi:type="dcterms:W3CDTF">2022-11-22T12:41:55Z</dcterms:modified>
</cp:coreProperties>
</file>