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63" i="1" l="1"/>
  <c r="R61" i="1"/>
  <c r="Q61" i="1"/>
  <c r="R60" i="1"/>
  <c r="Q60" i="1"/>
  <c r="Q37" i="1"/>
  <c r="R35" i="1"/>
  <c r="Q35" i="1"/>
  <c r="R33" i="1"/>
  <c r="Q33" i="1"/>
  <c r="Q32" i="1"/>
  <c r="R31" i="1"/>
  <c r="Q31" i="1"/>
  <c r="R27" i="1"/>
  <c r="Q27" i="1"/>
  <c r="S115" i="1"/>
  <c r="M27" i="1" l="1"/>
  <c r="S27" i="1"/>
  <c r="J27" i="1"/>
  <c r="K27" i="1"/>
  <c r="L27" i="1"/>
  <c r="S62" i="1"/>
  <c r="S63" i="1"/>
  <c r="Q115" i="1"/>
  <c r="M115" i="1"/>
  <c r="M62" i="1"/>
  <c r="M63" i="1"/>
  <c r="J76" i="1"/>
  <c r="K76" i="1"/>
  <c r="L76" i="1"/>
  <c r="M114" i="1"/>
  <c r="Q114" i="1"/>
  <c r="S114" i="1"/>
  <c r="M113" i="1"/>
  <c r="Q113" i="1"/>
  <c r="S113" i="1"/>
  <c r="M76" i="1"/>
  <c r="Q76" i="1"/>
  <c r="R76" i="1"/>
  <c r="S76" i="1"/>
  <c r="M61" i="1"/>
  <c r="S61" i="1"/>
  <c r="M60" i="1"/>
  <c r="S60" i="1"/>
  <c r="J63" i="1"/>
  <c r="K63" i="1"/>
  <c r="L63" i="1"/>
  <c r="J62" i="1"/>
  <c r="K62" i="1"/>
  <c r="L62" i="1"/>
  <c r="J61" i="1"/>
  <c r="K61" i="1"/>
  <c r="L61" i="1"/>
  <c r="J60" i="1"/>
  <c r="K60" i="1"/>
  <c r="L60" i="1"/>
  <c r="S127" i="1"/>
  <c r="M127" i="1"/>
  <c r="L127" i="1"/>
  <c r="K127" i="1"/>
  <c r="J127" i="1"/>
  <c r="S126" i="1"/>
  <c r="M126" i="1"/>
  <c r="L126" i="1"/>
  <c r="K126" i="1"/>
  <c r="J126" i="1"/>
  <c r="S125" i="1"/>
  <c r="M125" i="1"/>
  <c r="L125" i="1"/>
  <c r="K125" i="1"/>
  <c r="J125" i="1"/>
  <c r="S124" i="1"/>
  <c r="M124" i="1"/>
  <c r="L124" i="1"/>
  <c r="K124" i="1"/>
  <c r="J124" i="1"/>
  <c r="S123" i="1"/>
  <c r="M123" i="1"/>
  <c r="L123" i="1"/>
  <c r="K123" i="1"/>
  <c r="J123" i="1"/>
  <c r="S122" i="1"/>
  <c r="M122" i="1"/>
  <c r="L122" i="1"/>
  <c r="K122" i="1"/>
  <c r="J122" i="1"/>
  <c r="M121" i="1"/>
  <c r="L121" i="1"/>
  <c r="K121" i="1"/>
  <c r="J121" i="1"/>
  <c r="M120" i="1"/>
  <c r="L120" i="1"/>
  <c r="K120" i="1"/>
  <c r="J120" i="1"/>
  <c r="M119" i="1"/>
  <c r="L119" i="1"/>
  <c r="K119" i="1"/>
  <c r="J119" i="1"/>
  <c r="M118" i="1"/>
  <c r="L118" i="1"/>
  <c r="K118" i="1"/>
  <c r="J118" i="1"/>
  <c r="S117" i="1"/>
  <c r="M117" i="1"/>
  <c r="L117" i="1"/>
  <c r="K117" i="1"/>
  <c r="J117" i="1"/>
  <c r="S116" i="1"/>
  <c r="M116" i="1"/>
  <c r="L116" i="1"/>
  <c r="K116" i="1"/>
  <c r="J116" i="1"/>
  <c r="J115" i="1"/>
  <c r="K115" i="1"/>
  <c r="L115" i="1"/>
  <c r="J114" i="1"/>
  <c r="K114" i="1"/>
  <c r="L114" i="1"/>
  <c r="J113" i="1"/>
  <c r="K113" i="1"/>
  <c r="L113" i="1"/>
  <c r="S33" i="1"/>
  <c r="S34" i="1"/>
  <c r="S35" i="1"/>
  <c r="S36" i="1"/>
  <c r="S37" i="1"/>
  <c r="J37" i="1"/>
  <c r="K37" i="1"/>
  <c r="L37" i="1"/>
  <c r="J36" i="1"/>
  <c r="K36" i="1"/>
  <c r="L36" i="1"/>
  <c r="J35" i="1"/>
  <c r="K35" i="1"/>
  <c r="L35" i="1"/>
  <c r="J34" i="1"/>
  <c r="K34" i="1"/>
  <c r="L34" i="1"/>
  <c r="J33" i="1"/>
  <c r="K33" i="1"/>
  <c r="L33" i="1"/>
  <c r="J32" i="1"/>
  <c r="K32" i="1"/>
  <c r="L32" i="1"/>
  <c r="M33" i="1"/>
  <c r="M34" i="1"/>
  <c r="M35" i="1"/>
  <c r="M36" i="1"/>
  <c r="M37" i="1"/>
  <c r="J31" i="1"/>
  <c r="K31" i="1"/>
  <c r="L31" i="1"/>
  <c r="M32" i="1"/>
  <c r="S32" i="1"/>
  <c r="M31" i="1"/>
  <c r="S31" i="1"/>
  <c r="K3" i="1" l="1"/>
  <c r="K4" i="1"/>
  <c r="K5" i="1"/>
  <c r="K6" i="1"/>
  <c r="K7" i="1"/>
  <c r="K8" i="1"/>
  <c r="K9" i="1"/>
  <c r="K10" i="1"/>
  <c r="K11" i="1"/>
  <c r="K12" i="1"/>
  <c r="K13" i="1"/>
  <c r="K14" i="1"/>
  <c r="K15" i="1"/>
  <c r="K16" i="1"/>
  <c r="K17" i="1"/>
  <c r="K18" i="1"/>
  <c r="K19" i="1"/>
  <c r="K20" i="1"/>
  <c r="K21" i="1"/>
  <c r="K22" i="1"/>
  <c r="K23" i="1"/>
  <c r="K24" i="1"/>
  <c r="K25" i="1"/>
  <c r="K28" i="1"/>
  <c r="K29" i="1"/>
  <c r="K30" i="1"/>
  <c r="K38" i="1"/>
  <c r="K39" i="1"/>
  <c r="K40" i="1"/>
  <c r="K41" i="1"/>
  <c r="K42" i="1"/>
  <c r="K43" i="1"/>
  <c r="K44" i="1"/>
  <c r="K26" i="1"/>
  <c r="K45" i="1"/>
  <c r="K46" i="1"/>
  <c r="K47" i="1"/>
  <c r="K48" i="1"/>
  <c r="K49" i="1"/>
  <c r="K50" i="1"/>
  <c r="K51" i="1"/>
  <c r="K52" i="1"/>
  <c r="K53" i="1"/>
  <c r="K54" i="1"/>
  <c r="K55" i="1"/>
  <c r="K56" i="1"/>
  <c r="K57" i="1"/>
  <c r="K58" i="1"/>
  <c r="K59" i="1"/>
  <c r="K64" i="1"/>
  <c r="K65" i="1"/>
  <c r="K66" i="1"/>
  <c r="K67" i="1"/>
  <c r="K68" i="1"/>
  <c r="K69" i="1"/>
  <c r="K70" i="1"/>
  <c r="K71" i="1"/>
  <c r="K72" i="1"/>
  <c r="K73" i="1"/>
  <c r="K74" i="1"/>
  <c r="K75"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2" i="1"/>
  <c r="J42" i="1" l="1"/>
  <c r="L42" i="1"/>
  <c r="M42" i="1"/>
  <c r="Q42" i="1"/>
  <c r="R42" i="1"/>
  <c r="S42" i="1"/>
  <c r="J41" i="1" l="1"/>
  <c r="L41" i="1"/>
  <c r="M41" i="1"/>
  <c r="S41" i="1"/>
  <c r="S94" i="1" l="1"/>
  <c r="S9" i="1"/>
  <c r="S3" i="1" l="1"/>
  <c r="S4" i="1"/>
  <c r="S15" i="1"/>
  <c r="S5" i="1"/>
  <c r="S6" i="1"/>
  <c r="S7" i="1"/>
  <c r="S8" i="1"/>
  <c r="S10" i="1"/>
  <c r="S11" i="1"/>
  <c r="S12" i="1"/>
  <c r="S14" i="1"/>
  <c r="S16" i="1"/>
  <c r="S13" i="1"/>
  <c r="S17" i="1"/>
  <c r="S18" i="1"/>
  <c r="S19" i="1"/>
  <c r="S20" i="1"/>
  <c r="S21" i="1"/>
  <c r="S22" i="1"/>
  <c r="S23" i="1"/>
  <c r="S24" i="1"/>
  <c r="S25" i="1"/>
  <c r="S28" i="1"/>
  <c r="S29" i="1"/>
  <c r="S30" i="1"/>
  <c r="S38" i="1"/>
  <c r="S39" i="1"/>
  <c r="S40" i="1"/>
  <c r="S43" i="1"/>
  <c r="S44" i="1"/>
  <c r="S26" i="1"/>
  <c r="S45" i="1"/>
  <c r="S46" i="1"/>
  <c r="S47" i="1"/>
  <c r="S48" i="1"/>
  <c r="S49" i="1"/>
  <c r="S50" i="1"/>
  <c r="S51" i="1"/>
  <c r="S52" i="1"/>
  <c r="S53" i="1"/>
  <c r="S54" i="1"/>
  <c r="S55" i="1"/>
  <c r="S56" i="1"/>
  <c r="S57" i="1"/>
  <c r="S58" i="1"/>
  <c r="S59" i="1"/>
  <c r="S64" i="1"/>
  <c r="S65" i="1"/>
  <c r="S66" i="1"/>
  <c r="S67" i="1"/>
  <c r="S68" i="1"/>
  <c r="S69" i="1"/>
  <c r="S70" i="1"/>
  <c r="S71" i="1"/>
  <c r="S72" i="1"/>
  <c r="S73" i="1"/>
  <c r="S74" i="1"/>
  <c r="S75" i="1"/>
  <c r="S77" i="1"/>
  <c r="S78" i="1"/>
  <c r="S79" i="1"/>
  <c r="S80" i="1"/>
  <c r="S81" i="1"/>
  <c r="S82" i="1"/>
  <c r="S83" i="1"/>
  <c r="S84" i="1"/>
  <c r="S85" i="1"/>
  <c r="S86" i="1"/>
  <c r="S87" i="1"/>
  <c r="S88" i="1"/>
  <c r="S89" i="1"/>
  <c r="S91" i="1"/>
  <c r="S90" i="1"/>
  <c r="S92" i="1"/>
  <c r="S93" i="1"/>
  <c r="S95" i="1"/>
  <c r="S100" i="1"/>
  <c r="S101" i="1"/>
  <c r="S102" i="1"/>
  <c r="S103" i="1"/>
  <c r="S104" i="1"/>
  <c r="S105" i="1"/>
  <c r="S106" i="1"/>
  <c r="S107" i="1"/>
  <c r="S108" i="1"/>
  <c r="S109" i="1"/>
  <c r="S110" i="1"/>
  <c r="S111" i="1"/>
  <c r="S112" i="1"/>
  <c r="M106" i="1" l="1"/>
  <c r="L106" i="1"/>
  <c r="J106" i="1"/>
  <c r="R106" i="1"/>
  <c r="Q106" i="1"/>
  <c r="L3" i="1"/>
  <c r="L4" i="1"/>
  <c r="L15" i="1"/>
  <c r="L5" i="1"/>
  <c r="L6" i="1"/>
  <c r="L7" i="1"/>
  <c r="L8" i="1"/>
  <c r="L9" i="1"/>
  <c r="L10" i="1"/>
  <c r="L11" i="1"/>
  <c r="L12" i="1"/>
  <c r="L14" i="1"/>
  <c r="L16" i="1"/>
  <c r="L13" i="1"/>
  <c r="L17" i="1"/>
  <c r="L18" i="1"/>
  <c r="L19" i="1"/>
  <c r="L20" i="1"/>
  <c r="L21" i="1"/>
  <c r="L22" i="1"/>
  <c r="L23" i="1"/>
  <c r="L24" i="1"/>
  <c r="L25" i="1"/>
  <c r="L28" i="1"/>
  <c r="L29" i="1"/>
  <c r="L30" i="1"/>
  <c r="L38" i="1"/>
  <c r="L39" i="1"/>
  <c r="L40" i="1"/>
  <c r="L43" i="1"/>
  <c r="L44" i="1"/>
  <c r="L26" i="1"/>
  <c r="L45" i="1"/>
  <c r="L46" i="1"/>
  <c r="L47" i="1"/>
  <c r="L48" i="1"/>
  <c r="L49" i="1"/>
  <c r="L50" i="1"/>
  <c r="L51" i="1"/>
  <c r="L52" i="1"/>
  <c r="L53" i="1"/>
  <c r="L54" i="1"/>
  <c r="L55" i="1"/>
  <c r="L56" i="1"/>
  <c r="L57" i="1"/>
  <c r="L58" i="1"/>
  <c r="L59" i="1"/>
  <c r="L64" i="1"/>
  <c r="L65" i="1"/>
  <c r="L66" i="1"/>
  <c r="L67" i="1"/>
  <c r="L68" i="1"/>
  <c r="L69" i="1"/>
  <c r="L70" i="1"/>
  <c r="L71" i="1"/>
  <c r="L72" i="1"/>
  <c r="L73" i="1"/>
  <c r="L74" i="1"/>
  <c r="L75" i="1"/>
  <c r="L77" i="1"/>
  <c r="L78" i="1"/>
  <c r="L79" i="1"/>
  <c r="L80" i="1"/>
  <c r="L81" i="1"/>
  <c r="L82" i="1"/>
  <c r="L83" i="1"/>
  <c r="L84" i="1"/>
  <c r="L85" i="1"/>
  <c r="L86" i="1"/>
  <c r="L87" i="1"/>
  <c r="L88" i="1"/>
  <c r="L89" i="1"/>
  <c r="L91" i="1"/>
  <c r="L92" i="1"/>
  <c r="L93" i="1"/>
  <c r="L94" i="1"/>
  <c r="L95" i="1"/>
  <c r="L96" i="1"/>
  <c r="L97" i="1"/>
  <c r="L98" i="1"/>
  <c r="L99" i="1"/>
  <c r="L100" i="1"/>
  <c r="L101" i="1"/>
  <c r="L102" i="1"/>
  <c r="L103" i="1"/>
  <c r="L104" i="1"/>
  <c r="L105" i="1"/>
  <c r="L107" i="1"/>
  <c r="L108" i="1"/>
  <c r="L109" i="1"/>
  <c r="L110" i="1"/>
  <c r="L111" i="1"/>
  <c r="L112" i="1"/>
  <c r="J3" i="1"/>
  <c r="J4" i="1"/>
  <c r="J15" i="1"/>
  <c r="J5" i="1"/>
  <c r="J6" i="1"/>
  <c r="J7" i="1"/>
  <c r="J8" i="1"/>
  <c r="J9" i="1"/>
  <c r="J10" i="1"/>
  <c r="J11" i="1"/>
  <c r="J12" i="1"/>
  <c r="J14" i="1"/>
  <c r="J16" i="1"/>
  <c r="J13" i="1"/>
  <c r="J17" i="1"/>
  <c r="J18" i="1"/>
  <c r="J19" i="1"/>
  <c r="J20" i="1"/>
  <c r="J21" i="1"/>
  <c r="J22" i="1"/>
  <c r="J23" i="1"/>
  <c r="J24" i="1"/>
  <c r="J25" i="1"/>
  <c r="J28" i="1"/>
  <c r="J29" i="1"/>
  <c r="J30" i="1"/>
  <c r="J38" i="1"/>
  <c r="J39" i="1"/>
  <c r="J40" i="1"/>
  <c r="J43" i="1"/>
  <c r="J44" i="1"/>
  <c r="J26" i="1"/>
  <c r="J45" i="1"/>
  <c r="J46" i="1"/>
  <c r="J47" i="1"/>
  <c r="J48" i="1"/>
  <c r="J49" i="1"/>
  <c r="J50" i="1"/>
  <c r="J51" i="1"/>
  <c r="J52" i="1"/>
  <c r="J53" i="1"/>
  <c r="J54" i="1"/>
  <c r="J55" i="1"/>
  <c r="J56" i="1"/>
  <c r="J57" i="1"/>
  <c r="J58" i="1"/>
  <c r="J59" i="1"/>
  <c r="J64" i="1"/>
  <c r="J65" i="1"/>
  <c r="J66" i="1"/>
  <c r="J67" i="1"/>
  <c r="J68" i="1"/>
  <c r="J69" i="1"/>
  <c r="J70" i="1"/>
  <c r="J71" i="1"/>
  <c r="J72" i="1"/>
  <c r="J73" i="1"/>
  <c r="J74" i="1"/>
  <c r="J75" i="1"/>
  <c r="J77" i="1"/>
  <c r="J78" i="1"/>
  <c r="J79" i="1"/>
  <c r="J80" i="1"/>
  <c r="J81" i="1"/>
  <c r="J82" i="1"/>
  <c r="J83" i="1"/>
  <c r="J84" i="1"/>
  <c r="J85" i="1"/>
  <c r="J86" i="1"/>
  <c r="J87" i="1"/>
  <c r="J88" i="1"/>
  <c r="J89" i="1"/>
  <c r="J91" i="1"/>
  <c r="J92" i="1"/>
  <c r="J93" i="1"/>
  <c r="J94" i="1"/>
  <c r="J95" i="1"/>
  <c r="J96" i="1"/>
  <c r="J97" i="1"/>
  <c r="J98" i="1"/>
  <c r="J99" i="1"/>
  <c r="J100" i="1"/>
  <c r="J101" i="1"/>
  <c r="J102" i="1"/>
  <c r="J103" i="1"/>
  <c r="J104" i="1"/>
  <c r="J105" i="1"/>
  <c r="J107" i="1"/>
  <c r="J108" i="1"/>
  <c r="J109" i="1"/>
  <c r="J110" i="1"/>
  <c r="J111" i="1"/>
  <c r="J112" i="1"/>
  <c r="M3" i="1"/>
  <c r="M4" i="1"/>
  <c r="M15" i="1"/>
  <c r="M5" i="1"/>
  <c r="M6" i="1"/>
  <c r="M7" i="1"/>
  <c r="M8" i="1"/>
  <c r="M9" i="1"/>
  <c r="M10" i="1"/>
  <c r="M11" i="1"/>
  <c r="M12" i="1"/>
  <c r="M14" i="1"/>
  <c r="M16" i="1"/>
  <c r="M13" i="1"/>
  <c r="M17" i="1"/>
  <c r="M18" i="1"/>
  <c r="M19" i="1"/>
  <c r="M20" i="1"/>
  <c r="M21" i="1"/>
  <c r="M22" i="1"/>
  <c r="M23" i="1"/>
  <c r="M24" i="1"/>
  <c r="M25" i="1"/>
  <c r="M28" i="1"/>
  <c r="M29" i="1"/>
  <c r="M30" i="1"/>
  <c r="M38" i="1"/>
  <c r="M39" i="1"/>
  <c r="M40" i="1"/>
  <c r="M43" i="1"/>
  <c r="M44" i="1"/>
  <c r="M26" i="1"/>
  <c r="M45" i="1"/>
  <c r="M46" i="1"/>
  <c r="M47" i="1"/>
  <c r="M48" i="1"/>
  <c r="M49" i="1"/>
  <c r="M50" i="1"/>
  <c r="M51" i="1"/>
  <c r="M52" i="1"/>
  <c r="M53" i="1"/>
  <c r="M54" i="1"/>
  <c r="M55" i="1"/>
  <c r="M56" i="1"/>
  <c r="M57" i="1"/>
  <c r="M58" i="1"/>
  <c r="M59" i="1"/>
  <c r="M64" i="1"/>
  <c r="M65" i="1"/>
  <c r="M66" i="1"/>
  <c r="M67" i="1"/>
  <c r="M68" i="1"/>
  <c r="M69" i="1"/>
  <c r="M70" i="1"/>
  <c r="M71" i="1"/>
  <c r="M72" i="1"/>
  <c r="M73" i="1"/>
  <c r="M74" i="1"/>
  <c r="M75" i="1"/>
  <c r="M77" i="1"/>
  <c r="M78" i="1"/>
  <c r="M79" i="1"/>
  <c r="M80" i="1"/>
  <c r="M81" i="1"/>
  <c r="M82" i="1"/>
  <c r="M83" i="1"/>
  <c r="M84" i="1"/>
  <c r="M85" i="1"/>
  <c r="M86" i="1"/>
  <c r="M87" i="1"/>
  <c r="M88" i="1"/>
  <c r="M89" i="1"/>
  <c r="M91" i="1"/>
  <c r="M90" i="1"/>
  <c r="M107" i="1"/>
  <c r="M108" i="1"/>
  <c r="M109" i="1"/>
  <c r="M110" i="1"/>
  <c r="M111" i="1"/>
  <c r="M112" i="1"/>
  <c r="M92" i="1"/>
  <c r="M93" i="1"/>
  <c r="M94" i="1"/>
  <c r="M95" i="1"/>
  <c r="M96" i="1"/>
  <c r="M97" i="1"/>
  <c r="M98" i="1"/>
  <c r="M99" i="1"/>
  <c r="M100" i="1"/>
  <c r="M101" i="1"/>
  <c r="M102" i="1"/>
  <c r="M103" i="1"/>
  <c r="M104" i="1"/>
  <c r="M105" i="1"/>
  <c r="M2" i="1"/>
  <c r="R112" i="1" l="1"/>
  <c r="Q112" i="1"/>
  <c r="R111" i="1"/>
  <c r="Q111" i="1"/>
  <c r="R110" i="1"/>
  <c r="Q110" i="1"/>
  <c r="R109" i="1"/>
  <c r="Q109" i="1"/>
  <c r="Q108" i="1"/>
  <c r="Q107" i="1"/>
  <c r="Q90" i="1"/>
  <c r="R91" i="1"/>
  <c r="Q91" i="1"/>
  <c r="Q89" i="1"/>
  <c r="R88" i="1"/>
  <c r="Q88" i="1"/>
  <c r="R87" i="1"/>
  <c r="Q87" i="1"/>
  <c r="R86" i="1"/>
  <c r="Q86" i="1"/>
  <c r="R85" i="1"/>
  <c r="Q85" i="1"/>
  <c r="R84" i="1"/>
  <c r="Q84" i="1"/>
  <c r="R83" i="1"/>
  <c r="Q83" i="1"/>
  <c r="R82" i="1"/>
  <c r="Q82" i="1"/>
  <c r="R81" i="1"/>
  <c r="Q81" i="1"/>
  <c r="R80" i="1"/>
  <c r="Q80" i="1"/>
  <c r="Q79" i="1"/>
  <c r="R78" i="1"/>
  <c r="Q78" i="1"/>
  <c r="R77" i="1"/>
  <c r="Q77" i="1"/>
  <c r="R75" i="1"/>
  <c r="Q75" i="1"/>
  <c r="R74" i="1"/>
  <c r="Q74" i="1"/>
  <c r="R73" i="1"/>
  <c r="Q73" i="1"/>
  <c r="R72" i="1"/>
  <c r="Q72" i="1"/>
  <c r="R71" i="1"/>
  <c r="Q71" i="1"/>
  <c r="R70" i="1"/>
  <c r="Q70" i="1"/>
  <c r="R69" i="1"/>
  <c r="Q69" i="1"/>
  <c r="R68" i="1"/>
  <c r="Q68" i="1"/>
  <c r="R67" i="1"/>
  <c r="Q67" i="1"/>
  <c r="R66" i="1"/>
  <c r="Q66" i="1"/>
  <c r="R65" i="1"/>
  <c r="Q65" i="1"/>
  <c r="R64" i="1"/>
  <c r="Q64" i="1"/>
  <c r="R59" i="1"/>
  <c r="Q59" i="1"/>
  <c r="R58" i="1"/>
  <c r="Q58" i="1"/>
  <c r="Q57" i="1"/>
  <c r="R56" i="1"/>
  <c r="Q56" i="1"/>
  <c r="R55" i="1"/>
  <c r="Q55" i="1"/>
  <c r="Q54" i="1"/>
  <c r="Q53" i="1"/>
  <c r="R52" i="1"/>
  <c r="Q52" i="1"/>
  <c r="R51" i="1"/>
  <c r="Q51" i="1"/>
  <c r="R50" i="1"/>
  <c r="Q50" i="1"/>
  <c r="R49" i="1"/>
  <c r="Q49" i="1"/>
  <c r="R48" i="1"/>
  <c r="Q48" i="1"/>
  <c r="Q47" i="1"/>
  <c r="Q46" i="1"/>
  <c r="R45" i="1"/>
  <c r="Q45" i="1"/>
  <c r="Q26" i="1"/>
  <c r="R44" i="1"/>
  <c r="Q44" i="1"/>
  <c r="R43" i="1"/>
  <c r="Q43" i="1"/>
  <c r="Q40" i="1"/>
  <c r="R39" i="1"/>
  <c r="Q39" i="1"/>
  <c r="Q38" i="1"/>
  <c r="Q30" i="1"/>
  <c r="Q28" i="1"/>
  <c r="Q25" i="1"/>
  <c r="Q24" i="1"/>
  <c r="Q23" i="1"/>
  <c r="R22" i="1"/>
  <c r="Q22" i="1"/>
  <c r="Q21" i="1"/>
  <c r="Q20" i="1"/>
  <c r="R19" i="1"/>
  <c r="Q19" i="1"/>
  <c r="Q18" i="1"/>
  <c r="R17" i="1"/>
  <c r="Q17" i="1"/>
  <c r="R13" i="1"/>
  <c r="Q13" i="1"/>
  <c r="R16" i="1"/>
  <c r="Q16" i="1"/>
  <c r="Q14" i="1"/>
  <c r="Q12" i="1"/>
  <c r="R11" i="1"/>
  <c r="Q11" i="1"/>
  <c r="R10" i="1"/>
  <c r="Q10" i="1"/>
  <c r="R5" i="1"/>
  <c r="Q5" i="1"/>
  <c r="R15" i="1"/>
  <c r="Q15" i="1"/>
  <c r="R4" i="1"/>
  <c r="Q4" i="1"/>
  <c r="R3" i="1"/>
  <c r="Q3" i="1"/>
  <c r="L2" i="1"/>
  <c r="J2" i="1"/>
  <c r="S2" i="1"/>
  <c r="R2" i="1"/>
  <c r="Q2" i="1"/>
</calcChain>
</file>

<file path=xl/sharedStrings.xml><?xml version="1.0" encoding="utf-8"?>
<sst xmlns="http://schemas.openxmlformats.org/spreadsheetml/2006/main" count="1162" uniqueCount="877">
  <si>
    <t>h1</t>
  </si>
  <si>
    <t>h2</t>
  </si>
  <si>
    <t>id</t>
  </si>
  <si>
    <t>image1</t>
  </si>
  <si>
    <t>image2</t>
  </si>
  <si>
    <t>image3</t>
  </si>
  <si>
    <t>txt</t>
  </si>
  <si>
    <t>price</t>
  </si>
  <si>
    <t>content</t>
  </si>
  <si>
    <t>howToUse</t>
  </si>
  <si>
    <t>storage</t>
  </si>
  <si>
    <t>discount5</t>
  </si>
  <si>
    <t>discount30</t>
  </si>
  <si>
    <t>Forever Aloe Vera Gel</t>
  </si>
  <si>
    <t>Гел от Алое Вера</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</si>
  <si>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</si>
  <si>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</si>
  <si>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</si>
  <si>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 xml:space="preserve">На сухо и хладно място. След отваряне съхранявайте в изправено положение в хладилник (макс. 7°С) и консумирайте до 30 дни. </t>
  </si>
  <si>
    <t>https://thealoeveraco.shop/MVdz18Km</t>
  </si>
  <si>
    <t>Forever Aloe Mango</t>
  </si>
  <si>
    <t>Алое Манго</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</si>
  <si>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</si>
  <si>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</si>
  <si>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</si>
  <si>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https://thealoeveraco.shop/8YzEnKW4</t>
  </si>
  <si>
    <t>Forever Aloe Peaches</t>
  </si>
  <si>
    <t>Алое и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</si>
  <si>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</si>
  <si>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</si>
  <si>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На сухо и хладно място. След отваряне съхранявайте в изправено положение в хладилник (макс. 7°С) и консумирайте до 30 дни.</t>
  </si>
  <si>
    <t>https://thealoeveraco.shop/ZfyOdxvY</t>
  </si>
  <si>
    <t>Форевър МООР</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</si>
  <si>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</si>
  <si>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</si>
  <si>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Използвайте една капсула за приготвяне на еспресо (40 ml). Съвместими с кафемашини Nespresso®.</t>
  </si>
  <si>
    <t xml:space="preserve">На сухо и хладно място. </t>
  </si>
  <si>
    <t>https://thealoeveraco.shop/LWYOApb6</t>
  </si>
  <si>
    <t>Forever Aloe Berry Nectar</t>
  </si>
  <si>
    <t>Алое Бери Нектар</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</si>
  <si>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</si>
  <si>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</si>
  <si>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 xml:space="preserve">На сухо и хладно място. След отваряне съхранявайте изправен в хладилник (макс. 7°С) и консумирайте до 30 дни. </t>
  </si>
  <si>
    <t>https://thealoeveraco.shop/NpYCZ0rn</t>
  </si>
  <si>
    <t>Aloe Vera Gel TriPack</t>
  </si>
  <si>
    <t>Гел от Алое Вера ТриПак</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</si>
  <si>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</si>
  <si>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https://thealoeveraco.shop/QKf7H3DK</t>
  </si>
  <si>
    <t>Forever Aloe Peach TriPak</t>
  </si>
  <si>
    <t>Алое Праскова ТриПак</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</si>
  <si>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</si>
  <si>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https://thealoeveraco.shop/KA3yqWyj</t>
  </si>
  <si>
    <t>Aloe Berry Nectar TriPak</t>
  </si>
  <si>
    <t>Алое Бери Нектар ТриПак</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</si>
  <si>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</si>
  <si>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https://thealoeveraco.shop/lh6O4vjr</t>
  </si>
  <si>
    <t>Aloe Drinks TriPack</t>
  </si>
  <si>
    <t>ТриПак - алое напитки</t>
  </si>
  <si>
    <t>Кой е любимият ви алое гел? Няма да разберете, докато не опитате няколко различни! Тройният ни пакет включва три от незаменимите алое напитки, за да се насладите на хранителните качества на всяка от тях.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И трите са в опаковки от 100% рециклируем материал.</t>
  </si>
  <si>
    <t>Разклатете добре преди употреба! Два приема по 60 мл или три по 40 мл. Сипвайте всяка доза в чаша и разреждайте в 240 ml вода или сок. Не пийте директно от опаковката, за да не попадат в нея бактерии, които могат да ускорят развалянето.</t>
  </si>
  <si>
    <t>На сухо и хладно място. След отваряне съхранявайте в хладилник (макс. 7°С) и консумирайте до 30 дни.</t>
  </si>
  <si>
    <t>https://thealoeveraco.shop/m2owhXTK</t>
  </si>
  <si>
    <t>Forever Aloe Vera Gel mini</t>
  </si>
  <si>
    <t>Гел от Алое Вера мини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</si>
  <si>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</si>
  <si>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https://thealoeveraco.shop/4RvdUmOy</t>
  </si>
  <si>
    <t>Forever Aloe Peaches mini</t>
  </si>
  <si>
    <t>Алое Праскови мини</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</si>
  <si>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</si>
  <si>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</si>
  <si>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 xml:space="preserve">На сухо и хладно място. След отваряне съхранявайте опаковката изправена в хладилник (макс. 7°С) и консумирайте до 30 дни. </t>
  </si>
  <si>
    <t>https://thealoeveraco.shop/u1fGIlIO</t>
  </si>
  <si>
    <t>Forever Aloe Berry Nectar mini</t>
  </si>
  <si>
    <t>Алое Бери Нектар мини</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</si>
  <si>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</si>
  <si>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https://thealoeveraco.shop/F050J9YB</t>
  </si>
  <si>
    <t>Forever Freedom</t>
  </si>
  <si>
    <t>Форевър Фрийдъм</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</si>
  <si>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</si>
  <si>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</si>
  <si>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</si>
  <si>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</si>
  <si>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https://thealoeveraco.shop/4gEsZLz7</t>
  </si>
  <si>
    <t>FAB X Forever Active Boost</t>
  </si>
  <si>
    <t>ФАБ Х Форевър актив бууст</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</si>
  <si>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</si>
  <si>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</si>
  <si>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</si>
  <si>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https://thealoeveraco.shop/6jiYdjhY</t>
  </si>
  <si>
    <t>Aloe Blossom Herbal Tea</t>
  </si>
  <si>
    <t>Билков чай с цветчета от Алое</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</si>
  <si>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</si>
  <si>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</si>
  <si>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</si>
  <si>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https://thealoeveraco.shop/CoHf1JAe</t>
  </si>
  <si>
    <t>FAB Forever Active Boost</t>
  </si>
  <si>
    <t>ФАБ- Енергийна напитка</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</si>
  <si>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</si>
  <si>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</si>
  <si>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</si>
  <si>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https://thealoeveraco.shop/lI9qE166</t>
  </si>
  <si>
    <t xml:space="preserve">Fields of Greens
</t>
  </si>
  <si>
    <t>Зелени поля</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</si>
  <si>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</si>
  <si>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</si>
  <si>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</si>
  <si>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https://thealoeveraco.shop/DwSQvpU8</t>
  </si>
  <si>
    <t>Forever Absorbent-D</t>
  </si>
  <si>
    <t>Абсорбент-Д</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</si>
  <si>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</si>
  <si>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</si>
  <si>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</si>
  <si>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https://thealoeveraco.shop/o6CfTF3U</t>
  </si>
  <si>
    <t>Absorbent-C</t>
  </si>
  <si>
    <t>Абсорбент-С</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</si>
  <si>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</si>
  <si>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</si>
  <si>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</si>
  <si>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https://thealoeveraco.shop/N3oIaEKt</t>
  </si>
  <si>
    <t>Forever Arctic Sea</t>
  </si>
  <si>
    <t>Арктическо море</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</si>
  <si>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</si>
  <si>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</si>
  <si>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</si>
  <si>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https://thealoeveraco.shop/6poMbxCu</t>
  </si>
  <si>
    <t>Argi+</t>
  </si>
  <si>
    <t>Арги</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</si>
  <si>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</si>
  <si>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</si>
  <si>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</si>
  <si>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https://thealoeveraco.shop/j8KpEC9A</t>
  </si>
  <si>
    <t>Forever B12 Plus</t>
  </si>
  <si>
    <t>Форевър B12 плюс</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</si>
  <si>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</si>
  <si>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</si>
  <si>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</si>
  <si>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https://thealoeveraco.shop/NIm8bMsN</t>
  </si>
  <si>
    <t>Forever Bee Pollen</t>
  </si>
  <si>
    <t>Пчелен прашец</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</si>
  <si>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</si>
  <si>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</si>
  <si>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</si>
  <si>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https://thealoeveraco.shop/8aXa6pM6</t>
  </si>
  <si>
    <t>Forever Bee Propolis</t>
  </si>
  <si>
    <t>Пчелен прополис</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</si>
  <si>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</si>
  <si>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</si>
  <si>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</si>
  <si>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https://thealoeveraco.shop/15Dx7TdM</t>
  </si>
  <si>
    <t>Forever Calcium</t>
  </si>
  <si>
    <t>Форевър Калций</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</si>
  <si>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</si>
  <si>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</si>
  <si>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</si>
  <si>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https://thealoeveraco.shop/EXaSQPQi</t>
  </si>
  <si>
    <t>Forever Garlic-Thyme</t>
  </si>
  <si>
    <t>Чесън и мащерка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</si>
  <si>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</si>
  <si>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</si>
  <si>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</si>
  <si>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https://thealoeveraco.shop/knIGG0bV</t>
  </si>
  <si>
    <t>Forever Immublend</t>
  </si>
  <si>
    <t>Форевър имубленд</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</si>
  <si>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</si>
  <si>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</si>
  <si>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</si>
  <si>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https://thealoeveraco.shop/Rl4JxwNL</t>
  </si>
  <si>
    <t>Forever AloeTurm</t>
  </si>
  <si>
    <t>Форевър АЛОЕТУРМ</t>
  </si>
  <si>
    <t>Форевър АЛОЕТУРМ е хидрогелен пастил с подобрено усвояване за подкрепа на имунитета. Уникалната ни формула съдържа индийска куркума и е подсилена с цинк, който допринася за нормалната функция на имунната система.
Куркумата познаваме като подправка с яркожълт цвят, но тя всъщност е и древна аюрведична билка, широко използвана от хиляди години като ключов елемент на естествения начин на живот. Едно от най-големите предизвикателства по отношение на куркумата е трудното ? усвояване от организма. Форевър АЛОЕТУРМ решава проблема с помощта на новаторска хидрогелна технология, благодарение на която пастилите бавно се разтапят в устата и тялото усвоява куркумата директно.
В допълнение към положителното си въздействие върху имунитета, минералът цинк допринася още за защита на клетките от оксидативен стрес, за нормална когнитивна функция, както и за поддържането на нормално състояние на костите, косата, ноктите, кожата и зрението.
АЛОЕТУРМ не само подкрепя имунното здраве, но и успокоява устната кухина с освежаващия си ментов вкус. Удобната компактна опаковка под формата на блистер с 10 пастила може да е с вас навсякъде. Просто поставете един от меките пастили под езика си и го оставете да се разтопи бавно. Лесен и приятен начин да подпомогнете защитните сили на организма си.</t>
  </si>
  <si>
    <t>Влагозадържащ агент (глицерин), желатин, екстракт от корен на куркума (Curcuma longa), вода, емулгатори (соев лецитин, полисорбат 80), аромати, цинк (цинков сулфат), подсладители (сукралоза, стевиол гликозиди от стевия), сок от вътрешността на листата на алое вера (Aloe barbadensis) на прах. Съвет за алергии: алергените са отбелязани в получер шрифт.</t>
  </si>
  <si>
    <t>Оставете пастила да се разтопи бавно в устата, преди да преглътнете. Приемайте до три пастила дневно като хранителна добавка.</t>
  </si>
  <si>
    <t>https://thealoeveraco.shop/wP6hdOv4</t>
  </si>
  <si>
    <t>Forever Immune Gummy</t>
  </si>
  <si>
    <t>Форевър имуно гъми</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</si>
  <si>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</si>
  <si>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</si>
  <si>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</si>
  <si>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https://thealoeveraco.shop/isNsyZpc</t>
  </si>
  <si>
    <t>Forever iVision</t>
  </si>
  <si>
    <t>Форевър Айвижън</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</si>
  <si>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</si>
  <si>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</si>
  <si>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</si>
  <si>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https://thealoeveraco.shop/x4KSeVKp</t>
  </si>
  <si>
    <t>Forever Marine Collagen</t>
  </si>
  <si>
    <t>Форевър Морски колаген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</si>
  <si>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</si>
  <si>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</si>
  <si>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</si>
  <si>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https://thealoeveraco.shop/LZsjvLkE</t>
  </si>
  <si>
    <t>Forever Multi-Maca</t>
  </si>
  <si>
    <t>Форевър Mулти-мака</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</si>
  <si>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</si>
  <si>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</si>
  <si>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</si>
  <si>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https://thealoeveraco.shop/npAImnls</t>
  </si>
  <si>
    <t>Forever Royal Jelly</t>
  </si>
  <si>
    <t>Пчелно млечице</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</si>
  <si>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</si>
  <si>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</si>
  <si>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</si>
  <si>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https://thealoeveraco.shop/gYkB46tG</t>
  </si>
  <si>
    <t>Forever Supergreens</t>
  </si>
  <si>
    <t>Форевър Супергрийнс</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</si>
  <si>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</si>
  <si>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</si>
  <si>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</si>
  <si>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https://thealoeveraco.shop/DCi4yrWn</t>
  </si>
  <si>
    <t>Vitolize men</t>
  </si>
  <si>
    <t>Витолайз за него</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</si>
  <si>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</si>
  <si>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</si>
  <si>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</si>
  <si>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https://thealoeveraco.shop/cloBqjlU</t>
  </si>
  <si>
    <t>Vitolize women</t>
  </si>
  <si>
    <t>Витолайз за нея</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</si>
  <si>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</si>
  <si>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</si>
  <si>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</si>
  <si>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https://thealoeveraco.shop/JYmQ4bfY</t>
  </si>
  <si>
    <t>Infinite by Forever firming complex</t>
  </si>
  <si>
    <t>Стягащ комплекс</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</si>
  <si>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</si>
  <si>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</si>
  <si>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</si>
  <si>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https://thealoeveraco.shop/OQSVJNxR</t>
  </si>
  <si>
    <t>Aloe activator</t>
  </si>
  <si>
    <t>Алое активатор</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</si>
  <si>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</si>
  <si>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Сок от листа на алое барбаденсис, 1,2-хександиол, калиев сорбат, динатриев EDTA, лимонена киселина, натриев бензоат, алантоин, аскорбинова киселина.</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</si>
  <si>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</si>
  <si>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https://thealoeveraco.shop/yJ7oHqhq</t>
  </si>
  <si>
    <t>Awakening eye cream</t>
  </si>
  <si>
    <t xml:space="preserve">Пробуждащ околоочен крем </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</si>
  <si>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</si>
  <si>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</si>
  <si>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около очите с нежно потупване.</t>
  </si>
  <si>
    <t>https://thealoeveraco.shop/aO41Tsms</t>
  </si>
  <si>
    <t>Balancing toner</t>
  </si>
  <si>
    <t>Балансиращ тоник</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</si>
  <si>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</si>
  <si>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</si>
  <si>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</si>
  <si>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https://thealoeveraco.shop/xPLE52Gf</t>
  </si>
  <si>
    <t>Aloe Bio-Cellulose Mask</t>
  </si>
  <si>
    <t>Алое био-целуозна маска</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</si>
  <si>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</si>
  <si>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</si>
  <si>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</si>
  <si>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https://thealoeveraco.shop/yhHHTSID</t>
  </si>
  <si>
    <t>Aloe lips</t>
  </si>
  <si>
    <t>Алое липс</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</si>
  <si>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</si>
  <si>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Aloe Barbadensis Leaf Extract, Simmondsia Chinensis (Jojoba) Seed Oil, Petrolatum, Ethylhexyl Hydroxystearate, Beeswax, Euphorbia Cerifera (Candelilla) Wax, Myristyl Myristate, Copernicia Cerifera (Carnauba) Wax, Ozokerite, Flavor, Allantoin, Propylparaben</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</si>
  <si>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</si>
  <si>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https://thealoeveraco.shop/n4pNKmLa</t>
  </si>
  <si>
    <t>Aloe scrub</t>
  </si>
  <si>
    <t>Алое ексфолиант</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</si>
  <si>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</si>
  <si>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</si>
  <si>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</si>
  <si>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https://thealoeveraco.shop/iYlHOyTa</t>
  </si>
  <si>
    <t>Infinite by Forever</t>
  </si>
  <si>
    <t>Инфинит от Форевър</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</si>
  <si>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</si>
  <si>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https://thealoeveraco.shop/WssM5BFA</t>
  </si>
  <si>
    <t>Hydrating serum</t>
  </si>
  <si>
    <t>Хидратиращ серум</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</si>
  <si>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</si>
  <si>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</si>
  <si>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</si>
  <si>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https://thealoeveraco.shop/EfnsGvAF</t>
  </si>
  <si>
    <t>Infinite by Forever firming serum</t>
  </si>
  <si>
    <t>Инфинит стягащ серум</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</si>
  <si>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</si>
  <si>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</si>
  <si>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</si>
  <si>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https://thealoeveraco.shop/Ewgk3M5v</t>
  </si>
  <si>
    <t>Infinite by Forever hydrating cleanser</t>
  </si>
  <si>
    <t>Хидратиращ почистващ лосион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</si>
  <si>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</si>
  <si>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</si>
  <si>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</si>
  <si>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https://thealoeveraco.shop/99gbQYlR</t>
  </si>
  <si>
    <t>Infinite by Forever restoring creme</t>
  </si>
  <si>
    <t>Възстановяващ крем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</si>
  <si>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</si>
  <si>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</si>
  <si>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Натиснете помпичката веднъж и нанесете с леки кръгови движения нагоре и навън към косата.</t>
  </si>
  <si>
    <t>https://thealoeveraco.shop/rtvqBi7o</t>
  </si>
  <si>
    <t>Protecting Day Lotion</t>
  </si>
  <si>
    <t>Защитен дневен лосион</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</si>
  <si>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</si>
  <si>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</si>
  <si>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https://thealoeveraco.shop/KI8xZjZk</t>
  </si>
  <si>
    <t>Smoothing exfoliator</t>
  </si>
  <si>
    <t>Изглаждащ ексфолиант</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</si>
  <si>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</si>
  <si>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</si>
  <si>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</si>
  <si>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https://thealoeveraco.shop/5oHLcCUY</t>
  </si>
  <si>
    <t>Sonya daily skincare system</t>
  </si>
  <si>
    <t>Ежедневна грижа за кожата "Соня"</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</si>
  <si>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</si>
  <si>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https://thealoeveraco.shop/JmeJoUgS</t>
  </si>
  <si>
    <t>Sonya illuminating gel</t>
  </si>
  <si>
    <t>Озаряващ гел</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</si>
  <si>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</si>
  <si>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</si>
  <si>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За сияйна кожа нежно разнасяйте малко количество по цялото лице и шията два пъти дневно след почистване.</t>
  </si>
  <si>
    <t>https://thealoeveraco.shop/7FQA31Yt</t>
  </si>
  <si>
    <t>Sonya refining gel mask</t>
  </si>
  <si>
    <t>Усъвършенстваща гел маска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</si>
  <si>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</si>
  <si>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</si>
  <si>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</si>
  <si>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https://thealoeveraco.shop/oQqqQ6Qd</t>
  </si>
  <si>
    <t>Sonya refreshing gel cleanser</t>
  </si>
  <si>
    <t>Освежаващ почистващ гел</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</si>
  <si>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</si>
  <si>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</si>
  <si>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</si>
  <si>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https://thealoeveraco.shop/yuqyGUvl</t>
  </si>
  <si>
    <t>Sonya soothing gel moisturizer</t>
  </si>
  <si>
    <t>Успокояващ овлажняващ гел</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</si>
  <si>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</si>
  <si>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</si>
  <si>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</si>
  <si>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https://thealoeveraco.shop/EUmgbaA3</t>
  </si>
  <si>
    <t>Aloe Body Lotion</t>
  </si>
  <si>
    <t>Алое лосион за тяло</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</si>
  <si>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</si>
  <si>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</si>
  <si>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нежно втрийте, докато лосионът напълно попие в кожата.</t>
  </si>
  <si>
    <t>https://thealoeveraco.shop/ZtGsCQE7</t>
  </si>
  <si>
    <t>Aloe Cooling lotion</t>
  </si>
  <si>
    <t>Aлое oхлаждащ лосион</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</si>
  <si>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</si>
  <si>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</si>
  <si>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</si>
  <si>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https://thealoeveraco.shop/gjtFnOdL</t>
  </si>
  <si>
    <t>Aloe First</t>
  </si>
  <si>
    <t>Алое Фърст</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</si>
  <si>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</si>
  <si>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</si>
  <si>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върху кожата, за да я успокоите и овлажните.</t>
  </si>
  <si>
    <t>https://thealoeveraco.shop/3PFVOgov</t>
  </si>
  <si>
    <t>Aloe MSM Gel</t>
  </si>
  <si>
    <t>Алое МСМ гел</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</si>
  <si>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</si>
  <si>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</si>
  <si>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</si>
  <si>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https://thealoeveraco.shop/XZsXABV6</t>
  </si>
  <si>
    <t>Aloe Propolis Creme</t>
  </si>
  <si>
    <t>Алое Прополис крем</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</si>
  <si>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</si>
  <si>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</si>
  <si>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Намажете обилно засегнатото място</t>
  </si>
  <si>
    <t>https://thealoeveraco.shop/ECbIhri2</t>
  </si>
  <si>
    <t>Aloe sunscreen</t>
  </si>
  <si>
    <t>Алое Сънскрийн</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</si>
  <si>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</si>
  <si>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</si>
  <si>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</si>
  <si>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https://thealoeveraco.shop/1OSy2WWE</t>
  </si>
  <si>
    <t>Aloe Vera Gelly</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</si>
  <si>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</si>
  <si>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Aloe Barbadensis Leaf Juice (Stabilized Aloe Vera Gel/gel d’aloès officinal stabilisé), Water (Aqua), Glycerin, Triethanolamine, Carbomer, Tocopherol (Natural Vitamin E/vitamine E naturelle), Allantoin, Ascorbic Acid, Diazolidinyl Urea, Disodium EDTA, Methylparaben.</t>
  </si>
  <si>
    <t>Почистете кожата старателно преди да нанесете обилно алое вера гела. Повторете, ако е необходимо.</t>
  </si>
  <si>
    <t>https://thealoeveraco.shop/roNsrpy8</t>
  </si>
  <si>
    <t>Aloe Avocado Face &amp; Body Soap</t>
  </si>
  <si>
    <t>Алое и авокадо сапун за лице и тяло</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</si>
  <si>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</si>
  <si>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</si>
  <si>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Прилагайте алое и авокадо сапуна върху тялото и лицето, изплакнете напълно и подсушете кожата с хавлиена кърпа.</t>
  </si>
  <si>
    <t>https://thealoeveraco.shop/s8ZWEVvg</t>
  </si>
  <si>
    <t>Forever Malosi Fine Frangrance for Him</t>
  </si>
  <si>
    <t>Парфюм "Малоси" за него</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</si>
  <si>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</si>
  <si>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Alcohol Denat., Parfum, Aqua, Limonene, Benzyl Benzoate, Linalool, Citronellol, Coumarin, Citral, Geraniol.</t>
  </si>
  <si>
    <t>Напръсквайте на места като например зад челюстта, в сгъвките на лактите, от вътрешната страна на китките и дори в сгъвките на коленете.</t>
  </si>
  <si>
    <t>https://thealoeveraco.shop/jVJsgCSY</t>
  </si>
  <si>
    <t>Forever Alofa Fine Frangrance for Her</t>
  </si>
  <si>
    <t>Парфюм "Алофа" за нея</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</si>
  <si>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</si>
  <si>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Alcohol Denat., Parfum, Aqua, Limonene, Linalool, Benzyl Salicylate, Hydroxycitronellal, Coumarin, Hexyl Cinnamal, Citronellol, Geraniol, Benzyl Benzoate, Farnesol.</t>
  </si>
  <si>
    <t>https://thealoeveraco.shop/9CRF6XuI</t>
  </si>
  <si>
    <t>Nourishing Hair Oil</t>
  </si>
  <si>
    <t>Подхранващо масло за коса</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</si>
  <si>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</si>
  <si>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</si>
  <si>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</si>
  <si>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https://thealoeveraco.shop/fjnCN4Nl</t>
  </si>
  <si>
    <t>Aloe Body Wash</t>
  </si>
  <si>
    <t>Алое Душ-гел</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</si>
  <si>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</si>
  <si>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</si>
  <si>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гъба за баня и нежно насапунисайте цялото тяло с кръгови движения. Изплакнете обилно.</t>
  </si>
  <si>
    <t>https://thealoeveraco.shop/InT3CF0j</t>
  </si>
  <si>
    <t>Aloe Liquid Soap</t>
  </si>
  <si>
    <t>Алое течен сапун</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</si>
  <si>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</si>
  <si>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</si>
  <si>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мокрите си ръце. Леко направете пяна и измийте. Изплакнете с вода и подсушете.</t>
  </si>
  <si>
    <t>https://thealoeveraco.shop/8igYrjiD</t>
  </si>
  <si>
    <t>Aloe-Jojoba Shampoo</t>
  </si>
  <si>
    <t>Алое-жожоба шампоан</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</si>
  <si>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</si>
  <si>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</si>
  <si>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</si>
  <si>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https://thealoeveraco.shop/6agzL7H2</t>
  </si>
  <si>
    <t>Aloe-Jojoba Conditioner</t>
  </si>
  <si>
    <t>Алое-жожоба балсам</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</si>
  <si>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</si>
  <si>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</si>
  <si>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След измиване с Алое-жожоба шампоана втрийте балсама в косата и оставете да действа 2-3 минути. Изплакнете напълно и изсушете.</t>
  </si>
  <si>
    <t>https://thealoeveraco.shop/9h5lWUXz</t>
  </si>
  <si>
    <t>Forever Bright Toothgel</t>
  </si>
  <si>
    <t>Гел за зъби Форевър брайт</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</si>
  <si>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</si>
  <si>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Aloe Barbadensis Leaf Juice, Sorbitol, Hydrated Silica, Glycerin, Sodium Lauryl Sulfate, Chondrus Crispus Powder, Aroma, Propolis Extract, Sodium Sacharin, Ascorbic Acid, Citric Acid, Limonene, Linalool, Methylparaben, Potassium Sorbate, Sodium Benzoate, CI 75810</t>
  </si>
  <si>
    <t>За блестяща усмивка и свеж дъх, мийте зъбите си с гела Форевър брайт след хранене.</t>
  </si>
  <si>
    <t>https://thealoeveraco.shop/uLEp2bNe</t>
  </si>
  <si>
    <t>Gentleman’s Pride After Shave Balm</t>
  </si>
  <si>
    <t>Балсам за след бръснене</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</si>
  <si>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</si>
  <si>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</si>
  <si>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Нанесете обилно след бръснене или излагане на външни фактори.</t>
  </si>
  <si>
    <t>https://thealoeveraco.shop/jEqNntlS</t>
  </si>
  <si>
    <t>Touch of Forever</t>
  </si>
  <si>
    <t>Докосване до Форевър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</si>
  <si>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</si>
  <si>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https://thealoeveraco.shop/voZ2evix</t>
  </si>
  <si>
    <t>ARGI+ &amp; Aloe Mini TriPak</t>
  </si>
  <si>
    <t>ТриПак АРГИ+ и Алое мини</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</si>
  <si>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</si>
  <si>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https://thealoeveraco.shop/Q1izQaIu</t>
  </si>
  <si>
    <t>Start Your Journey Pack</t>
  </si>
  <si>
    <t>Пакет „Стартирай пътешествието си“</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</si>
  <si>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</si>
  <si>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https://thealoeveraco.shop/hIVFXEwG</t>
  </si>
  <si>
    <t>Forever Lite Ultra with Aminotein chocolate</t>
  </si>
  <si>
    <t>Форевър лайт ултра с аминотеин шоколад</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</si>
  <si>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</si>
  <si>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</si>
  <si>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</si>
  <si>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https://thealoeveraco.shop/uZynN4p7</t>
  </si>
  <si>
    <t>Forever Lite Ultra with Aminotein vanilla</t>
  </si>
  <si>
    <t>Форевър лайт ултра с аминотеин ванилия</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</si>
  <si>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</si>
  <si>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https://thealoeveraco.shop/jOSgdtZX</t>
  </si>
  <si>
    <t>Forever Plant Protein</t>
  </si>
  <si>
    <t>Форевър Растителен протеин</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</si>
  <si>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</si>
  <si>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</si>
  <si>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</si>
  <si>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https://thealoeveraco.shop/6BAPwHSh</t>
  </si>
  <si>
    <t>Forever Sensatiable</t>
  </si>
  <si>
    <t>Форевър Сенсейшабъл</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</si>
  <si>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</si>
  <si>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</si>
  <si>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</si>
  <si>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https://thealoeveraco.shop/O6YypbKS</t>
  </si>
  <si>
    <t>Forever Lean</t>
  </si>
  <si>
    <t>Форевър Лийн</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</si>
  <si>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</si>
  <si>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</si>
  <si>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Приемайте по една капсула с вода непосредствено преди храна, но не повече от четири капсули дневно.</t>
  </si>
  <si>
    <t>https://thealoeveraco.shop/ChtZcctu</t>
  </si>
  <si>
    <t>Forever FastBreak</t>
  </si>
  <si>
    <t>Форевър Фаст Брейк</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</si>
  <si>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</si>
  <si>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</si>
  <si>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</si>
  <si>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https://thealoeveraco.shop/fHDy4fww</t>
  </si>
  <si>
    <t>DX4 Body Balancing System</t>
  </si>
  <si>
    <t>DX4 Балансираща програма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</si>
  <si>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</si>
  <si>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</si>
  <si>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</si>
  <si>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https://thealoeveraco.shop/wcHFYOEU</t>
  </si>
  <si>
    <t>Vital5/Aloe Vera Gel</t>
  </si>
  <si>
    <t>Витал 5/Алое Вера гел</t>
  </si>
  <si>
    <t>ЖИЗНЕНОВАЖНИТЕ ПЕТ ПРОДУКТА НА ФОРЕВЪР
Програма Vital5 е нашето решение за пълноценно хранене в един удобен пакет. В кутията ще откриете ГЕЛ ОТ АЛОЕ ВЕРА, ФОРЕВЪР ДЕЙЛИ, ФОРЕВЪР АКТИВ ПРО-Б, АРКТИЧЕСКО МОРЕ и АРГИ+. Заедно тези пет продукта създават основа от мощни хранителни вещества, които поддържат хранителната магистрала в тялото на всеки един от нас.
Тази скоростна магистрала осигурява транспортирането на нутриенти из цялото тяло до всички органи, тъкани и клетки. Храните и добавките, които поглъщаме, ни зареждат с полезни вещества и магистралата се грижи те да стигнат до всяка наша клетка. Същевременно тя изхвърля отпадните продукти, естествено произвеждани от организма, за да функционира той оптимално. Или накратко – нутриентите се доставят, където са необходими, а ненужното се отнася за изхвърляне. Добре функционираща хранителна магистрала означава оптимално здраве и жизненост с умствена, физическа и емоционална енергия.</t>
  </si>
  <si>
    <t>4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</si>
  <si>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https://flp.bg/bg/dl/VItal5_BG.pdf</t>
  </si>
  <si>
    <t>https://thealoeveraco.shop/KfnkAqqk</t>
  </si>
  <si>
    <t>Vital5/Aloe Berry Nectar</t>
  </si>
  <si>
    <t>Витал 5/Алое Бери нектар</t>
  </si>
  <si>
    <t>5 бр.Aloe Vera Gel (1 л) или
4 бр.Berry Nectar (1 л) 4 бр. Гел от алое вера или
4 бр. Нектар от алое и боровинки
Forever Daily Форевър дейли
Forever Active Pro-B Актив ПРО-Б
Forever Arctic Sea Арктическо море
ARGI+ АРГИ+</t>
  </si>
  <si>
    <t>https://thealoeveraco.shop/pSUSDRu6</t>
  </si>
  <si>
    <t>F15 Beginner/Chocolate</t>
  </si>
  <si>
    <t>Ф15 Начинаещи/Шоколад</t>
  </si>
  <si>
    <t>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</si>
  <si>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</si>
  <si>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https://flp.bg/bg/dl/F15_BeginnerBG.pdf</t>
  </si>
  <si>
    <t>https://thealoeveraco.shop/iUAcpdl3</t>
  </si>
  <si>
    <t>F15 Beginner/Vanilla</t>
  </si>
  <si>
    <t>Ф15 Начинаещи/Ванилия</t>
  </si>
  <si>
    <t>https://thealoeveraco.shop/85Mxzokm</t>
  </si>
  <si>
    <t>F15 Intermediate/Chocolate</t>
  </si>
  <si>
    <t>Ф15 Средно напреднали/Шоколад</t>
  </si>
  <si>
    <t>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</si>
  <si>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https://flp.bg/bg/dl/F15_IntermediateBG.pdf</t>
  </si>
  <si>
    <t>https://thealoeveraco.shop/uJ2W3qgd</t>
  </si>
  <si>
    <t>F15 Intermediate/Vanilla</t>
  </si>
  <si>
    <t>Ф15 Средно напреднали/Ванилия</t>
  </si>
  <si>
    <t>https://thealoeveraco.shop/8n6lRvsU</t>
  </si>
  <si>
    <t>F15 Advanced/Chocolate</t>
  </si>
  <si>
    <t>Ф15 Напреднали/Шоколад</t>
  </si>
  <si>
    <t>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t>
  </si>
  <si>
    <t>https://flp.bg/bg/dl/F15_AdvancedBG.pdf</t>
  </si>
  <si>
    <t>https://thealoeveraco.shop/UMWgAiQK</t>
  </si>
  <si>
    <t>F15 Advanced/Vanilla</t>
  </si>
  <si>
    <t>Ф15 Напреднали/Ванилия</t>
  </si>
  <si>
    <t>https://thealoeveraco.shop/2nUDNCS1</t>
  </si>
  <si>
    <t>Clean-9/Gel-Vanilla</t>
  </si>
  <si>
    <t>Клийн-9/Алое Вера гел-Ванилия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</si>
  <si>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шейк (1 плик, 15 порции)
Форевър гарциния плюс (54 меки капсули)
Форевър терм (18 таблетки)
Форевър фибри (9 пакетчета)</t>
  </si>
  <si>
    <t>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</si>
  <si>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https://flp.bg/bg/dl/C9_Booklet_BG.pdf</t>
  </si>
  <si>
    <t>https://thealoeveraco.shop/BzXELmWS</t>
  </si>
  <si>
    <t>Clean-9/Gel-Chocolate</t>
  </si>
  <si>
    <t>Клийн-9/Алое Вера гел-Шоколад</t>
  </si>
  <si>
    <t>https://thealoeveraco.shop/Ii4Jppg7</t>
  </si>
  <si>
    <t>Clean-9/Berry-Vanilla</t>
  </si>
  <si>
    <t>Клийн-9/Алое Бери нектар-Ванилия</t>
  </si>
  <si>
    <t>https://thealoeveraco.shop/LKZEM9bu</t>
  </si>
  <si>
    <t>Clean-9/Berry-Chocolate</t>
  </si>
  <si>
    <t>Клийн-9/Алое Бери нектар-Шоколад</t>
  </si>
  <si>
    <t>https://thealoeveraco.shop/jV6PoGDS</t>
  </si>
  <si>
    <t>Clean-9/Peach-Vanilla</t>
  </si>
  <si>
    <t>Клийн-9/Алое Праскова-Ванилия</t>
  </si>
  <si>
    <t>https://thealoeveraco.shop/N000Bh2N</t>
  </si>
  <si>
    <t>Clean-9/Peach-Chocolate</t>
  </si>
  <si>
    <t xml:space="preserve">Клийн-9/Алое Праскова-Шоколад </t>
  </si>
  <si>
    <t>https://thealoeveraco.shop/C637wOsi</t>
  </si>
  <si>
    <t>description</t>
  </si>
  <si>
    <t>Със съдържание на над 99,7% чист гел от вътрешността на листата на алое вера Барбаденсис, който се грижи за храносмилателната система.</t>
  </si>
  <si>
    <t xml:space="preserve"> 90,7% чист гел от алое вера плюс натурални плодови концентрати за подкрепа на вашето здраве!</t>
  </si>
  <si>
    <t>Троен пакет Гел от Алое Вера!</t>
  </si>
  <si>
    <t>Троен пакет Алое Праскова!</t>
  </si>
  <si>
    <t>Троен пакет Алое Бери нектар!</t>
  </si>
  <si>
    <t xml:space="preserve"> В пакета получавате ГЕЛА ОТ АЛОЕ ВЕРА заедно с АЛОЕ И ПРАСКОВИ и АЛОЕ БЕРИ НЕКТАР с неговия свеж и богат на антиоксиданти вкус, подкрепящ нормалното храносмилане. </t>
  </si>
  <si>
    <t>Със съдържание на над 99,7% чист гел от вътрешността на листата на алое вера Барбаденсис, който се грижи за храносмилателната система. Сега в мини опаковка 12 броя х 330мл!</t>
  </si>
  <si>
    <t>84,5% чист гел от алое вера, допълнен с натурално пюре и аромат на праскови! Сега в мини опаковка 12 броя х 330мл!</t>
  </si>
  <si>
    <t>90,7% чист гел от алое вера плюс натурални плодови концентрати за подкрепа на вашето здраве! Сега в мини опаковка 12 броя х 330мл!</t>
  </si>
  <si>
    <t xml:space="preserve"> Този напитка се гордее с висока концентрация от 89% чист гел от алое вера, който спомага за подкрепата на естествените защитни функции на нашето тяло.</t>
  </si>
  <si>
    <t>Поемете контрол върху деня си с ФАБ Х.</t>
  </si>
  <si>
    <t>Безкофеинова смес от листа, билки и подправки, която може да се консумира гореща или охладена.</t>
  </si>
  <si>
    <t>FAB Forever Active Boost е богат на витамини B2, B3, B6 и B12. Помага за поддържането на нормалната функция на имунната система и намалява умората.</t>
  </si>
  <si>
    <t>Fields of Greens е отличен източник на "зелена храна" и антиоксиданти.</t>
  </si>
  <si>
    <t>Открийте силата на Абсорбент-D – удобна хранителна добавка, доставяща витамин D и вписваща се идеално в натовареното ви ежедневие.</t>
  </si>
  <si>
    <t>Създаден, за да осигури на тялото ви препоръчителната дневна доза на витамин С по лесен и вкусен начин.</t>
  </si>
  <si>
    <t>Създаден, за да осигури балансирана комбинация от омега-3 мастни киселини.</t>
  </si>
  <si>
    <t>Осигурява на тялото ви L-аргинин, мощна аминокиселина, по удобен и вкусен начин.</t>
  </si>
  <si>
    <t>Със съдържание на чист пчелен прашец, комбиниран с мед и пчелно млечице.</t>
  </si>
  <si>
    <t>Добавката поддържа защитните сили на организма, съдържа естествени хранителни съединения и е източник на флавоноиди.</t>
  </si>
  <si>
    <t>Създаден за да достави калций, витамин D и да помогне за поддържането на правилното здраве на костите.</t>
  </si>
  <si>
    <t>Съчетава всички ползи от чесъна и мащерката в едно.</t>
  </si>
  <si>
    <t>Желирани бонбони с тропически вкус, които осигуряват комбинация от 10 витамина и цинк дневно.</t>
  </si>
  <si>
    <t xml:space="preserve">Съдържа комбинация от антиоксиданти и други хранителни вещества, които се грижат за поддържане оптималното здраве на очите. </t>
  </si>
  <si>
    <t>Висококачествен морски колаген,  полезен за хидратацията на кожата, структурата и здравето и.</t>
  </si>
  <si>
    <t xml:space="preserve"> Включва внимателно подбрана смес от корени, плодове и ензими.</t>
  </si>
  <si>
    <t>Съдържа естествени протеини, мастни киселини, минерални соли, аминокиселини и витамини за подкрепа на здравето.</t>
  </si>
  <si>
    <t>Съдържа комбинация от билки, витамини, минерали включително цинк.</t>
  </si>
  <si>
    <t>Богата на желязо, което допринася за нормалната когнитивна функция и фолиева киселина.</t>
  </si>
  <si>
    <t>Със съдържание на витамин C, който помага за здравословната формация на колаген в кожата, биотин за поддържане на здрава коса и кожа, и допълнителен морски колаген.</t>
  </si>
  <si>
    <t xml:space="preserve">Този продукт съдържа над 98% гел от алое вера, което го прави идеален за чувствителна кожа. </t>
  </si>
  <si>
    <t>Предназначен да подобри и изглади чувствителната област около очите, видимо намалява появата на линии, бръчки и тъмни кръгове.</t>
  </si>
  <si>
    <t>Помага да се балансира pH на кожата и да се премахне излишният остатък след използване на почистващи продукти.</t>
  </si>
  <si>
    <t>Алое био-целулозната маска на Форевър осигурява интензивно и съживяващо овлажняване с напредничави технологии и натурални съставки.</t>
  </si>
  <si>
    <t>Най-доброто решение срещу напукани устни.</t>
  </si>
  <si>
    <t>Натурален ексфолиант за лице и тяло.</t>
  </si>
  <si>
    <t>Продуктите се грижат за това да намалят появата на фини линии и бръчки, да подобрят гладкостта на кожата и да подкрепят красотата отвътре навън.</t>
  </si>
  <si>
    <t>Продукт за грижа за кожата, предназначен да осигури максимална хидратация.</t>
  </si>
  <si>
    <t>Допълва естествените процеси в кожата, за да увеличи здравината и да намали появата на фини линии и бръчки</t>
  </si>
  <si>
    <t>Хидратира кожата, нежно отмива мръсотията и мазнините без да изсушава.</t>
  </si>
  <si>
    <t xml:space="preserve"> Абсорбира се в кожата, като я оставя хидратирана и гладка.</t>
  </si>
  <si>
    <t>Този лосион предлага широкоспектърна SPF 20 защита и подхранва кожата.</t>
  </si>
  <si>
    <t>Премахва мъртвите клетки и изглажда текстурата, за по-сияеща кожа.</t>
  </si>
  <si>
    <t>Формулирана специално за комбинирана кожа, цялата линия осигурява най-доброто от науката и природата за всеки аспект от ежедневната ви грижа за кожата.</t>
  </si>
  <si>
    <t>Помага за хармонизация на тена на кожата и намаляване на пигментните петна.</t>
  </si>
  <si>
    <t>Поддържа външния вид на кожата, контролира мазнините и озарява тена.</t>
  </si>
  <si>
    <t>Иновативен почистващ гел за лице, специално разработен за комбинирана кожа.</t>
  </si>
  <si>
    <t>Осигурява мощно успокояващо и овлажняващо действие за комбинирана кожа.</t>
  </si>
  <si>
    <t>Ежедневен овлажняващ продукт, който омекотява кожата и я оставя хидратирана и здрава.</t>
  </si>
  <si>
    <t>Предоставя охлаждащо усещане с освежаващ ментов аромат.</t>
  </si>
  <si>
    <t xml:space="preserve">Успокояващ продукт за грижа за кожата, съдържащ гел от алое вера, пчелен прополис и единадесет полезни билкови екстракта. </t>
  </si>
  <si>
    <t xml:space="preserve">Предназначен за облекчаване на ставни и мускулни болки. </t>
  </si>
  <si>
    <t>Витамините A, E и C работят за подхранване и овлажняване на кожата, докато прополисът помага за подмладяване на кожата.</t>
  </si>
  <si>
    <t>Този слънцезащитен продукт предлага водоустойчива SPF 30 защита от UVA и UVB лъчи, плюс успокояващата сила на алое.</t>
  </si>
  <si>
    <t>Почти идентичен с вътрешността на листата на алое вера, овлажнява, подхранва и успокоява кожата</t>
  </si>
  <si>
    <t>Достатъчно нежен за цялото ви тяло и лице с аромат на свежо набрани цитрусови плодове.</t>
  </si>
  <si>
    <t>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t>
  </si>
  <si>
    <t xml:space="preserve"> Шест растителни масла без силикони предлагат хидратация и подхранване.</t>
  </si>
  <si>
    <t>Формула без сулфати предлага мощно, но нежно почистване със съставки които подхранват кожата, отмиват мръсотията и я оставят мека и освежена.</t>
  </si>
  <si>
    <t xml:space="preserve">Овлажнява и почиства, оставяйки кожата ви по-мека, по-гладка и по-сияйна. </t>
  </si>
  <si>
    <t>Направен с чист алое вера гел и укрепващо жожоба масло, този шампоан е перфектен за ежедневна употреба,</t>
  </si>
  <si>
    <t xml:space="preserve">Подхранва и хидратира в дълбочина, като омекотява, изглажда и прави косата по-лесна за разресване. </t>
  </si>
  <si>
    <t>Формулата без флуорид оставя след себе си усещане за свежест и чистота.</t>
  </si>
  <si>
    <t>Предлага ексклузивна комбинация от съставки, които осигуряват охлаждащо усещане и прекрасен аромат.</t>
  </si>
  <si>
    <t>В пакета ще откриете три мини опаковки гел от алое вера по 330 мл и три пакетчета Арги+.</t>
  </si>
  <si>
    <t>Четиридневна програма, която помага за рестартиране на вашето физическо, ментално и духовно здраве чрез седем хранителни продукта, практики за установяване на мисленето и ръководство за приемане на храната.</t>
  </si>
  <si>
    <t xml:space="preserve">Програма Vital5 е нашето решение за пълноценно хранене в един удобен пакет. </t>
  </si>
  <si>
    <t>15-дневна програма за напреднали в областта на храненето и фитнеса, която може да ви помогне да промените своята рутина за фитнес и хранене.</t>
  </si>
  <si>
    <t>Програмата включва различни продукти, които ще ви помогнат да постигнете вашите цели за отслабване, както и физически упражнения.</t>
  </si>
  <si>
    <t>Пакет от популярни продукти от Forever Living Products, предназначени да ви запознаят с предложенията на марката.</t>
  </si>
  <si>
    <t>Ако търсите начин да започнете собствен Форевър бизнес или да пазарувате продуктите на Форевър Ливинг с 30% отстъпка, този пакет може да ви заинтригува.</t>
  </si>
  <si>
    <t>Протеинова добавка, която предоставя 17 грама протеин от растителен източник на порция със страхотен ванилов вкус.</t>
  </si>
  <si>
    <t>Протеинова добавка, която предоставя 17 грама протеин от растителен източник на порция със страхотен шоколадов вкус.</t>
  </si>
  <si>
    <t>url</t>
  </si>
  <si>
    <t>category</t>
  </si>
  <si>
    <t>Напитки</t>
  </si>
  <si>
    <t>Пакети</t>
  </si>
  <si>
    <t>Добавки</t>
  </si>
  <si>
    <t>Грижа за лицето</t>
  </si>
  <si>
    <t>Грижа за тялото</t>
  </si>
  <si>
    <t>Лична хигиена</t>
  </si>
  <si>
    <t>Контрол на теглото</t>
  </si>
  <si>
    <t>https://iglika.me/products_img/Product_details_JPG/1074b.jpg</t>
  </si>
  <si>
    <t>https://iglika.me/products_img/Product_details_JPG/1086b.jpg</t>
  </si>
  <si>
    <t>amount_p</t>
  </si>
  <si>
    <t>Алое Вера гел Джели</t>
  </si>
  <si>
    <t>forever_url_Rumen</t>
  </si>
  <si>
    <t>Forever CardioHealth</t>
  </si>
  <si>
    <t>Форевър кардио здраве</t>
  </si>
  <si>
    <t>ПРЕПОРЪЧИТЕЛНА УПОТРЕБА
Старателно разтваряйте съдържанието на едно пакетче в 120 мл гел от алое вера (или друга течност). Изпивайте по едно пакетче на ден.
ОСНОВНИ ХАРАКТЕРИСТИКИ
Създаден за лесно разтваряне в гел от алое вера.
Доставя коензим Q10, който е допринася за основните клетъчни функции.
Съдържа полезни за сърцето билкови екстракти, минерали, лецитин и антиоксидантни витамини.</t>
  </si>
  <si>
    <t>https://thealoeveraco.shop/yZhugDoJ</t>
  </si>
  <si>
    <t>Източник на три важни съставки, които подкрепят здравето на сърдечносъдовата система. Витамините от В комплекса поддържат здравословни нива на хомоцистеина в организма, коензимът Q10 допринася за функциите на клетките, а антиоксидантите се борят със свободните радикали. Заедно тези съставки имат потенциала да подпомагат правилното функциониране на сърдечносъдовата система.
Q10 представлява ензим, произвеждан от човешкия организъм и необходим за основните функции на клетките, включително и на тези в сърцето и кръвоносните съдове. Според изследванията, нивата на коензим Q10 се понижават с напредване на възрастта, а ние именно тогава имаме най-голяма нужда от него. Освен незаменимите функции, свързани с енергийната ефективност на тялото, коензим Q10 има доказани свойства на антиоксидант и предпазва клетките от увреждащото действие на свободните радикали. Допълнителните източници на коензима, какъвто е Форевър кардио здраве, имат потенциал да повишат чувството за енергия, издръжливост и добро общо състояние.
Хранителната добавка на Форевър подкрепя функциите на сърдечносъдовата система, като допринася за поддържане на здравословни нива на хомоцистеина в кръвта. Доказано е, че витамините В6, В12 и фолиевата киселина имат свойството да задържат нивата на хомоцистеина в полезните за здравето ниски стойности. Това на свой ред подпомага правилното функциониране на сърцето и кръвоносните съдове.
Форевър кардио здраве съдържа още подбрани билкови екстракти – от гроздови семки, куркума, бозвелия и маслинови листа. Според различни изследвания тези растителни извлеци с антиоксидантни свойства също действат благотворно върху сърдечносъдовото здраве. Към всичко изброено, добавихме и минералите магнезий и хром, плюс лецитин, известен със свойствата си да смазва вътрешността на кръвоносните съдове и да раздвижва мастните натрупвания в тях, както и мощните антиоксидантни витамини С и Е.</t>
  </si>
  <si>
    <t xml:space="preserve">ОСНОВНИ СЪСТАВКИ
Витамин С (аскорбинова киселина), витамин Е (смесени токофероли), витамин В6 (пиридоксин хидрохлорид), фолат (фолиева киселина), витамин В12 (цианкобаламин), магнезий (магнезиев цитрат), хром (хромен хлорид), коензим Q10, екстракт от гроздови семки, екстракт от куркума (Curcuma longa), прах (корен), екстракт от бозвелия (Boswellia serrata) (смола), екстракт от маслинени листа, соев лецитин.
ДРУГИ СЪСТАВКИ
Фруктоза, микрокристална целулоза и силициев диоксид. Съдържа соя.
</t>
  </si>
  <si>
    <t>Отлична хранителна добавка с коензим Q10 и специална прахообразна формула, създадена за разтваряне в гела от алое на Форевър.</t>
  </si>
  <si>
    <t>Forever Active HA</t>
  </si>
  <si>
    <t>Форевър активна ХК</t>
  </si>
  <si>
    <t>Уникална форма на хиалуронова киселина с ниско молекулярно тегло.</t>
  </si>
  <si>
    <t>Комплекс хиалуронова киселина (осигурява 9% хиалуронова киселина с ниско молекулярно тегло от натриев хиалуронат), джинджифил (Zingiber officinale) масло (корен), куркума (Curcuma longa) на прах (корен) (95% куркумин), соево масло, желатин, глицерин, сгъстител (жълт пчелен восък), пълнител (малтодекстрин), пречистена вода, цинков оксид, емулгатор (лецитин).</t>
  </si>
  <si>
    <t>ПРЕПОРЪЧИТЕЛНА УПОТРЕБА
По една гел-капсула два пъти на ден.</t>
  </si>
  <si>
    <t>С напредване на възрастта в различни части на тялото ни започват да се проявяват признаци на стареене и често липсата на подвижност води до затруднено извършване на някои физически дейности. Това се случва, когато мускулите ни са изморени, а ставите просто не функционират както трябва. Намалената подвижност ни пречи да се радваме на любимите си занимания и да водим активен живот както по-рано. Всичко това може да се промени с революционния продукт на Форевър Ливинг Продъктс – Форевър активна ХК.
Нашето тяло, най-общо казано, представлява една голяма биомеханична машина с 230 подвижни стави. От момента, в който станем сутрин докато си легнем вечер, тези стави са в движение. Това непрекъснато натоварване година след година, може да доведе до намалената им подвижност. Организмът произвежда специален протеин, наречен хиалуронова киселина (ХК), който смазва и омекотява ставите и мускулите. С напредване на възрастта се произвежда все по-малко ХК. Това води до недостиг в естествената лубрикация на ставите и до изсушаване и загрубяване на кожата. Също както автомобилът има нужда от масло в двигателя, за да функционира, така и тялото ни има нужда от смазка за ставите. На помощ идва Форевър активна ХК! ОСНОВНИ ХАРАКТЕРИСТИКИ
Смазва ставите и овлажнява кожата.
Уникална форма на хиалуронова киселина с ниско молекулярно тегло.
Съдържа джинджифил и куркума – билки полезни за здрави стави.</t>
  </si>
  <si>
    <t>https://thealoeveraco.shop/xmZOmmnQ</t>
  </si>
  <si>
    <t>815-ALOE-VERA-GEL</t>
  </si>
  <si>
    <t>836-FOREVER-ALOE-MANGO</t>
  </si>
  <si>
    <t>877-ALOE-PEACH</t>
  </si>
  <si>
    <t>834-ALOE-BERRY-NECTAR</t>
  </si>
  <si>
    <t>8153-TRIPACK-ALOE-VERA-GEL</t>
  </si>
  <si>
    <t>8773-TRIPACK-ALOE-PEACH</t>
  </si>
  <si>
    <t>8343-TRIPACK-ALOE-BERRY-NECTAR</t>
  </si>
  <si>
    <t>8333-TRIPACK-ALOE-COMBO</t>
  </si>
  <si>
    <t>71612-ALOE-VERA-GEL-330ML-12-PACK</t>
  </si>
  <si>
    <t>77812-ALOE-PEACHES-330ML-PACK-OF-12</t>
  </si>
  <si>
    <t>73512-ALOE-BERRY-NECTAR-330ML</t>
  </si>
  <si>
    <t>200-ALOE-BLOSSOM-HERBAL-TEA</t>
  </si>
  <si>
    <t>196-FOREVER-FREEDOM</t>
  </si>
  <si>
    <t>670-FOREVER-MOR</t>
  </si>
  <si>
    <t>822-FAB-X-ENERGY-DRINK</t>
  </si>
  <si>
    <t>721-FAB-ENERGY-DRINK</t>
  </si>
  <si>
    <t>068-FIELDS-OF-GREENS</t>
  </si>
  <si>
    <t>672-ABSORBENT-D</t>
  </si>
  <si>
    <t>048-ABSORBENT-C</t>
  </si>
  <si>
    <t>376-FOREVER-SUPER-ARCTIC-SEA</t>
  </si>
  <si>
    <t>473-FORVER-ARGI-POUCH</t>
  </si>
  <si>
    <t>188-FOREVER-B-12-PLUS</t>
  </si>
  <si>
    <t>026-FOREVER-BEE-POLLEN</t>
  </si>
  <si>
    <t>027-FOREVER-BEE-PROPOLIS</t>
  </si>
  <si>
    <t>206-FOREVER-CALCIUM</t>
  </si>
  <si>
    <t>065-GARLIC---TYME</t>
  </si>
  <si>
    <t>355-FOREVER-IMMUBLEND</t>
  </si>
  <si>
    <t>676-FOREVER-TURM</t>
  </si>
  <si>
    <t>566-FOREVER-IMMUNE-GUMMY</t>
  </si>
  <si>
    <t>624-FOREVER-IVISION</t>
  </si>
  <si>
    <t>312-FOREVER-CARDIOHEALTH</t>
  </si>
  <si>
    <t>264-FOREVER-ACTIVE-HA</t>
  </si>
  <si>
    <t>613-FOREVER-MARINE-COLLAGEN</t>
  </si>
  <si>
    <t>215-FOREVER-MULTI-MACA</t>
  </si>
  <si>
    <t>036-FOREVER-ROYAL-JELLY</t>
  </si>
  <si>
    <t>621-SUPERGREENS</t>
  </si>
  <si>
    <t>374-VITOLIZE-MEN</t>
  </si>
  <si>
    <t>375-VITOLIZE-WOMEN</t>
  </si>
  <si>
    <t>556-INFINITE-FIRMING-COMPLEX</t>
  </si>
  <si>
    <t>612-ALOE-ACTIVATOR-2018</t>
  </si>
  <si>
    <t>561-AWAKENING-EYE-CREAM</t>
  </si>
  <si>
    <t>560-BALANCING-TONER</t>
  </si>
  <si>
    <t>664-FOREVER-BIO-CELLULOSE-MASK-X3</t>
  </si>
  <si>
    <t>022-ALOE-LIPS-</t>
  </si>
  <si>
    <t>238-FOREVER-ALOE-SCRUB</t>
  </si>
  <si>
    <t>553-INFINITE-SKIN-CARE-KIT</t>
  </si>
  <si>
    <t>618-HYDRATING-SERUM</t>
  </si>
  <si>
    <t>555-INFINITE-FIRMING-SERUM</t>
  </si>
  <si>
    <t>554-INFINITE-HYDRATING-CLEANSER</t>
  </si>
  <si>
    <t>558-INFINITE-RESTORING-CREAM</t>
  </si>
  <si>
    <t>645-PROTECTING-DAY-LOTION</t>
  </si>
  <si>
    <t>559-SMOOTHING-EXFOLIATOR</t>
  </si>
  <si>
    <t>609-SONYA-DAILY-SKINCARE-KIT</t>
  </si>
  <si>
    <t>606-SONYA-ILLUMINATING-GEL</t>
  </si>
  <si>
    <t>607-SONYA-REFINING-GEL-MASK</t>
  </si>
  <si>
    <t>605-SONYA-REFRESHING-GEL-CLEANSER</t>
  </si>
  <si>
    <t>608-SONYA-SOOTHING-GEL-MOISTURIZER</t>
  </si>
  <si>
    <t>647-ALOE-BODY-LOTION</t>
  </si>
  <si>
    <t>564-ALOE-COOLING-LOTION</t>
  </si>
  <si>
    <t>040-ALOE-FIRST-SPRAY</t>
  </si>
  <si>
    <t>205-ALOE-MSM-GEL</t>
  </si>
  <si>
    <t>051-ALOE-PROPOLIS-CREME</t>
  </si>
  <si>
    <t>617-SUNSCREEN-LOTION-MIT-FREE</t>
  </si>
  <si>
    <t>061-ALOE-VERA-GELLY</t>
  </si>
  <si>
    <t>284-AVOCADO-SOAP</t>
  </si>
  <si>
    <t>644-MALOSI-MENS-COLOGNE</t>
  </si>
  <si>
    <t>643-ALOFA-WOMENS-PERFUME</t>
  </si>
  <si>
    <t>642-NOURISHING-HAIR-OIL</t>
  </si>
  <si>
    <t>646-ALOE-BODY-WASH</t>
  </si>
  <si>
    <t>633-ALOE-LIQUID-SOAP-</t>
  </si>
  <si>
    <t>640-ALOE-JOJOBA-SHAMPOO</t>
  </si>
  <si>
    <t>641-ALOE-JOJOBA-CONDITIONER</t>
  </si>
  <si>
    <t>028-FOREVER-BRIGHT-TOOTH-GEL</t>
  </si>
  <si>
    <t>070-GENTLEMANS-PRIDE-AFTERSHAVE</t>
  </si>
  <si>
    <t>001-A-TOUCH-OF-FOREVER</t>
  </si>
  <si>
    <t>71633-ARGI-AND-ALOE-MINI-TRIPACK</t>
  </si>
  <si>
    <t>456-VITAL-5</t>
  </si>
  <si>
    <t>457-VITAL-5-BERRY</t>
  </si>
  <si>
    <t>529-F15-BEGINNER-12-CHOCOLATE</t>
  </si>
  <si>
    <t>528-F15-BEGINNER-12-VANILLA</t>
  </si>
  <si>
    <t>533-F15-INTEBEGINNER-12-CHOCOLATE</t>
  </si>
  <si>
    <t>532-F15-INTERMEDIATE-12-VANILLA</t>
  </si>
  <si>
    <t>537-F15-ADVANCED-12-CHOCOLATE</t>
  </si>
  <si>
    <t>536-F15-ADVANCED-12-VANILLA</t>
  </si>
  <si>
    <t>475-C9-GEL-VANILLA</t>
  </si>
  <si>
    <t>476-C9-GEL-CHOCOLATE</t>
  </si>
  <si>
    <t>625-C9-BERRY-VANILLA</t>
  </si>
  <si>
    <t>626-C9-BERRY-CHOCOLATE</t>
  </si>
  <si>
    <t>629-C9-PEACH-VANILLA</t>
  </si>
  <si>
    <t>630-C9-PEACH-CHOCOLATE</t>
  </si>
  <si>
    <t>659-DX-4</t>
  </si>
  <si>
    <t>471-FOREVER-LITE-ULTRA-CHOCOLAT-15</t>
  </si>
  <si>
    <t>470-FOREVER-LITE-ULTRA-VANILLA-15</t>
  </si>
  <si>
    <t>656-FOREVER-PLANT-PROTEIN-POUCH</t>
  </si>
  <si>
    <t>665-FOREVER-SENSATIABLE</t>
  </si>
  <si>
    <t>289-FOREVER-LEAN</t>
  </si>
  <si>
    <t>520-FAST-BREAK-BARS</t>
  </si>
  <si>
    <t>forever_name</t>
  </si>
  <si>
    <t>discount15</t>
  </si>
  <si>
    <t>Forever MOR</t>
  </si>
  <si>
    <t>Форевър МООР е следващата стъпка в еволюцията на сутрешното ви кафе, издигайки го до ново ниво с уникална комбинация от B витамини и таурин.</t>
  </si>
  <si>
    <t>Forever Focus</t>
  </si>
  <si>
    <t>Форевър фокус</t>
  </si>
  <si>
    <t xml:space="preserve">Контролирайте сами деня си с Форевър фокус. </t>
  </si>
  <si>
    <t>Forever Move</t>
  </si>
  <si>
    <t>Forever Active Pro-B</t>
  </si>
  <si>
    <t>Forever Kids</t>
  </si>
  <si>
    <t>Forever Daily</t>
  </si>
  <si>
    <t>Nature-Min</t>
  </si>
  <si>
    <t>Forever Lycium Plus</t>
  </si>
  <si>
    <t>Форевър лициум плюс</t>
  </si>
  <si>
    <t>Нейчър-мин</t>
  </si>
  <si>
    <t>Форевър дейли</t>
  </si>
  <si>
    <t>Форевър кидс</t>
  </si>
  <si>
    <t>Форевър актив про-Б</t>
  </si>
  <si>
    <t>Форевър мув</t>
  </si>
  <si>
    <t>Движете се свободно и подкрепяйте подвижността на ставите си!</t>
  </si>
  <si>
    <t>Балансирана патентована комбинация от шест клинично проучени пробиотични щама.</t>
  </si>
  <si>
    <t>Дъвчащи таблетки с витамини и минерали.</t>
  </si>
  <si>
    <t xml:space="preserve">Mултивитамин с възможно най-съвременната система за ефикасно усвояване на съставките. </t>
  </si>
  <si>
    <t>Форевър нейчър-мин съдържа над 10 незаменими минерали и микроелементи, извлечени от естествена утайка от морското дъно и морски растения.</t>
  </si>
  <si>
    <t>По-известен като годжи бери, лициумът е древен китайски „ин тоник“ и много силен антиоксидант.</t>
  </si>
  <si>
    <t>Forever Therm</t>
  </si>
  <si>
    <t>Форевър терм</t>
  </si>
  <si>
    <t>Forever Garcinia Plus</t>
  </si>
  <si>
    <t>Форевър гарциния плюс</t>
  </si>
  <si>
    <t>Forever Fiber</t>
  </si>
  <si>
    <t>Форевър фибри</t>
  </si>
  <si>
    <t>Зелен чай, гуарана и натурален кофеин ви зареждат с енергия и стимулират метаболизма ви.</t>
  </si>
  <si>
    <t xml:space="preserve">Възпрепятства преобразуването на въглехидратите в мастни тъкани. </t>
  </si>
  <si>
    <t>Лесно добавяйте фибри към всекидневния си режим с нашите удобни пакетчета.</t>
  </si>
  <si>
    <t>Replenishing Skin Oil</t>
  </si>
  <si>
    <t>Възобновяващо масло за лице</t>
  </si>
  <si>
    <t>Възобновяващото масло за лице е лека течност без силикони.</t>
  </si>
  <si>
    <t>Deep moisturizing cream</t>
  </si>
  <si>
    <t>Дълбоко овлажняващ крем</t>
  </si>
  <si>
    <t xml:space="preserve">Някои хидратанти са като капка вода. Този крем е като цял басейн. </t>
  </si>
  <si>
    <t>R3 Factor</t>
  </si>
  <si>
    <t>Mask Powder</t>
  </si>
  <si>
    <t>R3 фактор</t>
  </si>
  <si>
    <t>Маска за лице</t>
  </si>
  <si>
    <t>Съхранете, възстановете и обновете.</t>
  </si>
  <si>
    <t>Стяга и почиства порите ви в дълбочина.</t>
  </si>
  <si>
    <t>Aloe Moisturizing Lotion</t>
  </si>
  <si>
    <t>Овлажняващ алое лосион</t>
  </si>
  <si>
    <t>Съдържа 100% стабилизиран гел от алое вера, алантоин, масло от кайсиеви ядки, масло от жожоба.</t>
  </si>
  <si>
    <t xml:space="preserve">Форевър B12 плюс е отлична комбинация от витамин В12 и фолиева киселина във формула с постепенно освобождаване. </t>
  </si>
  <si>
    <t>Хидрогелни пастили със свеж вкус на мента, които бавно се разтварят в устата ви и доставят куркума, алое вера и цинк.</t>
  </si>
  <si>
    <t xml:space="preserve">Всестранна хранителна добавка за подкрепа на имунитета с фруктоолигозахариди, лактоферин, гъби маитаке и шийтаке, витамини D, C и цинк. </t>
  </si>
  <si>
    <t>Подкрепете храносмилателната си система с 86% чисто алое вера и манго вкус!</t>
  </si>
  <si>
    <t>Подобрете храносмилането си с 84.5%  чисто алое вера и сочни праскови.</t>
  </si>
  <si>
    <t xml:space="preserve"> В пакета получавате Гел от Алое Вера заедно с Алое и Праскови и Алое Бери Нектар. Свеж и богат на антиоксиданти вкус, подкрепящ нормалното храносмилане. </t>
  </si>
  <si>
    <t>Стимулира естествените нива на енергия и метаболизма и е богат на антиоксидантните витамини C и E.</t>
  </si>
  <si>
    <t>Forever Bee Honey</t>
  </si>
  <si>
    <t>Пчелен мед</t>
  </si>
  <si>
    <t>Вкусна съкровищница от ценни природни вещества.</t>
  </si>
  <si>
    <t>622-FOREVER-FOCUS</t>
  </si>
  <si>
    <t>551-FOREVER-MOVE</t>
  </si>
  <si>
    <t>610-FOREVER-ACTIV-PRO-B</t>
  </si>
  <si>
    <t>354-FOREVER-KIDS</t>
  </si>
  <si>
    <t>439-FOREVER-DAILY</t>
  </si>
  <si>
    <t>037-NATURE-MIN</t>
  </si>
  <si>
    <t>072-FOREVER-LYCIUM-PLUS</t>
  </si>
  <si>
    <t>207-FOREVER-BEE-HONEY</t>
  </si>
  <si>
    <t>653-REPLENISHING-SKIN-OIL</t>
  </si>
  <si>
    <t>651-DEEP-MOISTURIZING-CREAM</t>
  </si>
  <si>
    <t>069-R3-FACTOR-SKIN-CRÈME</t>
  </si>
  <si>
    <t>341-MASK-POWDER</t>
  </si>
  <si>
    <t>063-ALOE-MOISTURIZING-LOTION</t>
  </si>
  <si>
    <t>463-FOREVER-THERM</t>
  </si>
  <si>
    <t>071-GARCINIA-PLUS</t>
  </si>
  <si>
    <t>464-FOREVER-FIBER-30</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</si>
  <si>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</si>
  <si>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Когато трябва да се справяме с всекидневните си задачи, всички се сблъскваме с предизвикателства и множество разсейващи фактори. Работа, семейство, спорт, хобита – всички те се борят за вниманието ни и може да се окаже трудно да останем концентрирани върху най-важното. Човек не иска просто да „избута“ деня, а да го контролира и управлява. Ето защо е жизненоважно да сме във възможно най-добра умствена форма и максимално концентрирани.
Форевър фокус е уникална и ефикасна смес от билки, витамини и минерали, която ви помага да сте в кондиция, да сте продуктивни и фокусирани. Също така съдейства да поддържате умствената си дейност оптимална и естествено ви защитава от последствията от стреса.
Форевър фокус съчетава натуралното благотворно действие на растителните екстракти от златен корен (родиола), бакопа, зелен чай и гуарана с естествените полезни ефекти от витамини B6, B12, пантотенова киселина и минерала цинк. Включихме и научно изследвана съставка, наречена Когнизин – клинично проучена форма на цитиколин. Цитиколинът представлява натурален нутриент, който откриваме в мозъка. Доказано е, че подкрепя когнитивните функции, умствената концентрация и вниманието.
И макар че Форевър фокус е идеален за студенти, спортисти, професионалисти и активни възрастни, едва ли съществува човек, който да не иска да повиши производителността си с продукт, който допринася за фокуса, подпомага концентрацията, подкрепя мозъчната енергия и подобрява вниманието и паметта.
Превърнете Форевър фокус в част от ежедневното си хранене, за да подсилите ума и продуктивността си.</t>
  </si>
  <si>
    <t>Пантотенова киселина 3 mg
Витамин B6 0,5 mg
Витамин B12 2,5 mcg
Цинк 6 mg
L-тирозин 300 mg
Цитиколин (Cognizin®) 250 mg
Родиола 200 mg
Бакопа (брахми) 320 mg
Зелен чай 400 mg
Гинко 24 mg
Гуарана* 54.5 mg
* Съдържа кофеин (50 mg в дневната доза)
Екстракт от листа на зелен чай (Camellia sinensis L. O. Ktze), екстракт от бакопа (цяло растение) (Bacopa monnieri), съставки на капсулата [сгъстител (хидроксипропил метилцлулоза, карагенан), противослепващ агент (калиев хлорид)], L-тирозин, цитиколин (Cognizin®)*, екстракт от корени на родиола (Rhodiola rosea L.), екстракт от семена на гуарана (Paullinia cupana H.B.K) [кофеин, екстракт от семена на гуарана], екстракт от листа на гинко (Ginkgo biloba), цинк [цинков бисглицинат, глицин, регулатор на киселинността (лимонена киселина), противослепващи агенти (силициев диоксид, магнезиев стеарат)], пантотенова киселина (d-калциев пантотенат), витамин В6 (пиридоксин хидрохлорид), витамин В12 [стабилизатор (дикалциев фосфат), цианокобаламин].</t>
  </si>
  <si>
    <t>По четири капсули сутрин с храна.</t>
  </si>
  <si>
    <t>През вековете човекът винаги е считал меда за първокласна натурална храна – истинско питателно богатство, лесносмилаем от организма както на децата, така и на възрастните.
Медът съдържа много вещества, от които организмът се нуждае за да бъде здрав, включително 78% захар (глюкоза, фруктоза и захароза), влага и други вещества (минерали, витамини, ензими, протеини и анимокиселини).
Пчелният мед на Форевър е събиран във високопланински, пустинни области на Западните Съединени щати и съдържа изцяло натурални съставки. Има страхотен вкус, питателен е, зареден е с най-добрите естествени вещества и осигурява приблизително 100 калории за 30 г тегло.
По всяко време медът е вкусен и съвършен естествен подсладител. Богат на въглехидрати и минералите калций и фосфор, пчелният мед Форевър дава енергия за всякакви случаи, като бързо възстановява и увеличава енергийните нива, за да облекчи умората. Ценен е за хора със слаба храносмилателна система, тъй като захарта в меда е предварително преработена. По този начин тя се абсорбира направо, без да се налага смилане в стомашно-чревния тракт.</t>
  </si>
  <si>
    <t>Чист мед</t>
  </si>
  <si>
    <t>Използвайте го самостоятелно или като заместител на захарта.</t>
  </si>
  <si>
    <t>Представете си, че можете да се движите свободно – без никакви ограничения. Свикнали сме да приемаме способността си да се движим за даденост, но тя е нещо повече от просто активиране на мускулите и ставите. Движението без затруднения ви позволява да се устремите към целите си.
Знаем, че физическото състояния до голяма степен влияе върху останалите аспекти от живота ви – личен, професионален, социален и емоционален. Все пак именно от тази идея и философията ни, изградена на нейна база, се роди мотото „Изглеждай по-добре. Чувствай се по-добре“.
Затова разработихме Forever Move – уникална натурална комбинация от две мощни съставки, подкрепяща мускулите и ставите, която няма да откриете никъде другаде по света.
Отдавна знаем, че глюкозаминът и хондроитинът помагат на ставите и мускулите, но искахме още нещо. Търсехме средство, което действа бързо и има клинично проучени резултати. Затова се обърнахме към най-доброто от науката и от природата и създадохме комбинация с потвърден ефект след едва 7-10 дни. Доказано е дори, че клинично тя е близо пет пъти по-ефикасна от глюкозамина и хондроитина!</t>
  </si>
  <si>
    <t>Патентована смес: натурална ципа от яйчна черупка марка NEM®, водноразтворим куркуминен комплекс (екстракт от корен на Curcuma Longa), рафинирано соево масло, желатин, глицерин, пречистена вода, оцветител (екстракт от тъмен рожков).</t>
  </si>
  <si>
    <t>Приемайте по три гел капсули дневно.</t>
  </si>
  <si>
    <t>Патентована пробиотична комбинация с 8 млрд. CFU (единици, формиращи колонии): бифидобактериум лактис (5,2 млн./30 mg), лактобацилус рамнозус (1,15 млн. / 20 mg), лактобацилус реутери (580 млн. / 10 mg), лактобацилус ацидофилус (580 млн. / 8 mg), бифидобактериум лонгум (200 млн. / 5 mg), бифидобактериум бифидум (290 млн. / 5 mg); хидролизиран царевичен декстрин, глазиращ агент (хидроксипропил метилцелулоза), фруктоолигозахариди, цинков глюконат, антислепващ агент (магнезиев стеарат), оцветител (калциев карбонат), антислепващ агент (силициев диоксид).</t>
  </si>
  <si>
    <t>По една капсула дневно с вода 30 мин. преди хранене.</t>
  </si>
  <si>
    <t>Подсладители (ксилитол, сорбитол), калций (калциев малат), магнезий (магнезиев малат), ЕС витаминна смес [витамин С (L-аскорбинова киселина), стабилизатор (микрокристална целулоза), ниацин (никотинамид), пантотенова киселина (D-калциев пантотенат), витамин В6 (пиридоксин хидрохлорид), витамин В2 (рибофлавин), витамин В1 (тиамин мононитрат), витамин А (ретинил палмитат), фолиева киселина, биотин (D-биотин), витамин D (холекалциферол), витамин В12 (цианокобаламин)], аромат (грозде и праскова), регулатор на киселинността (лимонена киселина), оцветител (екстракт от гроздови люспи (сулфити) 4% антоцианини), цинк (цинков бисглицинат), патентована смес плодове и зеленчуци (ябълка на прах, фибри от захарно цвекло, оризово брашно, червена чушка на прах, домати на прах, ягоди на прах, червена боровинка на прах, сок от ацерола концентрат, спанак на прах, зеле на прах, лук на прах, броколи на прах, кейл на прах, мангостан на прах, тиква на прах, цвекло на прах, синя боровинка на прах, асаи на прах, годжи на прах, морков на прах, сок от грозде концентрат, сок от нар концентрат), антислепващ агент (стеаринова киселина), витамин Е (D-алфа токоферил ацетат), желязо (железен бисглицинат), антислепващи агенти (силициев диоксид, магнезиев стеарат), подсладител (сукралоза), сгъстител (гума гуар), мед (меден глюконат).</t>
  </si>
  <si>
    <t>Деца над 10 г. и възрастни – по четири таблетки дневно.
Деца от 2 до 10 г. – по една таблетка дневно под родителски контрол.
Препоръчително е таблетките да се дъвчат.</t>
  </si>
  <si>
    <t>AOS ComplexТМ Advanced Cellular Support комбинация (калциев бисглицинат, магнезиев бисглицинат, цитрусови биофлавоноиди, гел от алое вера, хесперидин, коензим Q10, лутеин, ликопен, зеаксантин), стабилизатори (микрокристална целулоза, силициев диоксид), Forever FVX20 комбинация от плодове на прах (ябълка, цвекло, червена чушка, домати, ягоди, червена боровинка, ацерола, зеле, спанак, лук, мангостан, акаи, къпина, нар, синя боровинка, броколи, кейл, морков, тиква, грозде), L-аскорбинова киселина, антислепващ агент (мастни киселини), D-алфа токоферол, железен бисглицинат, антислепващ агент (натриева карбокси метил целулоза), цинков бисглицинат, никотинамид, аромат (ванилия), глазиращи агенти (натриева карбокси метил целулоза, тринатриев цитрат), декстрин, декстроза, средноверижни триглицериди, меден бисглицинат, бета-каротин, калиев йодид, калциев D-пантотенат, манганов бисглицинат, L-селенометионин, биотин, холекалциферол, рибофлавин, тиамин хидрохлорид, пиридоксин хидрохлорид, пиридоксал-5’-фосфат, цианкобаламин, хром пиколинат, фолиева киселина, натриев молибдат.</t>
  </si>
  <si>
    <t>По две таблетки дневно като хранителна добавка.</t>
  </si>
  <si>
    <t>Калций (дикалциев фосфат) - 333 mg
Фосфор (дикалциев фосфат) - 257 mg
Магнезий (магнезиев оксид) - 133 mg
Желязо (железен фумарат) - 6 mg
Цинк (цинков сулфат) - 5 mg
Мед (меден глюконат) - 0,67 mg
Манган (манганов глюконат) - 0,67 mg
Йод (калиев йодид) - 50 µg
Селен (селенометионин) - 12 µg
Молибден (натриев молибдат) - 12 µg
ДРУГИ СЪСТАВКИ
Естествена морска минерална утайка, емулгатор (микрокристална целулоза), антислепващ агент (стеаринова киселина), пълнител (кроскармелоза натрий).</t>
  </si>
  <si>
    <t>Два пъти на ден по една таблетка. (Съгл. Наредба №47 на МЗ):</t>
  </si>
  <si>
    <t>Екстракт от лициум (Lycium barbarum), на прах (плод) - 300 мг, екстракт от женско биле (Glycyrrhiza glabra), на прах (корен) - 37,5 мг, емулгатор (микрокристална целулоза), сгъстител (целулоза), пълнител (кроскармелозен натрий), антислепващи агенти (стеаринова киселина, силициев диоксид), стабилизатор (магнезиев стеарат), глазиращи агенти (декстрин, декстроза, средноверижни триглицериди, натриев цитрат).</t>
  </si>
  <si>
    <t>По една таблетка три пъти на ден.</t>
  </si>
  <si>
    <t>От хиляди години азиатските народи използват плода на Lycium barbarum и женското биле, за да поддържат доброто си здраве.
Форевър лициум плюс е хранителна добавка – източник на антиоксиданти, биофлавоноиди и други полезни фитонутриенти.
Плодът на лициума, по-известен като годжи бери, е родом от Китай, където се използва от векове. Богат на аминокиселини и витамини, лициумът е известен като „ин“ тоник. Доказано е, че подобрява зрението, придава цвят на лицето, подхранва черния дроб и бъбреците и има общоподсилващи и противосъстаряващи свойства.
Счита се, че женското биле, наричано още сладък корен, е най-широко използваната билка в китайската медицина. Тя съдържа над 150 химически съединения с благотворно влияние при възпаления, треска, рани, язви, болки в гърлото и кашлица. Въпреки че нерядко се използва самостоятелно, значително по-често се употребява като допълваща билка в множество рецепти, а главната й функция е да засилва действието на другите билки. Отличен спътник е и на лициума.
Флавоноидният извлек от женско биле представлява концентрирана форма на биофлавоноиди. Произвежда се по патентован процес, отстраняващ по-голямата част от глициризина – много сладък компонент на женското биле с нежелателни странични ефекти. Според съвременните проучвания биофлавоноидите на сладкия корен са сред най-силните антиоксиданти.От хиляди години азиатските народи използват плода на Lycium barbarum и женското биле, за да поддържат доброто си здраве.
Форевър лициум плюс е хранителна добавка – източник на антиоксиданти, биофлавоноиди и други полезни фитонутриенти.
Плодът на лициума, по-известен като годжи бери, е родом от Китай, където се използва от векове. Богат на аминокиселини и витамини, лициумът е известен като „ин“ тоник. Доказано е, че подобрява зрението, придава цвят на лицето, подхранва черния дроб и бъбреците и има общоподсилващи и противосъстаряващи свойства.
Счита се, че женското биле, наричано още сладък корен, е най-широко използваната билка в китайската медицина. Тя съдържа над 150 химически съединения с благотворно влияние при възпаления, треска, рани, язви, болки в гърлото и кашлица. Въпреки че нерядко се използва самостоятелно, значително по-често се употребява като допълваща билка в множество рецепти, а главната й функция е да засилва действието на другите билки. Отличен спътник е и на лициума.
Флавоноидният извлек от женско биле представлява концентрирана форма на биофлавоноиди. Произвежда се по патентован процес, отстраняващ по-голямата част от глициризина – много сладък компонент на женското биле с нежелателни странични ефекти. Според съвременните проучвания биофлавоноидите на сладкия корен са сред най-силните антиоксиданти.От хиляди години азиатските народи използват плода на Lycium barbarum и женското биле, за да поддържат доброто си здраве.
Форевър лициум плюс е хранителна добавка – източник на антиоксиданти, биофлавоноиди и други полезни фитонутриенти.
Плодът на лициума, по-известен като годжи бери, е родом от Китай, където се използва от векове. Богат на аминокиселини и витамини, лициумът е известен като „ин“ тоник. Доказано е, че подобрява зрението, придава цвят на лицето, подхранва черния дроб и бъбреците и има общоподсилващи и противосъстаряващи свойства.
Счита се, че женското биле, наричано още сладък корен, е най-широко използваната билка в китайската медицина. Тя съдържа над 150 химически съединения с благотворно влияние при възпаления, треска, рани, язви, болки в гърлото и кашлица. Въпреки че нерядко се използва самостоятелно, значително по-често се употребява като допълваща билка в множество рецепти, а главната й функция е да засилва действието на другите билки. Отличен спътник е и на лициума.
Флавоноидният извлек от женско биле представлява концентрирана форма на биофлавоноиди. Произвежда се по патентован процес, отстраняващ по-голямата част от глициризина – много сладък компонент на женското биле с нежелателни странични ефекти. Според съвременните проучвания биофлавоноидите на сладкия корен са сред най-силните антиоксиданти.</t>
  </si>
  <si>
    <t>Четири процента от теглото на нашето тяло са минерали. Човешкият организъм не може да произвежда минерали и затова трябва да си ги набавя чрез храната. С интензивното изчерпване на тези елементи от почвите, приемането на добавки става все по-наложително.
Минералите извършват три основни функции в организма.
Някои изграждат костите и зъбите, като например калций, фосфор и магнезий.
Други под форма на разтворими соли контролират състава на телесните течности и клетки. Например, калият и натрият регулират течностите. Силният им недостиг води до отоци или обезводняване.
Минералите, като например желязото в хемоглобина, извършват множество други жизненоважни задачи. Комбинират дейността си с много ензими и протеини, които участват в освобождаването и усвояването на енергия.
Форевър нейчър-мин представлява подобрена мулти-минерална формула, съдържаща нови био-форми на GTF хром и селен за максимално усвояване. Осигурява минерали и микроелементи в една напълно балансирана пропорция – условие, изключително важно за ефективното им функциониране. Минералната основа се състои от 100 мг естествена утайка от морското дъно, формирана от хелатни минерални елементи от растителен и животински морски произход, като морски треви, скариди и водорасли. Минералите от морското дъно са богати на микроелементи.
Форевър нейчър-мин е отличен начин да сте сигурни, че организмът ви получава минералите и микроелементите, от които се нуждае, за здравословен и балансиран начин на живот.</t>
  </si>
  <si>
    <t>Форевър дейли е уникална хранителна добавка с революционна система за оптимално усвояване на хранителните вещества, благодарение на патентования АОЗ комплекс от алое и олигозахариди на Форевър Ливинг Продъктс. Всекидневната хранителна добавка на Форевър е идеално балансирана комбинация от 55 нутриента, сред които незаменими витамини и минерали. Тя осигурява по-ефикасно усвояване на хранителните съставки, а минералите насочва към конкретни системи в организма.
Широкоспектърният профил на Форевър дейли също така доставя оптимални количества важни натурални фитонутриенти, биофлавоноиди, съвременни антиоксиданти с молекулярна технология и патентована комбинация от плодове и зеленчуци. Така можете да сте сигурни, че тялото ви получава всички незаменими и полу-незаменими основни микро и макро нутриенти, необходими за добро здраве.
Тази уникална формула е създадена, за да подхранва и защитава организма, като попълва липсите във всекидневното ни хранене и осигурява оптимално здраве и жизненост.</t>
  </si>
  <si>
    <t>Осигурете на децата си хранителните вещества, от които се нуждаят всеки ден, с дъвчащите мултивитамини Форевър кидс. Тези вкусни таблетки осигуряват на възрастни и деца над двегодишна възраст жизненоважните витамини, минерали, желязо и фитонутриенти, които може би им липсват.
Желязото е нова съставка в осъвременената формула на Форевър кидс, заради ролята си в имунната защита и умственото развитие. Дефицитът му е често срещан, а функциите му в тялото подкрепят цялостното здраве.
Фитонутриентите са особено полезни съставки на растенията. Усъвършенстваната ни формула съдържа повече фитонутриенти от още по-добре подбрани плодове и зеленчуци. Резултатът е мултивитамин с отличен вкус, който чудесно допълва гамата от хранителни добавки на Форевър.
Формулата на продукта не съдържа изкуствени оцветители и консерванти, а фитонутриентите са извлечени от питателни храни като моркови, цвекло, броколи, спанак, сини боровинки, ябълки, червени боровинки, домати, ягоди, тиква и по-екзотичните и много нашумели напоследък нар, мангостан, асаи и годжи бери. Натуралният аромат на грозде ще хареса и на вас и на децата ви.</t>
  </si>
  <si>
    <t>Актив про-Б действа основно в червата, където подпомага процеса на смилане на храната, съдейства за усвояване на хранителните вещества и допринася за нормалния растеж и развитие на човека, като осигурява балансирана среда за силен имунитет и здрава храносмилателна система.
Форевър актив про-Б съдържа FloraActive – серия от полезни пробиотични щамове, разработени в Университетската болница в Копенхаген – лидер в областта на гастроентерологията. Със своите шест различни пробиотични щама, Форевър актив про-Б осигурява осем милиарда CFU (единици, формиращи колонии) в една капсула. Формулата включва и пребиотични фибри, идеални за поддържането на полезните микроорганизми по време на тяхното съхранение, транспортиране и доставяне до червата. Пребиотиците осигуряват идеална среда за живот и размножаване на пробиотиците.
Тъй като пробиотиците са доста уязвими, Форевър актив про-Б използва ексклузивна криогенна защитна технология, която съхранява полезните бактерии при производство и през целия срок на годност на продукта. Самите пробиотични щамове са подбрани така, че да са високо устойчиви на стомашната киселина и жлъчните соли, за да стигнат до червата невредими. Според клиничните изследвания точно тези видове микроорганизми имат по-висока способност да оцеляват при преминаване през стомашно-чревния тракт, да образуват колонии и да се размножават.
Но това не е всичко. Форевър актив про-Б е в изцяло растителни капсули, опаковани в уникален флакон с Activ-Vial™ технология. Новата технология включва специално разработен слой вграден в стената на флакона, който защитава продукта от влага и осигурява максимално добро съхранение на живите бактерии.
Опитайте Форевър актив про-Б в комбинация с нашия гел от алое вера, който действа като пребиотик. Независимо дали целта ви е да подкрепите здравето на храносмилателната си система или да подобрите усвояването на хранителни вещества и функцията на имунитета, добавете Форевър актив про-Б към дневния си режим.</t>
  </si>
  <si>
    <t>Caprylic/Capric Triglyceride, C15-19 Alkane, Tocopheryl Acetate, Hydrogenated Polyisobutene, Aloe Barbadensis Leaf Extract, Retinyl Palmitate, Borago Officinalis Seed Oil, Lecithin, Bisabolol, Carathamus Tinctorius (Safflower) Seed Oil, Fragrance (Parfum).</t>
  </si>
  <si>
    <t>Нанасяйте по лицето, шията и сухи участъци по тялото. За допълнителна хидратация леко навлажнете кожата с алое активатор, преди да нанесете маслото. Можете да комбинирате възобновяващото масло и с любимия си Форевър хидрадант.</t>
  </si>
  <si>
    <t>Aloe Barbadensis Leaf Juice (Stabilized Aloe Vera Gel/gel d’aloes officinal stabilise), Water (Aqua/Eau), Propanediol, Butylene Glycol, Macadamia Integrifolia Seed Oil, C12-15 Alkyl Benzoate, Glyceryl Stearate, Lauryl Lactate, Dimethicone, Helianthus Annuus (Sunflower) Seed Oil, Cetyl Alcohol, Sorbitol, Methyl Gluceth-20, Isostearyl Hydroxystearate, Arginine, PEG-100 Stearate, Carbomer, Pinus Strobus Bark Extract, Glycerin, Palmitoyl Tripeptide-5, Ceramide NP, Ceramide AP, Ceramide EOP, Phytosphingosine, Cholesterol, Sodium Lauroyl Lactylate, Xanthan Gum, Sodium Hyaluronate, Phenoxyethanol, Potassium Sorbate, Sodium Benzoate, Chlorphenesin, Fragrance (Parfum).</t>
  </si>
  <si>
    <t>Използвайте вечер за интензивно, дълбоко овлажняване. С връхчетата на пръстите нанесете крема по лицето и шията. Втрийте с масажни движения.</t>
  </si>
  <si>
    <t>След като почистите, нанесете върху лицето, шията и други места по желание. За да получите най-добър резултат, употребявайте сутрин и вечер.</t>
  </si>
  <si>
    <t>Изсипете една лъжичка от маската за лице в малка купичка. Добавете една лъжичка Алое активатор и разбъркайте, докато сместа заприлича на лосион. С козметична четка нежно нанесете тънък, равномерен слой върху лицето (като избягвате областта около очите), с движения нагоре и навън. Започнете от основата на шията и постепенно разпределете лосиона върху лицето и шията. Отпуснете се в легнало положение и избягвайте движения на лицето в продължение на около 30 минути.
Отстранете маската, като най-напред я омекотите с леко затоплена, влажна кърпа. След това старателно изплакнете с топла вода. Продължете с хидратиращия тоник или с любимия си хидратант.
Бележка: може да почувствате свиване на мускулите малко след нанасяне на сместа. В отделни случаи за кратко време може да почувствате лек сърбеж. Ако това се случи, натиснете плътно с върха на пръста си мястото до спиране на сърбежа. НЕ РАЗТРИВАЙТЕ И НЕ ДРАСКАЙТЕ.</t>
  </si>
  <si>
    <t>Aloe Barbadensis Leaf Juice, Aqua, Butylene Glycol, Squalane, Methyl Gluceth-20, Cetyl Dimethicone, Prunus Armeniaca Kernel Oil, Glyceryl Stearate, Acrylamide/Sodium Acryloyldimethyltaurate Copolymer, Tocopheryl Linoleate, Tocopheryl Acetate, Saccharum Officinarum Extract, Pyrus Malus Fruit Extract, Camellia Sinensis Leaf Extract, Citrus Aurantium Dulcis Fruit Extract, Citrus Limon Fruit Extract, PEG-100 Stearate, Retinyl Palmitate, Glycolic Acid, Sodium Hyaluronate, Ascorbic Acid, Caprylyl Glycol, 1,2-Hexanediol, Collagen, C13-14 Isopara-ffin, Triethanolamine, Laureth-7, Citric Acid, Sodium Citrate, Parfum, Benzyl Salicylate, Alpha-Isomethyl Ionone, Hydroxycitronellal, Linalool, Amyl Cinnamal, Eugenol, Benzyl Benzoate, Diazolidinyl Urea, Methylparaben, Propylparaben, Sodium Benzoate, Potassium Sorbate, Phenoxyethanol.</t>
  </si>
  <si>
    <t>Albumen, Zea Mays Starch, Kaolin, Allantoin, Diazolidinyl Urea, Aluminium Hydroxide, Parfum, Chamomilla Recutita Flower Extract, CI 45410.</t>
  </si>
  <si>
    <t>Възобновяващото масло за лице помага на кожата ви да се справя със стресовите фактори на околната среда, като същевременно възстановява влагата, подкрепя еластичността и допринася за намаляване на признаците на стареене. Леката формула се плъзга по лицето с лекота, без да съдържа силикони.
Неблагоприятни влияния като замърсяването на въздуха и ултравиолетовите лъчи могат да увредят кожата и да я изсушат прекомерно. В такива случаи на помощ идва възобновяващото масло за лице на Форевър.
Неговата антиоксидантна сила се дължи на витамин E, който има двойното действие да помага в борбата с агресията на околната среда и да омекотява и обгрижва кожата. Подхранващите съставки включват и други антиоксиданти като витамин A (ретинил палмитат), които също могат да допринасят за защита от външните стресови фактори и за по-елегантно остаряване.
Маслото от семена на пореч осигурява висока концентрация на незаменими мастни киселини за хидратацията на суха или чувствителна кожа. Те действат като натурални ензимни агенти за възстановяване на влагата.
Дайте на кожата си храната, от която се нуждае, за да изглежда по-свежа и млада!</t>
  </si>
  <si>
    <t>Дълбоко овлажняващият крем с алое и екстракт от борова кора ще утоли жаждата на кожата ви по неповторим начин.
Екстрактът от борова кора съдържа естествени съставки, наречени олигомерни проантоцианидини, които притежават едни от най-силните антиоксидантни свойства, открити в природата. Ето защо този извлек се бори със свободните радикали, за да допринесе за запазването и подсилването на колагена в кожата - протеинът, присъстващ в човешкия организъм в най-изобилни количества. Според учените борбата със свободните радикали е един от най-добрите начини за противопоставяне на признаците на стареенето.
Екстрактът от борова кора е съчетан с чист, стабилизиран гел от алое вера, серамиди и овлажняващи съставки от най-ново поколение. Всички те допринасят за доставяне и задържане на влагата дълбоко във външните слоеве на кожата, за да се възстанови и запази нейното младежко сияние.</t>
  </si>
  <si>
    <t>Алфахидроксикиселините са извлечени от естествени растителни източници и понякога ги наричат „плодови киселини“. Лесно е да се разбере защо: гликоловата киселина, много малка и дълбоко проникваща молекула, е извлечена от захарната тръстика, лимонената киселина – от цитрусови плодове, винената киселина е получена от грозде, а ябълчената киселина – от ябълки. Взети заедно имат ексфолииращо действие, тъй като отделят мъртвите клетки от повърхността на кожата чрез разтваряне на естествените вещества, които задържат мъртвите клетки в тъканта. Сухи и лющещи се, повърхностните клетки не могат ефективно да предотвратяват загубата на влага, а в добавка създават и бариера за овлажняващите кремове. Равномерното освобождаване на кожата от тези мъртви клетки гарантира, че в процеса на възстановяване ще останат по-свежите клетки. Тъй като са нужни 21-28 дни за едно пълно завършване на процеса на възстановяване на кожата, сходен период е нужен и за да усетите благотворното действие на защитния крем R3 фактор.
Редица производители и професионални козметици смятат, че плодовите киселини са най-важните агенти в грижата за кожата. Дори се твърди, че те помагат при кожни проблеми, вариращи от акне до свръхпигментация и белези вследствие излагане на слънчевите лъчи. Някои кремове на пазара обаче могат да причинят дразнене. Съчетанието от алфахидроксикиселини и успокояващите свойства на стабилизирания гел от алое вера в нашия продукт не допуска подобен проблем. Витамините А и Е също играят важна роля. Витамин Е е мощен антиоксидант, докато витамин А помага за поддържане на кожата здрава. Кремът за лице „R3 фактор“ е мощен съюзник борбата срещу безпощадното влияние на времето и допринася за запазване на младежкия вид на кожата.</t>
  </si>
  <si>
    <t>Прахообразната маска за лице на Форевър е уникална комбинация от богати съставки, подбрани заради специалните си способности да успокояват кожата и да почистват порите. Смесва се идеално с алое активатор и създава лесен за нанасяне върху лицето и шията лосион. Албуменът и царевичното нишесте имат изпъващи и стягащи свойства, а каолинът абсорбира излишната мазнина. Алантоинът и лайката успокояват и възстановяват клетките на кожата, като ускоряват растежа на нови клетки.</t>
  </si>
  <si>
    <t>Слънце, вятър, замърсен въздух. Всеки ден те оставят отпечатък върху кожата ни. Сега можете да се защитите с нашия изключителен овлажняващ алое лосион.
Този уникален лосион има превъзходни хидратантни свойства. Съдържа колаген и еластин за гладка, мека и еластична кожа като едновременно запазва естествения рН-баланс. Идеален е за възстановяване на загубената влажност и мекота на кожата. Овлажняващият алое лосион е отличен крем за лице, ръце и тяло, проникващ на клетъчно ниво и противодействащ на процеса на стареене, причинен от замърсявания или неблагоприятното влияние на околната среда. Веднъж нанесен и абсорбиран от кожата, той е идеална основа за грим.</t>
  </si>
  <si>
    <t>Aloe Barbadensis Leaf Juice, Aqua, C12-15 Alkyl Benzoate, Stearic Acid, Glyceryl Stearate, Hydrogenated Polyisobutene, Methyl Gluceth-20, Sorbitol, Prunus Armeniaca Kernel Oil, Polysorbate 60, Simmondsia Chinensis Seed Oil, Chamomilla Recutita Flower Extract, Hydrolyzed Elastin, Sodium PCA, Collagen, Triethanolamine, Cetyl Alcohol, PEG-100 Stearate, Ascorbic Acid, Tocopherol, Citric Acid, Propylene Glycol, Glycine Soja Oil, Allantoin, Dimethicone, Sodium Hyaluronate, Parfum, Amyl Cinnamal, Benzyl Salicylate, Hexyl Cinnamal, Linalool, Hydroxyisohexyl 3-Cyclohexene Carboxaldehyde , Diazolidinyl Urea, Methylparaben, Propylparaben, Potassium Sorbate, Sodium Benzoate</t>
  </si>
  <si>
    <t>Нанесете върху лицето, ръцете и тялото. Нежно масажирайте, докато попие добре. Когато го използвате като основа за грим, нанесете по-обилно до образуването на фин слой.</t>
  </si>
  <si>
    <t>Форевър терм има мощна формула за повишаване на енергията и стимулиране на метаболизма, която ви помага да контролирате теглото си по-ефективно. Пристъпването към програма за отслабване често е стряскащо, а пътят до желаните цели изглежда дълъг и изнурителен. Две ключови стъпки, които ще ви изведат на пътя към успеха, са здравословен хранителен режим с контрол на калорийния прием и създаване на навик за редовна физическа активност. Има и помощни средства за подкрепа на усилията ви. Едно от тях се нарича Форевър терм – продукт, ускоряващ отслабването, за да видите резултатите по-скоро, като постигнете желаната форма и килограми. Уникалното съчетание на растителни екстракти и хранителни вещества във Форевър терм може да ви помогне да стимулирате метаболизма си и да извлечете максимума от полаганите усилия.
Екстрактът от зелен чай съдържа мощни полифенолни съединения, наречени катехини. Те имат антиоксидантно действие, активизират метаболизма и е доказано, че подпомагат термогенезата – процеса на изгаряне на мазнини за производство на енергия в тялото. Форевър терм предлага и натурални кофеинови алкалоиди от семена на гуарана за повече енергия по време на фитнес тренировки и в забързаното ежедневие. Според проучванията зеленият чай влиза в синергично действие с естествения кофеин и така стимулира термогенезата.</t>
  </si>
  <si>
    <t>Форевър гарциния плюс е революционна хранителна добавка, съдържаща множество елементи, които подпомагат освобождаването на организма от излишните килограми.
Основната съставка е натурално вещество, извличано от плода на южноазиатското дърво гарциния камбоджия, известно и като малабар тамаринд. В изсушена форма кората на плода се използва за синтез на хидроксилимонена киселина (ХЛК). По химичен състав ХЛК много прилича на лимонената киселина в портокалите и други цитрусови плодове. Плодът на гарцинията е с големината на портокал, но прилича повече на тиква. През вековете този плод е бил използван за кулинарни и лечебни цели в Южна Индия и Тайланд.
Специалистите откриват удивителните свойства на ХЛК в края на 60-те години на ХХ в., когато става ясно, че съединението намалява синтеза на мазнини от въглехидрати в организма. По време на нормалния метаболизъм след хранене въглехидратните калории, които не се използват непосредствено за произодство на енергия и не се складират под формата на гликоген, се превръщат в мазнини от черния дроб. ХЛК действа като инхибира ензима, който превръща тези калории в мазнини. В резултат тялото изгаря наличните мастни запаси и така спомага за загуба на телесно тегло.
Освен това ХЛК потиска апетита по естествен начин. След като е създаден достатъчно гликоген и е складиран в черния дроб, мозъкът получава съобщение, че е била приета достатъчно храна. Това действие се нарича рефлекс за ситост и потиска желанието за храна.</t>
  </si>
  <si>
    <t>Форевър фибри ви зарежда с 5 грама бързоразтворими влакнини в удобни индивидуални дози за подкрепа на здравословното хранене. Специалистите препоръчват да приемаме до 30 г фибри дневно за оптимално здраве и храносмилателни функции, но за съжаление повечето от нас си набавят едва половината от това количество. В стремежа си към удобство в храненето ние не консумираме достатъчно влакнини, за да се чувстваме добре. Форевър фибри представлява патентована комбинация от четири вида баластни вещества и е практичен начин да добавяте влакнини към всекидневния си режим. Можете да ги поръсвате върху храната, да ги разтваряте в гел от алое вера или друга напитка, както и да ги изсипвате в бутилката си с вода, когато сте в движение.
И макар често да свързваме фибрите само с подкрепата, която оказват на храносмилателната система, те имат благотворен ефект и върху останалите части на тялото. Приемани между храненията, Форевър фибри ще ви помагат да се чувствате по-сити и така ще контролират апетита и консумираните калории. Това е особено важно за хората на режим за контрол на теглото, които съчетават Форевър фибри със здравословна храна и редовно движение. Влакнините могат да допринесат и за задържане на кръвната захар в нормални граници и да забавят усвояването на макронутриенти от храната. Ето защо имат потенциала да ни помагат да не се чувстваме вяли и отпаднали след ядене.</t>
  </si>
  <si>
    <t xml:space="preserve">Изпивайте по едно пакетче Форевър фибри на ден. За оптимални резултати, изсипвайте съдържанието в чаша и добавяйте вода, гел от алое вера или друга течност и разбърквайте старателно. Можете да поръсвате продукта и върху храна. Препоръчително е Форевър фибри да се взима поне 30 минути преди или след друга хранителна добавка, тъй като влакнините се свързват с някои хранителни вещества и повлияват усвояването им.
</t>
  </si>
  <si>
    <t>Екстракт от Garcinia Cambogia (кора) на прах, шафранено масло, желатин (капсула), глицерин, средноверижно триглицеридно растително масло, пречистена вода, пчелен восък, соев лецитин, екстракт от рожков, оцветител (титаниев диоксид).
Всяка гел капсула съдържа 500 мг извлек от Гарциния Камбоджия (осигуряваща 250 мг ХЛК) и 100 мкг хромен пиколинат.</t>
  </si>
  <si>
    <t>По една таблетка около 30 минути преди хранене три пъти дневно. (Ефективната дозировка на ХЛК започва от 500 мг. Ако Форевър гарциния плюс се приема три пъти на ден, ХЛК става няколко пъти по-ефективна. Препоръчваме ви да пиете поне 2 л вода на ден (осем до десет чаши по 250 мл) предимно между, а не по време на храненията).</t>
  </si>
  <si>
    <t>Препоръчва се дневен прием от две таблетки наведнъж или два пъти по една таблетка – сутрин и на обяд. За оптимални резултати не приемайте след 18.00 ч., поради натуралното кофеиново съдържание на продукта.</t>
  </si>
  <si>
    <t>Патентована Форевър комбинация от влакнини (акациева гума, разтворими царевични влакнини, разтворим царевичен декстрин, фруктоолигозахариди).</t>
  </si>
  <si>
    <t>Патентована термогенна комбинация (екстракт от листа на зелен чай/ Camellia sinensis, екстракт от семена на гуарана, екстракт от зърна на кафе/Coffea Robusta), стабилизатор (микрокристална целулоза), аскорбинова киселина, антислепващи агенти (мастни киселини, натриева карбокси метил целулоза, силициев диоксид), глазиращи агенти (натриева карбокси метил целулоза, декстрин, декстроза, средноверижни триглицериди, натриев цитрат), никотинамид, D-калциев пантотенат, пиридоксин хидрохлорид, рибофлавин, тиамин хидрохлорид, фолиева киселина, цианокобаламин.</t>
  </si>
  <si>
    <t>https://thealoeveraco.shop/PjdMnmnA</t>
  </si>
  <si>
    <t>https://thealoeveraco.shop/mB7BAATW</t>
  </si>
  <si>
    <t>https://thealoeveraco.shop/JkLWFa3S</t>
  </si>
  <si>
    <t>https://thealoeveraco.shop/qSeDu6PY</t>
  </si>
  <si>
    <t>https://thealoeveraco.shop/K9lkL4Ym</t>
  </si>
  <si>
    <t>https://thealoeveraco.shop/sjZIM5uZ</t>
  </si>
  <si>
    <t>https://thealoeveraco.shop/oSlwE4mE</t>
  </si>
  <si>
    <t>https://thealoeveraco.shop/CUcSsnJG</t>
  </si>
  <si>
    <t>https://thealoeveraco.shop/jYzp3pc5</t>
  </si>
  <si>
    <t>https://thealoeveraco.shop/AIRUExZl</t>
  </si>
  <si>
    <t>https://thealoeveraco.shop/LzBV8QvV</t>
  </si>
  <si>
    <t>https://thealoeveraco.shop/wjYmanXz</t>
  </si>
  <si>
    <t>https://thealoeveraco.shop/fyrdPQ48</t>
  </si>
  <si>
    <t>https://thealoeveraco.shop/yo7w1dl1</t>
  </si>
  <si>
    <t>https://thealoeveraco.shop/0pVzCab2</t>
  </si>
  <si>
    <t>https://thealoeveraco.shop/MBS0gCQ2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</si>
</sst>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0.00\ &quot;лв.&quot;;[Red]\-#,##0.00\ &quot;лв.&quot;"/>
    <numFmt numFmtId="164" formatCode="#,##0.00\ &quot;лв.&quot;"/>
  </numFmts>
  <fonts count="9" x14ac:knownFonts="1">
    <font>
      <sz val="11"/>
      <color theme="1"/>
      <name val="Calibri"/>
      <family val="2"/>
      <scheme val="minor"/>
    </font>
    <font>
      <b/>
      <sz val="11"/>
      <color theme="1"/>
      <name val="Calibri"/>
      <family val="2"/>
      <charset val="204"/>
      <scheme val="minor"/>
    </font>
    <font>
      <sz val="11"/>
      <name val="Calibri"/>
      <family val="2"/>
      <scheme val="minor"/>
    </font>
    <font>
      <sz val="11"/>
      <color rgb="FF92D050"/>
      <name val="Calibri"/>
      <family val="2"/>
      <scheme val="minor"/>
    </font>
    <font>
      <u/>
      <sz val="11"/>
      <color theme="10"/>
      <name val="Calibri"/>
      <family val="2"/>
      <scheme val="minor"/>
    </font>
    <font>
      <sz val="11"/>
      <color rgb="FFFF0000"/>
      <name val="Calibri"/>
      <family val="2"/>
      <scheme val="minor"/>
    </font>
    <font>
      <sz val="10"/>
      <name val="Arial"/>
      <family val="2"/>
      <charset val="204"/>
    </font>
    <font>
      <b/>
      <sz val="11"/>
      <name val="Calibri"/>
      <family val="2"/>
      <charset val="204"/>
      <scheme val="minor"/>
    </font>
    <font>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0" fillId="0" borderId="0" xfId="0"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0" fontId="0" fillId="0" borderId="0" xfId="0" applyAlignment="1">
      <alignment horizontal="left" vertical="center" wrapText="1"/>
    </xf>
    <xf numFmtId="164" fontId="0" fillId="0" borderId="0" xfId="0" applyNumberFormat="1" applyAlignment="1">
      <alignment horizontal="center" vertical="center"/>
    </xf>
    <xf numFmtId="164" fontId="0" fillId="0" borderId="0" xfId="0" applyNumberFormat="1" applyAlignment="1">
      <alignment horizontal="left" vertical="center"/>
    </xf>
    <xf numFmtId="0" fontId="2" fillId="0" borderId="0" xfId="0" applyFont="1"/>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applyFill="1"/>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Alignment="1">
      <alignment horizontal="left" vertical="center"/>
    </xf>
    <xf numFmtId="0" fontId="3" fillId="0" borderId="0" xfId="0" applyFont="1" applyAlignment="1">
      <alignment horizontal="left" vertical="center" wrapText="1"/>
    </xf>
    <xf numFmtId="164" fontId="3" fillId="0" borderId="0" xfId="0" applyNumberFormat="1" applyFont="1" applyAlignment="1">
      <alignment horizontal="center" vertical="center"/>
    </xf>
    <xf numFmtId="0" fontId="4" fillId="0" borderId="0" xfId="1"/>
    <xf numFmtId="0" fontId="5" fillId="0" borderId="0" xfId="0" applyFont="1" applyAlignment="1">
      <alignment horizontal="left" vertical="center"/>
    </xf>
    <xf numFmtId="164" fontId="5" fillId="0" borderId="0" xfId="0" applyNumberFormat="1" applyFont="1" applyAlignment="1">
      <alignment horizontal="center" vertical="center"/>
    </xf>
    <xf numFmtId="0" fontId="5" fillId="0" borderId="0" xfId="0" applyFont="1"/>
    <xf numFmtId="164" fontId="3" fillId="0" borderId="0" xfId="0" applyNumberFormat="1" applyFont="1" applyAlignment="1">
      <alignment horizontal="left" vertical="center"/>
    </xf>
    <xf numFmtId="0" fontId="6" fillId="0" borderId="0" xfId="0" applyFont="1"/>
    <xf numFmtId="0" fontId="3" fillId="0" borderId="0" xfId="0" applyFont="1"/>
    <xf numFmtId="0" fontId="0" fillId="0" borderId="0" xfId="0" applyAlignment="1">
      <alignment horizontal="center"/>
    </xf>
    <xf numFmtId="164"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xf numFmtId="164" fontId="1" fillId="0" borderId="0" xfId="0" applyNumberFormat="1" applyFont="1" applyAlignment="1">
      <alignment horizontal="center" vertical="center"/>
    </xf>
    <xf numFmtId="0" fontId="1" fillId="0" borderId="0" xfId="0" applyNumberFormat="1" applyFont="1" applyAlignment="1">
      <alignment horizontal="left" vertical="center"/>
    </xf>
    <xf numFmtId="0" fontId="5" fillId="0" borderId="0" xfId="0" applyFont="1" applyAlignment="1">
      <alignment horizontal="center" vertical="center"/>
    </xf>
    <xf numFmtId="0" fontId="5" fillId="0" borderId="0" xfId="0" applyFont="1" applyAlignment="1">
      <alignment horizontal="left" vertical="center" wrapText="1"/>
    </xf>
    <xf numFmtId="0" fontId="5" fillId="0" borderId="0" xfId="0" applyNumberFormat="1" applyFont="1" applyAlignment="1">
      <alignment horizontal="left" vertical="center"/>
    </xf>
    <xf numFmtId="164" fontId="5" fillId="0" borderId="0" xfId="0" applyNumberFormat="1" applyFont="1" applyAlignment="1">
      <alignment horizontal="left" vertical="center"/>
    </xf>
    <xf numFmtId="8" fontId="5" fillId="0" borderId="0" xfId="0" applyNumberFormat="1" applyFont="1" applyAlignment="1">
      <alignment horizontal="center" vertical="center"/>
    </xf>
    <xf numFmtId="0" fontId="7" fillId="0" borderId="0" xfId="0" applyFont="1"/>
    <xf numFmtId="164" fontId="3" fillId="0" borderId="0" xfId="0" applyNumberFormat="1" applyFont="1" applyAlignment="1">
      <alignment horizontal="center"/>
    </xf>
    <xf numFmtId="0" fontId="3" fillId="0" borderId="0" xfId="0" applyFont="1" applyAlignment="1">
      <alignment horizontal="center"/>
    </xf>
    <xf numFmtId="0" fontId="8" fillId="0" borderId="0" xfId="1" applyFont="1"/>
    <xf numFmtId="8" fontId="2" fillId="0" borderId="0" xfId="0" applyNumberFormat="1" applyFont="1" applyAlignment="1">
      <alignment horizontal="center" vertical="center"/>
    </xf>
    <xf numFmtId="164" fontId="2" fillId="0" borderId="0" xfId="0" applyNumberFormat="1" applyFont="1" applyAlignment="1">
      <alignment horizontal="left" vertical="center"/>
    </xf>
    <xf numFmtId="0" fontId="8" fillId="0" borderId="0" xfId="1" applyFont="1" applyAlignment="1">
      <alignment horizontal="left" vertical="center"/>
    </xf>
    <xf numFmtId="0" fontId="2" fillId="0" borderId="0" xfId="0" applyNumberFormat="1" applyFont="1" applyAlignment="1">
      <alignment horizontal="left" vertical="center" wrapText="1"/>
    </xf>
    <xf numFmtId="0" fontId="8" fillId="0" borderId="0" xfId="1" applyFont="1" applyAlignment="1">
      <alignment horizontal="left" vertical="center" wrapText="1"/>
    </xf>
    <xf numFmtId="0" fontId="2" fillId="0" borderId="0" xfId="0" applyFont="1" applyAlignment="1">
      <alignment wrapText="1"/>
    </xf>
    <xf numFmtId="164" fontId="2" fillId="0" borderId="0" xfId="0" applyNumberFormat="1" applyFont="1" applyAlignment="1">
      <alignment horizontal="center"/>
    </xf>
    <xf numFmtId="0" fontId="2" fillId="0" borderId="0" xfId="0" applyFont="1" applyAlignment="1">
      <alignment horizontal="center"/>
    </xf>
    <xf numFmtId="164" fontId="1" fillId="0" borderId="0" xfId="0" applyNumberFormat="1" applyFont="1" applyAlignment="1">
      <alignment horizontal="left" vertical="center"/>
    </xf>
    <xf numFmtId="164" fontId="3" fillId="0" borderId="0" xfId="0" applyNumberFormat="1" applyFont="1" applyAlignment="1">
      <alignment horizontal="left"/>
    </xf>
    <xf numFmtId="164" fontId="0" fillId="0" borderId="0" xfId="0" applyNumberFormat="1" applyAlignment="1">
      <alignment horizontal="left"/>
    </xf>
    <xf numFmtId="0" fontId="3" fillId="0" borderId="0" xfId="0" applyFont="1" applyAlignment="1">
      <alignment wrapText="1"/>
    </xf>
  </cellXfs>
  <cellStyles count="2">
    <cellStyle name="Нормален" xfId="0" builtinId="0"/>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glika.me/products_img/Product_details_JPG/1074b.jpg" TargetMode="External"/><Relationship Id="rId18" Type="http://schemas.openxmlformats.org/officeDocument/2006/relationships/hyperlink" Target="https://thealoeveraco.shop/xmZOmmnQ" TargetMode="External"/><Relationship Id="rId26" Type="http://schemas.openxmlformats.org/officeDocument/2006/relationships/hyperlink" Target="https://iglika.me/products_img/Product_details_JPG/1086b.jpg" TargetMode="External"/><Relationship Id="rId39" Type="http://schemas.openxmlformats.org/officeDocument/2006/relationships/hyperlink" Target="https://thealoeveraco.shop/LzBV8QvV" TargetMode="External"/><Relationship Id="rId21" Type="http://schemas.openxmlformats.org/officeDocument/2006/relationships/hyperlink" Target="https://flp.bg/bg/dl/C9_Booklet_BG.pdf" TargetMode="External"/><Relationship Id="rId34" Type="http://schemas.openxmlformats.org/officeDocument/2006/relationships/hyperlink" Target="https://thealoeveraco.shop/sjZIM5uZ" TargetMode="External"/><Relationship Id="rId42" Type="http://schemas.openxmlformats.org/officeDocument/2006/relationships/hyperlink" Target="https://thealoeveraco.shop/yo7w1dl1" TargetMode="External"/><Relationship Id="rId7" Type="http://schemas.openxmlformats.org/officeDocument/2006/relationships/hyperlink" Target="https://flp.bg/bg/dl/C9_Booklet_BG.pdf" TargetMode="External"/><Relationship Id="rId2" Type="http://schemas.openxmlformats.org/officeDocument/2006/relationships/hyperlink" Target="https://thealoeveraco.shop/6poMbxCu" TargetMode="External"/><Relationship Id="rId16" Type="http://schemas.openxmlformats.org/officeDocument/2006/relationships/hyperlink" Target="https://iglika.me/products_img/Product_details_JPG/1086b.jpg" TargetMode="External"/><Relationship Id="rId29" Type="http://schemas.openxmlformats.org/officeDocument/2006/relationships/hyperlink" Target="https://thealoeveraco.shop/PjdMnmnA" TargetMode="External"/><Relationship Id="rId1" Type="http://schemas.openxmlformats.org/officeDocument/2006/relationships/hyperlink" Target="https://thealoeveraco.shop/3PFVOgov" TargetMode="External"/><Relationship Id="rId6" Type="http://schemas.openxmlformats.org/officeDocument/2006/relationships/hyperlink" Target="https://flp.bg/bg/dl/C9_Booklet_BG.pdf" TargetMode="External"/><Relationship Id="rId11" Type="http://schemas.openxmlformats.org/officeDocument/2006/relationships/hyperlink" Target="https://thealoeveraco.shop/wP6hdOv4" TargetMode="External"/><Relationship Id="rId24" Type="http://schemas.openxmlformats.org/officeDocument/2006/relationships/hyperlink" Target="https://flp.bg/bg/dl/C9_Booklet_BG.pdf" TargetMode="External"/><Relationship Id="rId32" Type="http://schemas.openxmlformats.org/officeDocument/2006/relationships/hyperlink" Target="https://thealoeveraco.shop/qSeDu6PY" TargetMode="External"/><Relationship Id="rId37" Type="http://schemas.openxmlformats.org/officeDocument/2006/relationships/hyperlink" Target="https://thealoeveraco.shop/jYzp3pc5" TargetMode="External"/><Relationship Id="rId40" Type="http://schemas.openxmlformats.org/officeDocument/2006/relationships/hyperlink" Target="https://thealoeveraco.shop/wjYmanXz" TargetMode="External"/><Relationship Id="rId45" Type="http://schemas.openxmlformats.org/officeDocument/2006/relationships/printerSettings" Target="../printerSettings/printerSettings1.bin"/><Relationship Id="rId5" Type="http://schemas.openxmlformats.org/officeDocument/2006/relationships/hyperlink" Target="https://flp.bg/bg/dl/C9_Booklet_BG.pdf" TargetMode="External"/><Relationship Id="rId15" Type="http://schemas.openxmlformats.org/officeDocument/2006/relationships/hyperlink" Target="https://iglika.me/products_img/Product_details_JPG/1074b.jpg" TargetMode="External"/><Relationship Id="rId23" Type="http://schemas.openxmlformats.org/officeDocument/2006/relationships/hyperlink" Target="https://flp.bg/bg/dl/C9_Booklet_BG.pdf" TargetMode="External"/><Relationship Id="rId28" Type="http://schemas.openxmlformats.org/officeDocument/2006/relationships/hyperlink" Target="https://iglika.me/products_img/Product_details_JPG/1086b.jpg" TargetMode="External"/><Relationship Id="rId36" Type="http://schemas.openxmlformats.org/officeDocument/2006/relationships/hyperlink" Target="https://thealoeveraco.shop/CUcSsnJG" TargetMode="External"/><Relationship Id="rId10" Type="http://schemas.openxmlformats.org/officeDocument/2006/relationships/hyperlink" Target="https://flp.bg/bg/dl/C9_Booklet_BG.pdf" TargetMode="External"/><Relationship Id="rId19" Type="http://schemas.openxmlformats.org/officeDocument/2006/relationships/hyperlink" Target="https://flp.bg/bg/dl/C9_Booklet_BG.pdf" TargetMode="External"/><Relationship Id="rId31" Type="http://schemas.openxmlformats.org/officeDocument/2006/relationships/hyperlink" Target="https://thealoeveraco.shop/JkLWFa3S" TargetMode="External"/><Relationship Id="rId44" Type="http://schemas.openxmlformats.org/officeDocument/2006/relationships/hyperlink" Target="https://thealoeveraco.shop/MBS0gCQ2" TargetMode="External"/><Relationship Id="rId4" Type="http://schemas.openxmlformats.org/officeDocument/2006/relationships/hyperlink" Target="https://flp.bg/bg/dl/VItal5_BG.pdf" TargetMode="External"/><Relationship Id="rId9" Type="http://schemas.openxmlformats.org/officeDocument/2006/relationships/hyperlink" Target="https://flp.bg/bg/dl/C9_Booklet_BG.pdf" TargetMode="External"/><Relationship Id="rId14" Type="http://schemas.openxmlformats.org/officeDocument/2006/relationships/hyperlink" Target="https://iglika.me/products_img/Product_details_JPG/1086b.jpg" TargetMode="External"/><Relationship Id="rId22" Type="http://schemas.openxmlformats.org/officeDocument/2006/relationships/hyperlink" Target="https://flp.bg/bg/dl/C9_Booklet_BG.pdf" TargetMode="External"/><Relationship Id="rId27" Type="http://schemas.openxmlformats.org/officeDocument/2006/relationships/hyperlink" Target="https://iglika.me/products_img/Product_details_JPG/1074b.jpg" TargetMode="External"/><Relationship Id="rId30" Type="http://schemas.openxmlformats.org/officeDocument/2006/relationships/hyperlink" Target="https://thealoeveraco.shop/mB7BAATW" TargetMode="External"/><Relationship Id="rId35" Type="http://schemas.openxmlformats.org/officeDocument/2006/relationships/hyperlink" Target="https://thealoeveraco.shop/oSlwE4mE" TargetMode="External"/><Relationship Id="rId43" Type="http://schemas.openxmlformats.org/officeDocument/2006/relationships/hyperlink" Target="https://thealoeveraco.shop/0pVzCab2" TargetMode="External"/><Relationship Id="rId8" Type="http://schemas.openxmlformats.org/officeDocument/2006/relationships/hyperlink" Target="https://flp.bg/bg/dl/C9_Booklet_BG.pdf" TargetMode="External"/><Relationship Id="rId3" Type="http://schemas.openxmlformats.org/officeDocument/2006/relationships/hyperlink" Target="https://flp.bg/bg/dl/VItal5_BG.pdf" TargetMode="External"/><Relationship Id="rId12" Type="http://schemas.openxmlformats.org/officeDocument/2006/relationships/hyperlink" Target="https://thealoeveraco.shop/m2owhXTK" TargetMode="External"/><Relationship Id="rId17" Type="http://schemas.openxmlformats.org/officeDocument/2006/relationships/hyperlink" Target="https://thealoeveraco.shop/yZhugDoJ" TargetMode="External"/><Relationship Id="rId25" Type="http://schemas.openxmlformats.org/officeDocument/2006/relationships/hyperlink" Target="https://iglika.me/products_img/Product_details_JPG/1074b.jpg" TargetMode="External"/><Relationship Id="rId33" Type="http://schemas.openxmlformats.org/officeDocument/2006/relationships/hyperlink" Target="https://thealoeveraco.shop/K9lkL4Ym" TargetMode="External"/><Relationship Id="rId38" Type="http://schemas.openxmlformats.org/officeDocument/2006/relationships/hyperlink" Target="https://thealoeveraco.shop/AIRUExZl" TargetMode="External"/><Relationship Id="rId20" Type="http://schemas.openxmlformats.org/officeDocument/2006/relationships/hyperlink" Target="https://flp.bg/bg/dl/C9_Booklet_BG.pdf" TargetMode="External"/><Relationship Id="rId41" Type="http://schemas.openxmlformats.org/officeDocument/2006/relationships/hyperlink" Target="https://thealoeveraco.shop/fyrdPQ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
  <sheetViews>
    <sheetView tabSelected="1" topLeftCell="A4" workbookViewId="0">
      <selection activeCell="V7" sqref="V7"/>
    </sheetView>
  </sheetViews>
  <sheetFormatPr defaultColWidth="17.21875" defaultRowHeight="16.8" customHeight="1" x14ac:dyDescent="0.3"/>
  <cols>
    <col min="1" max="1" width="12.21875" customWidth="1"/>
    <col min="2" max="2" width="17.21875" style="26"/>
    <col min="3" max="3" width="11.44140625" style="26" customWidth="1"/>
    <col min="4" max="4" width="33.5546875" style="7" customWidth="1"/>
    <col min="5" max="5" width="28.88671875" customWidth="1"/>
    <col min="9" max="9" width="17.21875" style="27"/>
    <col min="10" max="12" width="17.21875" style="52"/>
    <col min="13" max="13" width="17.21875" style="26"/>
    <col min="17" max="17" width="8" customWidth="1"/>
    <col min="18" max="18" width="7.88671875" customWidth="1"/>
    <col min="19" max="19" width="21.5546875" customWidth="1"/>
    <col min="20" max="20" width="35.33203125" customWidth="1"/>
  </cols>
  <sheetData>
    <row r="1" spans="1:20" s="30" customFormat="1" ht="16.8" customHeight="1" x14ac:dyDescent="0.3">
      <c r="A1" s="30" t="s">
        <v>623</v>
      </c>
      <c r="B1" s="29" t="s">
        <v>613</v>
      </c>
      <c r="C1" s="29" t="s">
        <v>2</v>
      </c>
      <c r="D1" s="38" t="s">
        <v>737</v>
      </c>
      <c r="E1" s="28" t="s">
        <v>0</v>
      </c>
      <c r="F1" s="28" t="s">
        <v>1</v>
      </c>
      <c r="G1" s="29" t="s">
        <v>538</v>
      </c>
      <c r="H1" s="28" t="s">
        <v>6</v>
      </c>
      <c r="I1" s="31" t="s">
        <v>7</v>
      </c>
      <c r="J1" s="50" t="s">
        <v>11</v>
      </c>
      <c r="K1" s="50" t="s">
        <v>738</v>
      </c>
      <c r="L1" s="50" t="s">
        <v>12</v>
      </c>
      <c r="M1" s="29" t="s">
        <v>612</v>
      </c>
      <c r="N1" s="28" t="s">
        <v>8</v>
      </c>
      <c r="O1" s="28" t="s">
        <v>9</v>
      </c>
      <c r="P1" s="28" t="s">
        <v>10</v>
      </c>
      <c r="Q1" s="32" t="s">
        <v>3</v>
      </c>
      <c r="R1" s="28" t="s">
        <v>4</v>
      </c>
      <c r="S1" s="28" t="s">
        <v>5</v>
      </c>
      <c r="T1" s="30" t="s">
        <v>625</v>
      </c>
    </row>
    <row r="2" spans="1:20" ht="16.8" customHeight="1" x14ac:dyDescent="0.3">
      <c r="A2">
        <v>1</v>
      </c>
      <c r="B2" s="5" t="s">
        <v>614</v>
      </c>
      <c r="C2" s="2">
        <v>1000</v>
      </c>
      <c r="D2" s="7" t="s">
        <v>640</v>
      </c>
      <c r="E2" s="1" t="s">
        <v>13</v>
      </c>
      <c r="F2" s="1" t="s">
        <v>14</v>
      </c>
      <c r="G2" s="5" t="s">
        <v>539</v>
      </c>
      <c r="H2" s="4" t="s">
        <v>15</v>
      </c>
      <c r="I2" s="5">
        <v>59.54</v>
      </c>
      <c r="J2" s="6">
        <f>I2 * 0.95</f>
        <v>56.562999999999995</v>
      </c>
      <c r="K2" s="6">
        <f>I2 * 0.85</f>
        <v>50.608999999999995</v>
      </c>
      <c r="L2" s="6">
        <f>I2 * 0.7</f>
        <v>41.677999999999997</v>
      </c>
      <c r="M2" s="5" t="str">
        <f t="shared" ref="M2:M32" si="0">C2 &amp; ".html"</f>
        <v>1000.html</v>
      </c>
      <c r="N2" s="1" t="s">
        <v>16</v>
      </c>
      <c r="O2" s="1" t="s">
        <v>17</v>
      </c>
      <c r="P2" s="1" t="s">
        <v>18</v>
      </c>
      <c r="Q2" s="3" t="str">
        <f xml:space="preserve"> "https://iglika.me/products_img/Product_details_JPG/" &amp; C2:C112 &amp;".jpg"</f>
        <v>https://iglika.me/products_img/Product_details_JPG/1000.jpg</v>
      </c>
      <c r="R2" s="1" t="str">
        <f xml:space="preserve"> "https://iglika.me/products_img/Product_details_JPG/" &amp; C2:C112 &amp;"a" &amp;".jpg"</f>
        <v>https://iglika.me/products_img/Product_details_JPG/1000a.jpg</v>
      </c>
      <c r="S2" s="1" t="str">
        <f xml:space="preserve"> "https://iglika.me/products_img/Product_details_JPG/" &amp; C2:C112 &amp;"b" &amp;".jpg"</f>
        <v>https://iglika.me/products_img/Product_details_JPG/1000b.jpg</v>
      </c>
      <c r="T2" t="s">
        <v>19</v>
      </c>
    </row>
    <row r="3" spans="1:20" ht="16.8" customHeight="1" x14ac:dyDescent="0.3">
      <c r="A3">
        <v>2</v>
      </c>
      <c r="B3" s="5" t="s">
        <v>614</v>
      </c>
      <c r="C3" s="2">
        <v>1001</v>
      </c>
      <c r="D3" s="7" t="s">
        <v>641</v>
      </c>
      <c r="E3" s="1" t="s">
        <v>20</v>
      </c>
      <c r="F3" s="1" t="s">
        <v>21</v>
      </c>
      <c r="G3" s="5" t="s">
        <v>789</v>
      </c>
      <c r="H3" s="4" t="s">
        <v>22</v>
      </c>
      <c r="I3" s="5">
        <v>59.54</v>
      </c>
      <c r="J3" s="6">
        <f t="shared" ref="J3:J81" si="1">I3 * 0.95</f>
        <v>56.562999999999995</v>
      </c>
      <c r="K3" s="6">
        <f t="shared" ref="K3:K79" si="2">I3 * 0.85</f>
        <v>50.608999999999995</v>
      </c>
      <c r="L3" s="6">
        <f t="shared" ref="L3:L81" si="3">I3 * 0.7</f>
        <v>41.677999999999997</v>
      </c>
      <c r="M3" s="5" t="str">
        <f t="shared" si="0"/>
        <v>1001.html</v>
      </c>
      <c r="N3" s="1" t="s">
        <v>23</v>
      </c>
      <c r="O3" s="1" t="s">
        <v>24</v>
      </c>
      <c r="P3" s="1" t="s">
        <v>18</v>
      </c>
      <c r="Q3" s="3" t="str">
        <f xml:space="preserve"> "https://iglika.me/products_img/Product_details_JPG/" &amp; C3:C92 &amp;".jpg"</f>
        <v>https://iglika.me/products_img/Product_details_JPG/1001.jpg</v>
      </c>
      <c r="R3" s="1" t="str">
        <f xml:space="preserve"> "https://iglika.me/products_img/Product_details_JPG/" &amp; C3:C92 &amp;"a" &amp;".jpg"</f>
        <v>https://iglika.me/products_img/Product_details_JPG/1001a.jpg</v>
      </c>
      <c r="S3" s="1" t="str">
        <f xml:space="preserve"> "https://iglika.me/products_img/Product_details_JPG/" &amp; C3:C112 &amp;"b" &amp;".jpg"</f>
        <v>https://iglika.me/products_img/Product_details_JPG/1001b.jpg</v>
      </c>
      <c r="T3" t="s">
        <v>25</v>
      </c>
    </row>
    <row r="4" spans="1:20" ht="16.8" customHeight="1" x14ac:dyDescent="0.3">
      <c r="A4">
        <v>3</v>
      </c>
      <c r="B4" s="12" t="s">
        <v>614</v>
      </c>
      <c r="C4" s="9">
        <v>1075</v>
      </c>
      <c r="D4" s="7" t="s">
        <v>642</v>
      </c>
      <c r="E4" s="7" t="s">
        <v>26</v>
      </c>
      <c r="F4" s="8" t="s">
        <v>27</v>
      </c>
      <c r="G4" s="12" t="s">
        <v>790</v>
      </c>
      <c r="H4" s="11" t="s">
        <v>28</v>
      </c>
      <c r="I4" s="12">
        <v>59.54</v>
      </c>
      <c r="J4" s="6">
        <f t="shared" si="1"/>
        <v>56.562999999999995</v>
      </c>
      <c r="K4" s="6">
        <f t="shared" si="2"/>
        <v>50.608999999999995</v>
      </c>
      <c r="L4" s="6">
        <f t="shared" si="3"/>
        <v>41.677999999999997</v>
      </c>
      <c r="M4" s="5" t="str">
        <f t="shared" si="0"/>
        <v>1075.html</v>
      </c>
      <c r="N4" s="8" t="s">
        <v>29</v>
      </c>
      <c r="O4" s="8" t="s">
        <v>24</v>
      </c>
      <c r="P4" s="8" t="s">
        <v>30</v>
      </c>
      <c r="Q4" s="10" t="str">
        <f xml:space="preserve"> "https://iglika.me/products_img/Product_details_JPG/" &amp; C4:C93 &amp;".jpg"</f>
        <v>https://iglika.me/products_img/Product_details_JPG/1075.jpg</v>
      </c>
      <c r="R4" s="8" t="str">
        <f xml:space="preserve"> "https://iglika.me/products_img/Product_details_JPG/" &amp; C4:C93 &amp;"a" &amp;".jpg"</f>
        <v>https://iglika.me/products_img/Product_details_JPG/1075a.jpg</v>
      </c>
      <c r="S4" s="1" t="str">
        <f xml:space="preserve"> "https://iglika.me/products_img/Product_details_JPG/" &amp; C4:C112 &amp;"b" &amp;".jpg"</f>
        <v>https://iglika.me/products_img/Product_details_JPG/1075b.jpg</v>
      </c>
      <c r="T4" s="7" t="s">
        <v>31</v>
      </c>
    </row>
    <row r="5" spans="1:20" ht="16.8" customHeight="1" x14ac:dyDescent="0.3">
      <c r="A5">
        <v>4</v>
      </c>
      <c r="B5" s="5" t="s">
        <v>614</v>
      </c>
      <c r="C5" s="2">
        <v>1002</v>
      </c>
      <c r="D5" s="7" t="s">
        <v>643</v>
      </c>
      <c r="E5" s="1" t="s">
        <v>38</v>
      </c>
      <c r="F5" s="1" t="s">
        <v>39</v>
      </c>
      <c r="G5" s="5" t="s">
        <v>540</v>
      </c>
      <c r="H5" s="4" t="s">
        <v>40</v>
      </c>
      <c r="I5" s="5">
        <v>59.54</v>
      </c>
      <c r="J5" s="6">
        <f t="shared" si="1"/>
        <v>56.562999999999995</v>
      </c>
      <c r="K5" s="6">
        <f t="shared" si="2"/>
        <v>50.608999999999995</v>
      </c>
      <c r="L5" s="6">
        <f t="shared" si="3"/>
        <v>41.677999999999997</v>
      </c>
      <c r="M5" s="5" t="str">
        <f t="shared" si="0"/>
        <v>1002.html</v>
      </c>
      <c r="N5" s="1" t="s">
        <v>41</v>
      </c>
      <c r="O5" s="1" t="s">
        <v>17</v>
      </c>
      <c r="P5" s="1" t="s">
        <v>42</v>
      </c>
      <c r="Q5" s="3" t="str">
        <f xml:space="preserve"> "https://iglika.me/products_img/Product_details_JPG/" &amp; C5:C93 &amp;".jpg"</f>
        <v>https://iglika.me/products_img/Product_details_JPG/1002.jpg</v>
      </c>
      <c r="R5" s="1" t="str">
        <f xml:space="preserve"> "https://iglika.me/products_img/Product_details_JPG/" &amp; C5:C93 &amp;"a" &amp;".jpg"</f>
        <v>https://iglika.me/products_img/Product_details_JPG/1002a.jpg</v>
      </c>
      <c r="S5" s="1" t="str">
        <f t="shared" ref="S5:S12" si="4" xml:space="preserve"> "https://iglika.me/products_img/Product_details_JPG/" &amp; C5:C114 &amp;"b" &amp;".jpg"</f>
        <v>https://iglika.me/products_img/Product_details_JPG/1002b.jpg</v>
      </c>
      <c r="T5" t="s">
        <v>43</v>
      </c>
    </row>
    <row r="6" spans="1:20" ht="16.8" customHeight="1" x14ac:dyDescent="0.3">
      <c r="A6">
        <v>5</v>
      </c>
      <c r="B6" s="5" t="s">
        <v>614</v>
      </c>
      <c r="C6" s="2">
        <v>1003</v>
      </c>
      <c r="D6" s="7" t="s">
        <v>644</v>
      </c>
      <c r="E6" s="1" t="s">
        <v>44</v>
      </c>
      <c r="F6" s="1" t="s">
        <v>45</v>
      </c>
      <c r="G6" s="5" t="s">
        <v>541</v>
      </c>
      <c r="H6" s="4" t="s">
        <v>46</v>
      </c>
      <c r="I6" s="5">
        <v>178.61</v>
      </c>
      <c r="J6" s="6">
        <f t="shared" si="1"/>
        <v>169.67950000000002</v>
      </c>
      <c r="K6" s="6">
        <f t="shared" si="2"/>
        <v>151.8185</v>
      </c>
      <c r="L6" s="6">
        <f t="shared" si="3"/>
        <v>125.027</v>
      </c>
      <c r="M6" s="5" t="str">
        <f t="shared" si="0"/>
        <v>1003.html</v>
      </c>
      <c r="N6" s="1" t="s">
        <v>16</v>
      </c>
      <c r="O6" s="1" t="s">
        <v>17</v>
      </c>
      <c r="P6" s="1" t="s">
        <v>18</v>
      </c>
      <c r="Q6" s="3"/>
      <c r="R6" s="1"/>
      <c r="S6" s="1" t="str">
        <f t="shared" si="4"/>
        <v>https://iglika.me/products_img/Product_details_JPG/1003b.jpg</v>
      </c>
      <c r="T6" t="s">
        <v>47</v>
      </c>
    </row>
    <row r="7" spans="1:20" ht="16.8" customHeight="1" x14ac:dyDescent="0.3">
      <c r="A7">
        <v>6</v>
      </c>
      <c r="B7" s="12" t="s">
        <v>614</v>
      </c>
      <c r="C7" s="9">
        <v>1004</v>
      </c>
      <c r="D7" s="7" t="s">
        <v>645</v>
      </c>
      <c r="E7" s="8" t="s">
        <v>48</v>
      </c>
      <c r="F7" s="8" t="s">
        <v>49</v>
      </c>
      <c r="G7" s="12" t="s">
        <v>542</v>
      </c>
      <c r="H7" s="11" t="s">
        <v>50</v>
      </c>
      <c r="I7" s="12">
        <v>178.61</v>
      </c>
      <c r="J7" s="6">
        <f t="shared" si="1"/>
        <v>169.67950000000002</v>
      </c>
      <c r="K7" s="6">
        <f t="shared" si="2"/>
        <v>151.8185</v>
      </c>
      <c r="L7" s="6">
        <f t="shared" si="3"/>
        <v>125.027</v>
      </c>
      <c r="M7" s="5" t="str">
        <f t="shared" si="0"/>
        <v>1004.html</v>
      </c>
      <c r="N7" s="8" t="s">
        <v>29</v>
      </c>
      <c r="O7" s="8" t="s">
        <v>24</v>
      </c>
      <c r="P7" s="8" t="s">
        <v>18</v>
      </c>
      <c r="Q7" s="10"/>
      <c r="R7" s="8"/>
      <c r="S7" s="1" t="str">
        <f t="shared" si="4"/>
        <v>https://iglika.me/products_img/Product_details_JPG/1004b.jpg</v>
      </c>
      <c r="T7" s="13" t="s">
        <v>51</v>
      </c>
    </row>
    <row r="8" spans="1:20" ht="16.8" customHeight="1" x14ac:dyDescent="0.3">
      <c r="A8">
        <v>7</v>
      </c>
      <c r="B8" s="5" t="s">
        <v>614</v>
      </c>
      <c r="C8" s="2">
        <v>1005</v>
      </c>
      <c r="D8" s="7" t="s">
        <v>646</v>
      </c>
      <c r="E8" s="1" t="s">
        <v>52</v>
      </c>
      <c r="F8" s="1" t="s">
        <v>53</v>
      </c>
      <c r="G8" s="5" t="s">
        <v>543</v>
      </c>
      <c r="H8" s="4" t="s">
        <v>54</v>
      </c>
      <c r="I8" s="5">
        <v>178.61</v>
      </c>
      <c r="J8" s="6">
        <f t="shared" si="1"/>
        <v>169.67950000000002</v>
      </c>
      <c r="K8" s="6">
        <f t="shared" si="2"/>
        <v>151.8185</v>
      </c>
      <c r="L8" s="6">
        <f t="shared" si="3"/>
        <v>125.027</v>
      </c>
      <c r="M8" s="5" t="str">
        <f t="shared" si="0"/>
        <v>1005.html</v>
      </c>
      <c r="N8" s="1" t="s">
        <v>41</v>
      </c>
      <c r="O8" s="1" t="s">
        <v>17</v>
      </c>
      <c r="P8" s="1" t="s">
        <v>42</v>
      </c>
      <c r="Q8" s="3"/>
      <c r="R8" s="1"/>
      <c r="S8" s="1" t="str">
        <f t="shared" si="4"/>
        <v>https://iglika.me/products_img/Product_details_JPG/1005b.jpg</v>
      </c>
      <c r="T8" t="s">
        <v>55</v>
      </c>
    </row>
    <row r="9" spans="1:20" s="7" customFormat="1" ht="16.8" customHeight="1" x14ac:dyDescent="0.3">
      <c r="A9">
        <v>8</v>
      </c>
      <c r="B9" s="12" t="s">
        <v>614</v>
      </c>
      <c r="C9" s="9">
        <v>1084</v>
      </c>
      <c r="D9" s="7" t="s">
        <v>647</v>
      </c>
      <c r="E9" s="8" t="s">
        <v>56</v>
      </c>
      <c r="F9" s="8" t="s">
        <v>57</v>
      </c>
      <c r="G9" s="12" t="s">
        <v>791</v>
      </c>
      <c r="H9" s="11" t="s">
        <v>58</v>
      </c>
      <c r="I9" s="12">
        <v>178.61</v>
      </c>
      <c r="J9" s="43">
        <f t="shared" si="1"/>
        <v>169.67950000000002</v>
      </c>
      <c r="K9" s="43">
        <f t="shared" si="2"/>
        <v>151.8185</v>
      </c>
      <c r="L9" s="43">
        <f t="shared" si="3"/>
        <v>125.027</v>
      </c>
      <c r="M9" s="12" t="str">
        <f t="shared" si="0"/>
        <v>1084.html</v>
      </c>
      <c r="N9" s="8"/>
      <c r="O9" s="8" t="s">
        <v>59</v>
      </c>
      <c r="P9" s="8" t="s">
        <v>60</v>
      </c>
      <c r="Q9" s="10"/>
      <c r="R9" s="8"/>
      <c r="S9" s="8" t="str">
        <f t="shared" si="4"/>
        <v>https://iglika.me/products_img/Product_details_JPG/1084b.jpg</v>
      </c>
      <c r="T9" s="41" t="s">
        <v>61</v>
      </c>
    </row>
    <row r="10" spans="1:20" ht="16.8" customHeight="1" x14ac:dyDescent="0.3">
      <c r="A10">
        <v>9</v>
      </c>
      <c r="B10" s="5" t="s">
        <v>614</v>
      </c>
      <c r="C10" s="2">
        <v>1006</v>
      </c>
      <c r="D10" s="7" t="s">
        <v>648</v>
      </c>
      <c r="E10" s="1" t="s">
        <v>62</v>
      </c>
      <c r="F10" s="1" t="s">
        <v>63</v>
      </c>
      <c r="G10" s="5" t="s">
        <v>545</v>
      </c>
      <c r="H10" s="4" t="s">
        <v>64</v>
      </c>
      <c r="I10" s="5">
        <v>238.12</v>
      </c>
      <c r="J10" s="6">
        <f t="shared" si="1"/>
        <v>226.214</v>
      </c>
      <c r="K10" s="6">
        <f t="shared" si="2"/>
        <v>202.40199999999999</v>
      </c>
      <c r="L10" s="6">
        <f t="shared" si="3"/>
        <v>166.684</v>
      </c>
      <c r="M10" s="5" t="str">
        <f t="shared" si="0"/>
        <v>1006.html</v>
      </c>
      <c r="N10" s="1" t="s">
        <v>16</v>
      </c>
      <c r="O10" s="1" t="s">
        <v>17</v>
      </c>
      <c r="P10" s="1" t="s">
        <v>30</v>
      </c>
      <c r="Q10" s="3" t="str">
        <f xml:space="preserve"> "https://iglika.me/products_img/Product_details_JPG/" &amp; C10:C97 &amp;".jpg"</f>
        <v>https://iglika.me/products_img/Product_details_JPG/1006.jpg</v>
      </c>
      <c r="R10" s="1" t="str">
        <f xml:space="preserve"> "https://iglika.me/products_img/Product_details_JPG/" &amp; C10:C97 &amp;"a" &amp;".jpg"</f>
        <v>https://iglika.me/products_img/Product_details_JPG/1006a.jpg</v>
      </c>
      <c r="S10" s="1" t="str">
        <f t="shared" si="4"/>
        <v>https://iglika.me/products_img/Product_details_JPG/1006b.jpg</v>
      </c>
      <c r="T10" t="s">
        <v>65</v>
      </c>
    </row>
    <row r="11" spans="1:20" ht="16.8" customHeight="1" x14ac:dyDescent="0.3">
      <c r="A11">
        <v>10</v>
      </c>
      <c r="B11" s="5" t="s">
        <v>614</v>
      </c>
      <c r="C11" s="2">
        <v>1007</v>
      </c>
      <c r="D11" s="7" t="s">
        <v>649</v>
      </c>
      <c r="E11" s="1" t="s">
        <v>66</v>
      </c>
      <c r="F11" s="1" t="s">
        <v>67</v>
      </c>
      <c r="G11" s="5" t="s">
        <v>546</v>
      </c>
      <c r="H11" s="4" t="s">
        <v>68</v>
      </c>
      <c r="I11" s="5">
        <v>238.12</v>
      </c>
      <c r="J11" s="6">
        <f t="shared" si="1"/>
        <v>226.214</v>
      </c>
      <c r="K11" s="6">
        <f t="shared" si="2"/>
        <v>202.40199999999999</v>
      </c>
      <c r="L11" s="6">
        <f t="shared" si="3"/>
        <v>166.684</v>
      </c>
      <c r="M11" s="5" t="str">
        <f t="shared" si="0"/>
        <v>1007.html</v>
      </c>
      <c r="N11" s="1" t="s">
        <v>69</v>
      </c>
      <c r="O11" s="1" t="s">
        <v>17</v>
      </c>
      <c r="P11" s="1" t="s">
        <v>70</v>
      </c>
      <c r="Q11" s="3" t="str">
        <f xml:space="preserve"> "https://iglika.me/products_img/Product_details_JPG/" &amp; C11:C98 &amp;".jpg"</f>
        <v>https://iglika.me/products_img/Product_details_JPG/1007.jpg</v>
      </c>
      <c r="R11" s="1" t="str">
        <f xml:space="preserve"> "https://iglika.me/products_img/Product_details_JPG/" &amp; C11:C98 &amp;"a" &amp;".jpg"</f>
        <v>https://iglika.me/products_img/Product_details_JPG/1007a.jpg</v>
      </c>
      <c r="S11" s="1" t="str">
        <f t="shared" si="4"/>
        <v>https://iglika.me/products_img/Product_details_JPG/1007b.jpg</v>
      </c>
      <c r="T11" t="s">
        <v>71</v>
      </c>
    </row>
    <row r="12" spans="1:20" ht="16.8" customHeight="1" x14ac:dyDescent="0.3">
      <c r="A12">
        <v>11</v>
      </c>
      <c r="B12" s="5" t="s">
        <v>614</v>
      </c>
      <c r="C12" s="2">
        <v>1008</v>
      </c>
      <c r="D12" s="7" t="s">
        <v>650</v>
      </c>
      <c r="E12" s="1" t="s">
        <v>72</v>
      </c>
      <c r="F12" s="1" t="s">
        <v>73</v>
      </c>
      <c r="G12" s="5" t="s">
        <v>547</v>
      </c>
      <c r="H12" s="4" t="s">
        <v>74</v>
      </c>
      <c r="I12" s="5">
        <v>238.12</v>
      </c>
      <c r="J12" s="6">
        <f t="shared" si="1"/>
        <v>226.214</v>
      </c>
      <c r="K12" s="6">
        <f t="shared" si="2"/>
        <v>202.40199999999999</v>
      </c>
      <c r="L12" s="6">
        <f t="shared" si="3"/>
        <v>166.684</v>
      </c>
      <c r="M12" s="5" t="str">
        <f t="shared" si="0"/>
        <v>1008.html</v>
      </c>
      <c r="N12" s="1" t="s">
        <v>41</v>
      </c>
      <c r="O12" s="1" t="s">
        <v>17</v>
      </c>
      <c r="P12" s="1" t="s">
        <v>42</v>
      </c>
      <c r="Q12" s="3" t="str">
        <f xml:space="preserve"> "https://iglika.me/products_img/Product_details_JPG/" &amp; C12:C99 &amp;".jpg"</f>
        <v>https://iglika.me/products_img/Product_details_JPG/1008.jpg</v>
      </c>
      <c r="R12" s="1"/>
      <c r="S12" s="1" t="str">
        <f t="shared" si="4"/>
        <v>https://iglika.me/products_img/Product_details_JPG/1008b.jpg</v>
      </c>
      <c r="T12" t="s">
        <v>75</v>
      </c>
    </row>
    <row r="13" spans="1:20" ht="16.8" customHeight="1" x14ac:dyDescent="0.3">
      <c r="A13">
        <v>12</v>
      </c>
      <c r="B13" s="5" t="s">
        <v>614</v>
      </c>
      <c r="C13" s="2">
        <v>1010</v>
      </c>
      <c r="D13" s="7" t="s">
        <v>651</v>
      </c>
      <c r="E13" s="1" t="s">
        <v>89</v>
      </c>
      <c r="F13" s="1" t="s">
        <v>90</v>
      </c>
      <c r="G13" s="5" t="s">
        <v>550</v>
      </c>
      <c r="H13" s="1" t="s">
        <v>91</v>
      </c>
      <c r="I13" s="5">
        <v>40.06</v>
      </c>
      <c r="J13" s="6">
        <f>I13 * 0.95</f>
        <v>38.057000000000002</v>
      </c>
      <c r="K13" s="6">
        <f t="shared" si="2"/>
        <v>34.051000000000002</v>
      </c>
      <c r="L13" s="6">
        <f>I13 * 0.7</f>
        <v>28.041999999999998</v>
      </c>
      <c r="M13" s="5" t="str">
        <f t="shared" si="0"/>
        <v>1010.html</v>
      </c>
      <c r="N13" s="1" t="s">
        <v>92</v>
      </c>
      <c r="O13" s="1" t="s">
        <v>93</v>
      </c>
      <c r="P13" s="1"/>
      <c r="Q13" s="3" t="str">
        <f xml:space="preserve"> "https://iglika.me/products_img/Product_details_JPG/" &amp; C13:C101 &amp;".jpg"</f>
        <v>https://iglika.me/products_img/Product_details_JPG/1010.jpg</v>
      </c>
      <c r="R13" s="1" t="str">
        <f xml:space="preserve"> "https://iglika.me/products_img/Product_details_JPG/" &amp; C13:C101 &amp;"a" &amp;".jpg"</f>
        <v>https://iglika.me/products_img/Product_details_JPG/1010a.jpg</v>
      </c>
      <c r="S13" s="1" t="str">
        <f xml:space="preserve"> "https://iglika.me/products_img/Product_details_JPG/" &amp; C13:C124 &amp;"b" &amp;".jpg"</f>
        <v>https://iglika.me/products_img/Product_details_JPG/1010b.jpg</v>
      </c>
      <c r="T13" t="s">
        <v>94</v>
      </c>
    </row>
    <row r="14" spans="1:20" ht="16.8" customHeight="1" x14ac:dyDescent="0.3">
      <c r="A14">
        <v>13</v>
      </c>
      <c r="B14" s="5" t="s">
        <v>614</v>
      </c>
      <c r="C14" s="2">
        <v>1009</v>
      </c>
      <c r="D14" s="7" t="s">
        <v>652</v>
      </c>
      <c r="E14" s="1" t="s">
        <v>76</v>
      </c>
      <c r="F14" s="1" t="s">
        <v>77</v>
      </c>
      <c r="G14" s="5" t="s">
        <v>548</v>
      </c>
      <c r="H14" s="4" t="s">
        <v>78</v>
      </c>
      <c r="I14" s="5">
        <v>81.36</v>
      </c>
      <c r="J14" s="6">
        <f t="shared" si="1"/>
        <v>77.292000000000002</v>
      </c>
      <c r="K14" s="6">
        <f t="shared" si="2"/>
        <v>69.155999999999992</v>
      </c>
      <c r="L14" s="6">
        <f t="shared" si="3"/>
        <v>56.951999999999998</v>
      </c>
      <c r="M14" s="5" t="str">
        <f t="shared" si="0"/>
        <v>1009.html</v>
      </c>
      <c r="N14" s="1" t="s">
        <v>79</v>
      </c>
      <c r="O14" s="1" t="s">
        <v>80</v>
      </c>
      <c r="P14" s="1" t="s">
        <v>81</v>
      </c>
      <c r="Q14" s="3" t="str">
        <f xml:space="preserve"> "https://iglika.me/products_img/Product_details_JPG/" &amp; C14:C100 &amp;".jpg"</f>
        <v>https://iglika.me/products_img/Product_details_JPG/1009.jpg</v>
      </c>
      <c r="R14" s="1"/>
      <c r="S14" s="1" t="str">
        <f xml:space="preserve"> "https://iglika.me/products_img/Product_details_JPG/" &amp; C14:C122 &amp;"b" &amp;".jpg"</f>
        <v>https://iglika.me/products_img/Product_details_JPG/1009b.jpg</v>
      </c>
      <c r="T14" t="s">
        <v>82</v>
      </c>
    </row>
    <row r="15" spans="1:20" ht="16.8" customHeight="1" x14ac:dyDescent="0.3">
      <c r="A15">
        <v>14</v>
      </c>
      <c r="B15" s="12" t="s">
        <v>614</v>
      </c>
      <c r="C15" s="9">
        <v>1082</v>
      </c>
      <c r="D15" s="7" t="s">
        <v>653</v>
      </c>
      <c r="E15" s="7" t="s">
        <v>739</v>
      </c>
      <c r="F15" s="8" t="s">
        <v>32</v>
      </c>
      <c r="G15" s="12" t="s">
        <v>740</v>
      </c>
      <c r="H15" s="11" t="s">
        <v>33</v>
      </c>
      <c r="I15" s="12">
        <v>55.51</v>
      </c>
      <c r="J15" s="6">
        <f>I15 * 0.95</f>
        <v>52.734499999999997</v>
      </c>
      <c r="K15" s="6">
        <f t="shared" si="2"/>
        <v>47.183499999999995</v>
      </c>
      <c r="L15" s="6">
        <f>I15 * 0.7</f>
        <v>38.856999999999999</v>
      </c>
      <c r="M15" s="5" t="str">
        <f t="shared" si="0"/>
        <v>1082.html</v>
      </c>
      <c r="N15" s="8" t="s">
        <v>34</v>
      </c>
      <c r="O15" s="8" t="s">
        <v>35</v>
      </c>
      <c r="P15" s="8" t="s">
        <v>36</v>
      </c>
      <c r="Q15" s="10" t="str">
        <f xml:space="preserve"> "https://iglika.me/products_img/Product_details_JPG/" &amp; C5:C94 &amp;".jpg"</f>
        <v>https://iglika.me/products_img/Product_details_JPG/1082.jpg</v>
      </c>
      <c r="R15" s="8" t="str">
        <f xml:space="preserve"> "https://iglika.me/products_img/Product_details_JPG/" &amp; C5:C94 &amp;"a" &amp;".jpg"</f>
        <v>https://iglika.me/products_img/Product_details_JPG/1082a.jpg</v>
      </c>
      <c r="S15" s="1" t="str">
        <f xml:space="preserve"> "https://iglika.me/products_img/Product_details_JPG/" &amp; C5:C113 &amp;"b" &amp;".jpg"</f>
        <v>https://iglika.me/products_img/Product_details_JPG/1082b.jpg</v>
      </c>
      <c r="T15" s="7" t="s">
        <v>37</v>
      </c>
    </row>
    <row r="16" spans="1:20" ht="16.8" customHeight="1" x14ac:dyDescent="0.3">
      <c r="A16">
        <v>15</v>
      </c>
      <c r="B16" s="12" t="s">
        <v>614</v>
      </c>
      <c r="C16" s="9">
        <v>1076</v>
      </c>
      <c r="D16" s="7" t="s">
        <v>654</v>
      </c>
      <c r="E16" s="8" t="s">
        <v>83</v>
      </c>
      <c r="F16" s="8" t="s">
        <v>84</v>
      </c>
      <c r="G16" s="12" t="s">
        <v>549</v>
      </c>
      <c r="H16" s="11" t="s">
        <v>85</v>
      </c>
      <c r="I16" s="12">
        <v>8.58</v>
      </c>
      <c r="J16" s="6">
        <f>I16 * 0.95</f>
        <v>8.1509999999999998</v>
      </c>
      <c r="K16" s="6">
        <f t="shared" si="2"/>
        <v>7.2930000000000001</v>
      </c>
      <c r="L16" s="6">
        <f>I16 * 0.7</f>
        <v>6.0059999999999993</v>
      </c>
      <c r="M16" s="5" t="str">
        <f t="shared" si="0"/>
        <v>1076.html</v>
      </c>
      <c r="N16" s="8" t="s">
        <v>86</v>
      </c>
      <c r="O16" s="11" t="s">
        <v>87</v>
      </c>
      <c r="P16" s="8"/>
      <c r="Q16" s="10" t="str">
        <f xml:space="preserve"> "https://iglika.me/products_img/Product_details_JPG/" &amp; C13:C101 &amp;".jpg"</f>
        <v>https://iglika.me/products_img/Product_details_JPG/1076.jpg</v>
      </c>
      <c r="R16" s="8" t="str">
        <f xml:space="preserve"> "https://iglika.me/products_img/Product_details_JPG/" &amp; C13:C101 &amp;"a" &amp;".jpg"</f>
        <v>https://iglika.me/products_img/Product_details_JPG/1076a.jpg</v>
      </c>
      <c r="S16" s="1" t="str">
        <f xml:space="preserve"> "https://iglika.me/products_img/Product_details_JPG/" &amp; C13:C123 &amp;"b" &amp;".jpg"</f>
        <v>https://iglika.me/products_img/Product_details_JPG/1076b.jpg</v>
      </c>
      <c r="T16" s="7" t="s">
        <v>88</v>
      </c>
    </row>
    <row r="17" spans="1:20" s="22" customFormat="1" ht="16.8" customHeight="1" x14ac:dyDescent="0.3">
      <c r="A17">
        <v>16</v>
      </c>
      <c r="B17" s="21" t="s">
        <v>614</v>
      </c>
      <c r="C17" s="33">
        <v>1011</v>
      </c>
      <c r="D17" s="22" t="s">
        <v>655</v>
      </c>
      <c r="E17" s="20" t="s">
        <v>95</v>
      </c>
      <c r="F17" s="20" t="s">
        <v>96</v>
      </c>
      <c r="G17" s="21" t="s">
        <v>551</v>
      </c>
      <c r="H17" s="34" t="s">
        <v>97</v>
      </c>
      <c r="I17" s="21">
        <v>8.58</v>
      </c>
      <c r="J17" s="36">
        <f t="shared" si="1"/>
        <v>8.1509999999999998</v>
      </c>
      <c r="K17" s="36">
        <f t="shared" si="2"/>
        <v>7.2930000000000001</v>
      </c>
      <c r="L17" s="36">
        <f t="shared" si="3"/>
        <v>6.0059999999999993</v>
      </c>
      <c r="M17" s="21" t="str">
        <f t="shared" si="0"/>
        <v>1011.html</v>
      </c>
      <c r="N17" s="20" t="s">
        <v>98</v>
      </c>
      <c r="O17" s="20" t="s">
        <v>99</v>
      </c>
      <c r="P17" s="20"/>
      <c r="Q17" s="35" t="str">
        <f xml:space="preserve"> "https://iglika.me/products_img/Product_details_JPG/" &amp; C17:C102 &amp;".jpg"</f>
        <v>https://iglika.me/products_img/Product_details_JPG/1011.jpg</v>
      </c>
      <c r="R17" s="20" t="str">
        <f xml:space="preserve"> "https://iglika.me/products_img/Product_details_JPG/" &amp; C17:C102 &amp;"a" &amp;".jpg"</f>
        <v>https://iglika.me/products_img/Product_details_JPG/1011a.jpg</v>
      </c>
      <c r="S17" s="20" t="str">
        <f t="shared" ref="S17:S25" si="5" xml:space="preserve"> "https://iglika.me/products_img/Product_details_JPG/" &amp; C17:C125 &amp;"b" &amp;".jpg"</f>
        <v>https://iglika.me/products_img/Product_details_JPG/1011b.jpg</v>
      </c>
      <c r="T17" s="22" t="s">
        <v>100</v>
      </c>
    </row>
    <row r="18" spans="1:20" ht="16.8" customHeight="1" x14ac:dyDescent="0.3">
      <c r="A18">
        <v>17</v>
      </c>
      <c r="B18" s="5" t="s">
        <v>616</v>
      </c>
      <c r="C18" s="2">
        <v>1012</v>
      </c>
      <c r="D18" s="7" t="s">
        <v>656</v>
      </c>
      <c r="E18" s="1" t="s">
        <v>101</v>
      </c>
      <c r="F18" s="1" t="s">
        <v>102</v>
      </c>
      <c r="G18" s="5" t="s">
        <v>552</v>
      </c>
      <c r="H18" s="4" t="s">
        <v>103</v>
      </c>
      <c r="I18" s="5">
        <v>27.48</v>
      </c>
      <c r="J18" s="6">
        <f t="shared" si="1"/>
        <v>26.105999999999998</v>
      </c>
      <c r="K18" s="6">
        <f t="shared" si="2"/>
        <v>23.358000000000001</v>
      </c>
      <c r="L18" s="6">
        <f t="shared" si="3"/>
        <v>19.236000000000001</v>
      </c>
      <c r="M18" s="5" t="str">
        <f t="shared" si="0"/>
        <v>1012.html</v>
      </c>
      <c r="N18" s="1" t="s">
        <v>104</v>
      </c>
      <c r="O18" s="1" t="s">
        <v>105</v>
      </c>
      <c r="P18" s="1"/>
      <c r="Q18" s="3" t="str">
        <f xml:space="preserve"> "https://iglika.me/products_img/Product_details_JPG/" &amp; C18:C103 &amp;".jpg"</f>
        <v>https://iglika.me/products_img/Product_details_JPG/1012.jpg</v>
      </c>
      <c r="R18" s="1"/>
      <c r="S18" s="1" t="str">
        <f t="shared" si="5"/>
        <v>https://iglika.me/products_img/Product_details_JPG/1012b.jpg</v>
      </c>
      <c r="T18" t="s">
        <v>106</v>
      </c>
    </row>
    <row r="19" spans="1:20" ht="16.8" customHeight="1" x14ac:dyDescent="0.3">
      <c r="A19">
        <v>18</v>
      </c>
      <c r="B19" s="12" t="s">
        <v>616</v>
      </c>
      <c r="C19" s="9">
        <v>1078</v>
      </c>
      <c r="D19" s="7" t="s">
        <v>657</v>
      </c>
      <c r="E19" s="8" t="s">
        <v>107</v>
      </c>
      <c r="F19" s="8" t="s">
        <v>108</v>
      </c>
      <c r="G19" s="12" t="s">
        <v>553</v>
      </c>
      <c r="H19" s="11" t="s">
        <v>109</v>
      </c>
      <c r="I19" s="12">
        <v>32.61</v>
      </c>
      <c r="J19" s="6">
        <f t="shared" si="1"/>
        <v>30.979499999999998</v>
      </c>
      <c r="K19" s="6">
        <f t="shared" si="2"/>
        <v>27.718499999999999</v>
      </c>
      <c r="L19" s="6">
        <f t="shared" si="3"/>
        <v>22.826999999999998</v>
      </c>
      <c r="M19" s="5" t="str">
        <f t="shared" si="0"/>
        <v>1078.html</v>
      </c>
      <c r="N19" s="8" t="s">
        <v>110</v>
      </c>
      <c r="O19" s="8" t="s">
        <v>111</v>
      </c>
      <c r="P19" s="8"/>
      <c r="Q19" s="10" t="str">
        <f xml:space="preserve"> "https://iglika.me/products_img/Product_details_JPG/" &amp; C19:C104 &amp;".jpg"</f>
        <v>https://iglika.me/products_img/Product_details_JPG/1078.jpg</v>
      </c>
      <c r="R19" s="8" t="str">
        <f xml:space="preserve"> "https://iglika.me/products_img/Product_details_JPG/" &amp; C19:C104 &amp;"a" &amp;".jpg"</f>
        <v>https://iglika.me/products_img/Product_details_JPG/1078a.jpg</v>
      </c>
      <c r="S19" s="1" t="str">
        <f t="shared" si="5"/>
        <v>https://iglika.me/products_img/Product_details_JPG/1078b.jpg</v>
      </c>
      <c r="T19" s="7" t="s">
        <v>112</v>
      </c>
    </row>
    <row r="20" spans="1:20" ht="16.8" customHeight="1" x14ac:dyDescent="0.3">
      <c r="A20">
        <v>19</v>
      </c>
      <c r="B20" s="5" t="s">
        <v>616</v>
      </c>
      <c r="C20" s="2">
        <v>1013</v>
      </c>
      <c r="D20" s="7" t="s">
        <v>658</v>
      </c>
      <c r="E20" s="1" t="s">
        <v>113</v>
      </c>
      <c r="F20" s="1" t="s">
        <v>114</v>
      </c>
      <c r="G20" s="5" t="s">
        <v>554</v>
      </c>
      <c r="H20" s="4" t="s">
        <v>115</v>
      </c>
      <c r="I20" s="5">
        <v>40.06</v>
      </c>
      <c r="J20" s="6">
        <f t="shared" si="1"/>
        <v>38.057000000000002</v>
      </c>
      <c r="K20" s="6">
        <f t="shared" si="2"/>
        <v>34.051000000000002</v>
      </c>
      <c r="L20" s="6">
        <f t="shared" si="3"/>
        <v>28.041999999999998</v>
      </c>
      <c r="M20" s="5" t="str">
        <f t="shared" si="0"/>
        <v>1013.html</v>
      </c>
      <c r="N20" s="1" t="s">
        <v>116</v>
      </c>
      <c r="O20" s="1" t="s">
        <v>117</v>
      </c>
      <c r="P20" s="1"/>
      <c r="Q20" s="3" t="str">
        <f xml:space="preserve"> "https://iglika.me/products_img/Product_details_JPG/" &amp; C20:C104 &amp;".jpg"</f>
        <v>https://iglika.me/products_img/Product_details_JPG/1013.jpg</v>
      </c>
      <c r="R20" s="1"/>
      <c r="S20" s="1" t="str">
        <f t="shared" si="5"/>
        <v>https://iglika.me/products_img/Product_details_JPG/1013b.jpg</v>
      </c>
      <c r="T20" t="s">
        <v>118</v>
      </c>
    </row>
    <row r="21" spans="1:20" ht="16.8" customHeight="1" x14ac:dyDescent="0.3">
      <c r="A21">
        <v>20</v>
      </c>
      <c r="B21" s="5" t="s">
        <v>616</v>
      </c>
      <c r="C21" s="2">
        <v>1014</v>
      </c>
      <c r="D21" s="7" t="s">
        <v>659</v>
      </c>
      <c r="E21" s="1" t="s">
        <v>119</v>
      </c>
      <c r="F21" s="1" t="s">
        <v>120</v>
      </c>
      <c r="G21" s="5" t="s">
        <v>555</v>
      </c>
      <c r="H21" s="4" t="s">
        <v>121</v>
      </c>
      <c r="I21" s="5">
        <v>72.680000000000007</v>
      </c>
      <c r="J21" s="6">
        <f t="shared" si="1"/>
        <v>69.046000000000006</v>
      </c>
      <c r="K21" s="6">
        <f t="shared" si="2"/>
        <v>61.778000000000006</v>
      </c>
      <c r="L21" s="6">
        <f t="shared" si="3"/>
        <v>50.876000000000005</v>
      </c>
      <c r="M21" s="5" t="str">
        <f t="shared" si="0"/>
        <v>1014.html</v>
      </c>
      <c r="N21" s="1" t="s">
        <v>122</v>
      </c>
      <c r="O21" s="1" t="s">
        <v>123</v>
      </c>
      <c r="P21" s="1"/>
      <c r="Q21" s="3" t="str">
        <f xml:space="preserve"> "https://iglika.me/products_img/Product_details_JPG/" &amp; C21:C105 &amp;".jpg"</f>
        <v>https://iglika.me/products_img/Product_details_JPG/1014.jpg</v>
      </c>
      <c r="R21" s="1"/>
      <c r="S21" s="1" t="str">
        <f t="shared" si="5"/>
        <v>https://iglika.me/products_img/Product_details_JPG/1014b.jpg</v>
      </c>
      <c r="T21" s="19" t="s">
        <v>124</v>
      </c>
    </row>
    <row r="22" spans="1:20" ht="16.8" customHeight="1" x14ac:dyDescent="0.3">
      <c r="A22">
        <v>21</v>
      </c>
      <c r="B22" s="5" t="s">
        <v>616</v>
      </c>
      <c r="C22" s="2">
        <v>1015</v>
      </c>
      <c r="D22" s="7" t="s">
        <v>660</v>
      </c>
      <c r="E22" s="1" t="s">
        <v>125</v>
      </c>
      <c r="F22" s="1" t="s">
        <v>126</v>
      </c>
      <c r="G22" s="5" t="s">
        <v>556</v>
      </c>
      <c r="H22" s="4" t="s">
        <v>127</v>
      </c>
      <c r="I22" s="5">
        <v>156.84</v>
      </c>
      <c r="J22" s="6">
        <f t="shared" si="1"/>
        <v>148.99799999999999</v>
      </c>
      <c r="K22" s="6">
        <f t="shared" si="2"/>
        <v>133.31399999999999</v>
      </c>
      <c r="L22" s="6">
        <f t="shared" si="3"/>
        <v>109.788</v>
      </c>
      <c r="M22" s="5" t="str">
        <f t="shared" si="0"/>
        <v>1015.html</v>
      </c>
      <c r="N22" s="1" t="s">
        <v>128</v>
      </c>
      <c r="O22" s="1" t="s">
        <v>129</v>
      </c>
      <c r="P22" s="1"/>
      <c r="Q22" s="3" t="str">
        <f xml:space="preserve"> "https://iglika.me/products_img/Product_details_JPG/" &amp; C22:C105 &amp;".jpg"</f>
        <v>https://iglika.me/products_img/Product_details_JPG/1015.jpg</v>
      </c>
      <c r="R22" s="1" t="str">
        <f xml:space="preserve"> "https://iglika.me/products_img/Product_details_JPG/" &amp; C22:C105 &amp;"a" &amp;".jpg"</f>
        <v>https://iglika.me/products_img/Product_details_JPG/1015a.jpg</v>
      </c>
      <c r="S22" s="1" t="str">
        <f t="shared" si="5"/>
        <v>https://iglika.me/products_img/Product_details_JPG/1015b.jpg</v>
      </c>
      <c r="T22" t="s">
        <v>130</v>
      </c>
    </row>
    <row r="23" spans="1:20" ht="16.8" customHeight="1" x14ac:dyDescent="0.3">
      <c r="A23">
        <v>22</v>
      </c>
      <c r="B23" s="5" t="s">
        <v>616</v>
      </c>
      <c r="C23" s="2">
        <v>1016</v>
      </c>
      <c r="D23" s="7" t="s">
        <v>661</v>
      </c>
      <c r="E23" s="1" t="s">
        <v>131</v>
      </c>
      <c r="F23" s="1" t="s">
        <v>132</v>
      </c>
      <c r="G23" s="5" t="s">
        <v>786</v>
      </c>
      <c r="H23" s="4" t="s">
        <v>133</v>
      </c>
      <c r="I23" s="5">
        <v>35.5</v>
      </c>
      <c r="J23" s="6">
        <f t="shared" si="1"/>
        <v>33.725000000000001</v>
      </c>
      <c r="K23" s="6">
        <f t="shared" si="2"/>
        <v>30.175000000000001</v>
      </c>
      <c r="L23" s="6">
        <f t="shared" si="3"/>
        <v>24.849999999999998</v>
      </c>
      <c r="M23" s="5" t="str">
        <f t="shared" si="0"/>
        <v>1016.html</v>
      </c>
      <c r="N23" s="1" t="s">
        <v>134</v>
      </c>
      <c r="O23" s="1" t="s">
        <v>135</v>
      </c>
      <c r="P23" s="1"/>
      <c r="Q23" s="3" t="str">
        <f xml:space="preserve"> "https://iglika.me/products_img/Product_details_JPG/" &amp; C23:C105 &amp;".jpg"</f>
        <v>https://iglika.me/products_img/Product_details_JPG/1016.jpg</v>
      </c>
      <c r="R23" s="1"/>
      <c r="S23" s="1" t="str">
        <f t="shared" si="5"/>
        <v>https://iglika.me/products_img/Product_details_JPG/1016b.jpg</v>
      </c>
      <c r="T23" t="s">
        <v>136</v>
      </c>
    </row>
    <row r="24" spans="1:20" ht="16.8" customHeight="1" x14ac:dyDescent="0.3">
      <c r="A24">
        <v>23</v>
      </c>
      <c r="B24" s="5" t="s">
        <v>616</v>
      </c>
      <c r="C24" s="2">
        <v>1017</v>
      </c>
      <c r="D24" s="7" t="s">
        <v>662</v>
      </c>
      <c r="E24" s="1" t="s">
        <v>137</v>
      </c>
      <c r="F24" s="1" t="s">
        <v>138</v>
      </c>
      <c r="G24" s="5" t="s">
        <v>557</v>
      </c>
      <c r="H24" s="4" t="s">
        <v>139</v>
      </c>
      <c r="I24" s="5">
        <v>34.909999999999997</v>
      </c>
      <c r="J24" s="6">
        <f t="shared" si="1"/>
        <v>33.164499999999997</v>
      </c>
      <c r="K24" s="6">
        <f t="shared" si="2"/>
        <v>29.673499999999997</v>
      </c>
      <c r="L24" s="6">
        <f t="shared" si="3"/>
        <v>24.436999999999998</v>
      </c>
      <c r="M24" s="5" t="str">
        <f t="shared" si="0"/>
        <v>1017.html</v>
      </c>
      <c r="N24" s="1" t="s">
        <v>140</v>
      </c>
      <c r="O24" s="1" t="s">
        <v>141</v>
      </c>
      <c r="P24" s="1"/>
      <c r="Q24" s="3" t="str">
        <f xml:space="preserve"> "https://iglika.me/products_img/Product_details_JPG/" &amp; C24:C105 &amp;".jpg"</f>
        <v>https://iglika.me/products_img/Product_details_JPG/1017.jpg</v>
      </c>
      <c r="R24" s="1"/>
      <c r="S24" s="1" t="str">
        <f t="shared" si="5"/>
        <v>https://iglika.me/products_img/Product_details_JPG/1017b.jpg</v>
      </c>
      <c r="T24" t="s">
        <v>142</v>
      </c>
    </row>
    <row r="25" spans="1:20" ht="16.8" customHeight="1" x14ac:dyDescent="0.3">
      <c r="A25">
        <v>24</v>
      </c>
      <c r="B25" s="5" t="s">
        <v>616</v>
      </c>
      <c r="C25" s="2">
        <v>1018</v>
      </c>
      <c r="D25" s="7" t="s">
        <v>663</v>
      </c>
      <c r="E25" s="1" t="s">
        <v>143</v>
      </c>
      <c r="F25" s="1" t="s">
        <v>144</v>
      </c>
      <c r="G25" s="5" t="s">
        <v>558</v>
      </c>
      <c r="H25" s="4" t="s">
        <v>145</v>
      </c>
      <c r="I25" s="5">
        <v>72.680000000000007</v>
      </c>
      <c r="J25" s="6">
        <f t="shared" si="1"/>
        <v>69.046000000000006</v>
      </c>
      <c r="K25" s="6">
        <f t="shared" si="2"/>
        <v>61.778000000000006</v>
      </c>
      <c r="L25" s="6">
        <f t="shared" si="3"/>
        <v>50.876000000000005</v>
      </c>
      <c r="M25" s="5" t="str">
        <f t="shared" si="0"/>
        <v>1018.html</v>
      </c>
      <c r="N25" s="1" t="s">
        <v>146</v>
      </c>
      <c r="O25" s="1" t="s">
        <v>147</v>
      </c>
      <c r="P25" s="1"/>
      <c r="Q25" s="3" t="str">
        <f xml:space="preserve"> "https://iglika.me/products_img/Product_details_JPG/" &amp; C25:C105 &amp;".jpg"</f>
        <v>https://iglika.me/products_img/Product_details_JPG/1018.jpg</v>
      </c>
      <c r="R25" s="1"/>
      <c r="S25" s="1" t="str">
        <f t="shared" si="5"/>
        <v>https://iglika.me/products_img/Product_details_JPG/1018b.jpg</v>
      </c>
      <c r="T25" t="s">
        <v>148</v>
      </c>
    </row>
    <row r="26" spans="1:20" s="7" customFormat="1" ht="16.8" customHeight="1" x14ac:dyDescent="0.3">
      <c r="A26">
        <v>25</v>
      </c>
      <c r="B26" s="12" t="s">
        <v>616</v>
      </c>
      <c r="C26" s="9">
        <v>1026</v>
      </c>
      <c r="D26" s="7" t="s">
        <v>674</v>
      </c>
      <c r="E26" s="8" t="s">
        <v>197</v>
      </c>
      <c r="F26" s="8" t="s">
        <v>198</v>
      </c>
      <c r="G26" s="12" t="s">
        <v>565</v>
      </c>
      <c r="H26" s="11" t="s">
        <v>199</v>
      </c>
      <c r="I26" s="12">
        <v>75.58</v>
      </c>
      <c r="J26" s="43">
        <f>I26 * 0.95</f>
        <v>71.801000000000002</v>
      </c>
      <c r="K26" s="43">
        <f>I26 * 0.85</f>
        <v>64.242999999999995</v>
      </c>
      <c r="L26" s="43">
        <f>I26 * 0.7</f>
        <v>52.905999999999999</v>
      </c>
      <c r="M26" s="12" t="str">
        <f t="shared" si="0"/>
        <v>1026.html</v>
      </c>
      <c r="N26" s="8" t="s">
        <v>200</v>
      </c>
      <c r="O26" s="8" t="s">
        <v>201</v>
      </c>
      <c r="P26" s="8"/>
      <c r="Q26" s="10" t="str">
        <f xml:space="preserve"> "https://iglika.me/products_img/Product_details_JPG/" &amp; C26:C105 &amp;".jpg"</f>
        <v>https://iglika.me/products_img/Product_details_JPG/1026.jpg</v>
      </c>
      <c r="R26" s="8"/>
      <c r="S26" s="8" t="str">
        <f xml:space="preserve"> "https://iglika.me/products_img/Product_details_JPG/" &amp; C26:C142 &amp;"b" &amp;".jpg"</f>
        <v>https://iglika.me/products_img/Product_details_JPG/1026b.jpg</v>
      </c>
      <c r="T26" s="7" t="s">
        <v>202</v>
      </c>
    </row>
    <row r="27" spans="1:20" s="25" customFormat="1" ht="16.8" customHeight="1" x14ac:dyDescent="0.3">
      <c r="A27">
        <v>26</v>
      </c>
      <c r="B27" s="12" t="s">
        <v>616</v>
      </c>
      <c r="C27" s="15">
        <v>1114</v>
      </c>
      <c r="D27" s="25" t="s">
        <v>803</v>
      </c>
      <c r="E27" s="14" t="s">
        <v>793</v>
      </c>
      <c r="F27" s="14" t="s">
        <v>794</v>
      </c>
      <c r="G27" s="18" t="s">
        <v>795</v>
      </c>
      <c r="H27" s="17" t="s">
        <v>816</v>
      </c>
      <c r="I27" s="18">
        <v>38.36</v>
      </c>
      <c r="J27" s="23">
        <f>I27 * 0.95</f>
        <v>36.442</v>
      </c>
      <c r="K27" s="23">
        <f>I27 * 0.85</f>
        <v>32.606000000000002</v>
      </c>
      <c r="L27" s="23">
        <f>I27 * 0.7</f>
        <v>26.851999999999997</v>
      </c>
      <c r="M27" s="18" t="str">
        <f t="shared" si="0"/>
        <v>1114.html</v>
      </c>
      <c r="N27" s="14" t="s">
        <v>817</v>
      </c>
      <c r="O27" s="14" t="s">
        <v>818</v>
      </c>
      <c r="P27" s="14"/>
      <c r="Q27" s="3" t="str">
        <f xml:space="preserve"> "https://iglika.me/products_img/Product_details_JPG/" &amp; C27:C110 &amp;".jpg"</f>
        <v>https://iglika.me/products_img/Product_details_JPG/1114.jpg</v>
      </c>
      <c r="R27" s="1" t="str">
        <f xml:space="preserve"> "https://iglika.me/products_img/Product_details_JPG/" &amp; C27:C110 &amp;"a" &amp;".jpg"</f>
        <v>https://iglika.me/products_img/Product_details_JPG/1114a.jpg</v>
      </c>
      <c r="S27" s="14" t="str">
        <f xml:space="preserve"> "https://iglika.me/products_img/Product_details_JPG/" &amp; C27:C143 &amp;"b" &amp;".jpg"</f>
        <v>https://iglika.me/products_img/Product_details_JPG/1114b.jpg</v>
      </c>
      <c r="T27" s="19" t="s">
        <v>861</v>
      </c>
    </row>
    <row r="28" spans="1:20" ht="16.8" customHeight="1" x14ac:dyDescent="0.3">
      <c r="A28">
        <v>27</v>
      </c>
      <c r="B28" s="5" t="s">
        <v>616</v>
      </c>
      <c r="C28" s="2">
        <v>1019</v>
      </c>
      <c r="D28" s="7" t="s">
        <v>664</v>
      </c>
      <c r="E28" s="1" t="s">
        <v>149</v>
      </c>
      <c r="F28" s="1" t="s">
        <v>150</v>
      </c>
      <c r="G28" s="5" t="s">
        <v>559</v>
      </c>
      <c r="H28" s="4" t="s">
        <v>151</v>
      </c>
      <c r="I28" s="5">
        <v>54.94</v>
      </c>
      <c r="J28" s="6">
        <f t="shared" si="1"/>
        <v>52.192999999999998</v>
      </c>
      <c r="K28" s="6">
        <f t="shared" si="2"/>
        <v>46.698999999999998</v>
      </c>
      <c r="L28" s="6">
        <f t="shared" si="3"/>
        <v>38.457999999999998</v>
      </c>
      <c r="M28" s="5" t="str">
        <f t="shared" si="0"/>
        <v>1019.html</v>
      </c>
      <c r="N28" s="1" t="s">
        <v>152</v>
      </c>
      <c r="O28" s="1" t="s">
        <v>153</v>
      </c>
      <c r="P28" s="1"/>
      <c r="Q28" s="3" t="str">
        <f xml:space="preserve"> "https://iglika.me/products_img/Product_details_JPG/" &amp; C28:C105 &amp;".jpg"</f>
        <v>https://iglika.me/products_img/Product_details_JPG/1019.jpg</v>
      </c>
      <c r="R28" s="1"/>
      <c r="S28" s="1" t="str">
        <f t="shared" ref="S28:S37" si="6" xml:space="preserve"> "https://iglika.me/products_img/Product_details_JPG/" &amp; C28:C134 &amp;"b" &amp;".jpg"</f>
        <v>https://iglika.me/products_img/Product_details_JPG/1019b.jpg</v>
      </c>
      <c r="T28" t="s">
        <v>154</v>
      </c>
    </row>
    <row r="29" spans="1:20" ht="16.8" customHeight="1" x14ac:dyDescent="0.3">
      <c r="A29">
        <v>28</v>
      </c>
      <c r="B29" s="5" t="s">
        <v>616</v>
      </c>
      <c r="C29" s="2">
        <v>1020</v>
      </c>
      <c r="D29" s="7" t="s">
        <v>665</v>
      </c>
      <c r="E29" s="1" t="s">
        <v>155</v>
      </c>
      <c r="F29" s="1" t="s">
        <v>156</v>
      </c>
      <c r="G29" s="5" t="s">
        <v>560</v>
      </c>
      <c r="H29" s="4" t="s">
        <v>157</v>
      </c>
      <c r="I29" s="5">
        <v>41.79</v>
      </c>
      <c r="J29" s="6">
        <f t="shared" si="1"/>
        <v>39.700499999999998</v>
      </c>
      <c r="K29" s="6">
        <f t="shared" si="2"/>
        <v>35.521499999999996</v>
      </c>
      <c r="L29" s="6">
        <f t="shared" si="3"/>
        <v>29.252999999999997</v>
      </c>
      <c r="M29" s="5" t="str">
        <f t="shared" si="0"/>
        <v>1020.html</v>
      </c>
      <c r="N29" s="1" t="s">
        <v>158</v>
      </c>
      <c r="O29" s="1" t="s">
        <v>159</v>
      </c>
      <c r="P29" s="1"/>
      <c r="Q29" s="1"/>
      <c r="R29" s="1"/>
      <c r="S29" s="1" t="str">
        <f t="shared" si="6"/>
        <v>https://iglika.me/products_img/Product_details_JPG/1020b.jpg</v>
      </c>
      <c r="T29" t="s">
        <v>160</v>
      </c>
    </row>
    <row r="30" spans="1:20" ht="16.8" customHeight="1" x14ac:dyDescent="0.3">
      <c r="A30">
        <v>29</v>
      </c>
      <c r="B30" s="5" t="s">
        <v>616</v>
      </c>
      <c r="C30" s="2">
        <v>1021</v>
      </c>
      <c r="D30" s="7" t="s">
        <v>666</v>
      </c>
      <c r="E30" s="1" t="s">
        <v>161</v>
      </c>
      <c r="F30" s="1" t="s">
        <v>162</v>
      </c>
      <c r="G30" s="5" t="s">
        <v>788</v>
      </c>
      <c r="H30" s="4" t="s">
        <v>163</v>
      </c>
      <c r="I30" s="5">
        <v>61.25</v>
      </c>
      <c r="J30" s="6">
        <f t="shared" si="1"/>
        <v>58.1875</v>
      </c>
      <c r="K30" s="6">
        <f t="shared" si="2"/>
        <v>52.0625</v>
      </c>
      <c r="L30" s="6">
        <f t="shared" si="3"/>
        <v>42.875</v>
      </c>
      <c r="M30" s="5" t="str">
        <f t="shared" si="0"/>
        <v>1021.html</v>
      </c>
      <c r="N30" s="1" t="s">
        <v>164</v>
      </c>
      <c r="O30" s="1" t="s">
        <v>165</v>
      </c>
      <c r="P30" s="1"/>
      <c r="Q30" s="3" t="str">
        <f xml:space="preserve"> "https://iglika.me/products_img/Product_details_JPG/" &amp; C30:C105 &amp;".jpg"</f>
        <v>https://iglika.me/products_img/Product_details_JPG/1021.jpg</v>
      </c>
      <c r="R30" s="1"/>
      <c r="S30" s="1" t="str">
        <f t="shared" si="6"/>
        <v>https://iglika.me/products_img/Product_details_JPG/1021b.jpg</v>
      </c>
      <c r="T30" t="s">
        <v>166</v>
      </c>
    </row>
    <row r="31" spans="1:20" s="25" customFormat="1" ht="16.8" customHeight="1" x14ac:dyDescent="0.3">
      <c r="A31">
        <v>30</v>
      </c>
      <c r="B31" s="18" t="s">
        <v>616</v>
      </c>
      <c r="C31" s="15">
        <v>1099</v>
      </c>
      <c r="D31" s="25" t="s">
        <v>796</v>
      </c>
      <c r="E31" s="14" t="s">
        <v>741</v>
      </c>
      <c r="F31" s="14" t="s">
        <v>742</v>
      </c>
      <c r="G31" s="18" t="s">
        <v>743</v>
      </c>
      <c r="H31" s="17" t="s">
        <v>813</v>
      </c>
      <c r="I31" s="18">
        <v>191.18</v>
      </c>
      <c r="J31" s="23">
        <f t="shared" si="1"/>
        <v>181.62100000000001</v>
      </c>
      <c r="K31" s="23">
        <f t="shared" si="2"/>
        <v>162.50300000000001</v>
      </c>
      <c r="L31" s="23">
        <f t="shared" si="3"/>
        <v>133.82599999999999</v>
      </c>
      <c r="M31" s="18" t="str">
        <f t="shared" si="0"/>
        <v>1099.html</v>
      </c>
      <c r="N31" s="17" t="s">
        <v>814</v>
      </c>
      <c r="O31" s="14" t="s">
        <v>815</v>
      </c>
      <c r="P31" s="14"/>
      <c r="Q31" s="3" t="str">
        <f xml:space="preserve"> "https://iglika.me/products_img/Product_details_JPG/" &amp; C31:C114 &amp;".jpg"</f>
        <v>https://iglika.me/products_img/Product_details_JPG/1099.jpg</v>
      </c>
      <c r="R31" s="1" t="str">
        <f xml:space="preserve"> "https://iglika.me/products_img/Product_details_JPG/" &amp; C31:C114 &amp;"a" &amp;".jpg"</f>
        <v>https://iglika.me/products_img/Product_details_JPG/1099a.jpg</v>
      </c>
      <c r="S31" s="14" t="str">
        <f t="shared" si="6"/>
        <v>https://iglika.me/products_img/Product_details_JPG/1099b.jpg</v>
      </c>
      <c r="T31" s="19" t="s">
        <v>862</v>
      </c>
    </row>
    <row r="32" spans="1:20" s="25" customFormat="1" ht="16.8" customHeight="1" x14ac:dyDescent="0.3">
      <c r="A32">
        <v>31</v>
      </c>
      <c r="B32" s="18" t="s">
        <v>616</v>
      </c>
      <c r="C32" s="15">
        <v>1100</v>
      </c>
      <c r="D32" s="25" t="s">
        <v>797</v>
      </c>
      <c r="E32" s="14" t="s">
        <v>744</v>
      </c>
      <c r="F32" s="14" t="s">
        <v>755</v>
      </c>
      <c r="G32" s="18" t="s">
        <v>756</v>
      </c>
      <c r="H32" s="17" t="s">
        <v>819</v>
      </c>
      <c r="I32" s="18">
        <v>143.1</v>
      </c>
      <c r="J32" s="23">
        <f t="shared" si="1"/>
        <v>135.94499999999999</v>
      </c>
      <c r="K32" s="23">
        <f t="shared" si="2"/>
        <v>121.63499999999999</v>
      </c>
      <c r="L32" s="23">
        <f t="shared" si="3"/>
        <v>100.16999999999999</v>
      </c>
      <c r="M32" s="18" t="str">
        <f t="shared" si="0"/>
        <v>1100.html</v>
      </c>
      <c r="N32" s="14" t="s">
        <v>820</v>
      </c>
      <c r="O32" s="14" t="s">
        <v>821</v>
      </c>
      <c r="P32" s="14"/>
      <c r="Q32" s="3" t="str">
        <f xml:space="preserve"> "https://iglika.me/products_img/Product_details_JPG/" &amp; C32:C115 &amp;".jpg"</f>
        <v>https://iglika.me/products_img/Product_details_JPG/1100.jpg</v>
      </c>
      <c r="R32" s="1"/>
      <c r="S32" s="14" t="str">
        <f t="shared" si="6"/>
        <v>https://iglika.me/products_img/Product_details_JPG/1100b.jpg</v>
      </c>
      <c r="T32" s="19" t="s">
        <v>863</v>
      </c>
    </row>
    <row r="33" spans="1:20" s="25" customFormat="1" ht="16.8" customHeight="1" x14ac:dyDescent="0.3">
      <c r="A33">
        <v>32</v>
      </c>
      <c r="B33" s="18" t="s">
        <v>616</v>
      </c>
      <c r="C33" s="15">
        <v>1101</v>
      </c>
      <c r="D33" s="25" t="s">
        <v>798</v>
      </c>
      <c r="E33" s="14" t="s">
        <v>745</v>
      </c>
      <c r="F33" s="14" t="s">
        <v>754</v>
      </c>
      <c r="G33" s="18" t="s">
        <v>757</v>
      </c>
      <c r="H33" s="17" t="s">
        <v>836</v>
      </c>
      <c r="I33" s="18">
        <v>84.12</v>
      </c>
      <c r="J33" s="23">
        <f t="shared" si="1"/>
        <v>79.914000000000001</v>
      </c>
      <c r="K33" s="23">
        <f t="shared" si="2"/>
        <v>71.501999999999995</v>
      </c>
      <c r="L33" s="23">
        <f t="shared" si="3"/>
        <v>58.884</v>
      </c>
      <c r="M33" s="18" t="str">
        <f t="shared" ref="M33:M37" si="7">C33 &amp; ".html"</f>
        <v>1101.html</v>
      </c>
      <c r="N33" s="14" t="s">
        <v>822</v>
      </c>
      <c r="O33" s="14" t="s">
        <v>823</v>
      </c>
      <c r="P33" s="14"/>
      <c r="Q33" s="3" t="str">
        <f xml:space="preserve"> "https://iglika.me/products_img/Product_details_JPG/" &amp; C33:C116 &amp;".jpg"</f>
        <v>https://iglika.me/products_img/Product_details_JPG/1101.jpg</v>
      </c>
      <c r="R33" s="1" t="str">
        <f xml:space="preserve"> "https://iglika.me/products_img/Product_details_JPG/" &amp; C33:C116 &amp;"a" &amp;".jpg"</f>
        <v>https://iglika.me/products_img/Product_details_JPG/1101a.jpg</v>
      </c>
      <c r="S33" s="14" t="str">
        <f t="shared" si="6"/>
        <v>https://iglika.me/products_img/Product_details_JPG/1101b.jpg</v>
      </c>
      <c r="T33" s="19" t="s">
        <v>864</v>
      </c>
    </row>
    <row r="34" spans="1:20" s="25" customFormat="1" ht="16.8" customHeight="1" x14ac:dyDescent="0.3">
      <c r="A34">
        <v>33</v>
      </c>
      <c r="B34" s="18" t="s">
        <v>616</v>
      </c>
      <c r="C34" s="15">
        <v>1102</v>
      </c>
      <c r="D34" s="25" t="s">
        <v>799</v>
      </c>
      <c r="E34" s="14" t="s">
        <v>746</v>
      </c>
      <c r="F34" s="14" t="s">
        <v>753</v>
      </c>
      <c r="G34" s="18" t="s">
        <v>758</v>
      </c>
      <c r="H34" s="17" t="s">
        <v>835</v>
      </c>
      <c r="I34" s="18">
        <v>32.07</v>
      </c>
      <c r="J34" s="23">
        <f t="shared" si="1"/>
        <v>30.4665</v>
      </c>
      <c r="K34" s="23">
        <f t="shared" si="2"/>
        <v>27.259499999999999</v>
      </c>
      <c r="L34" s="23">
        <f t="shared" si="3"/>
        <v>22.448999999999998</v>
      </c>
      <c r="M34" s="18" t="str">
        <f t="shared" si="7"/>
        <v>1102.html</v>
      </c>
      <c r="N34" s="14" t="s">
        <v>824</v>
      </c>
      <c r="O34" s="17" t="s">
        <v>825</v>
      </c>
      <c r="P34" s="14"/>
      <c r="Q34" s="16"/>
      <c r="R34" s="14"/>
      <c r="S34" s="14" t="str">
        <f t="shared" si="6"/>
        <v>https://iglika.me/products_img/Product_details_JPG/1102b.jpg</v>
      </c>
      <c r="T34" s="19" t="s">
        <v>865</v>
      </c>
    </row>
    <row r="35" spans="1:20" s="25" customFormat="1" ht="16.8" customHeight="1" x14ac:dyDescent="0.3">
      <c r="A35">
        <v>34</v>
      </c>
      <c r="B35" s="18" t="s">
        <v>616</v>
      </c>
      <c r="C35" s="15">
        <v>1103</v>
      </c>
      <c r="D35" s="25" t="s">
        <v>800</v>
      </c>
      <c r="E35" s="14" t="s">
        <v>747</v>
      </c>
      <c r="F35" s="14" t="s">
        <v>752</v>
      </c>
      <c r="G35" s="18" t="s">
        <v>759</v>
      </c>
      <c r="H35" s="17" t="s">
        <v>834</v>
      </c>
      <c r="I35" s="18">
        <v>47.53</v>
      </c>
      <c r="J35" s="23">
        <f t="shared" si="1"/>
        <v>45.153500000000001</v>
      </c>
      <c r="K35" s="23">
        <f t="shared" si="2"/>
        <v>40.400500000000001</v>
      </c>
      <c r="L35" s="23">
        <f t="shared" si="3"/>
        <v>33.271000000000001</v>
      </c>
      <c r="M35" s="18" t="str">
        <f t="shared" si="7"/>
        <v>1103.html</v>
      </c>
      <c r="N35" s="14" t="s">
        <v>826</v>
      </c>
      <c r="O35" s="14" t="s">
        <v>827</v>
      </c>
      <c r="P35" s="14"/>
      <c r="Q35" s="3" t="str">
        <f xml:space="preserve"> "https://iglika.me/products_img/Product_details_JPG/" &amp; C35:C118 &amp;".jpg"</f>
        <v>https://iglika.me/products_img/Product_details_JPG/1103.jpg</v>
      </c>
      <c r="R35" s="1" t="str">
        <f xml:space="preserve"> "https://iglika.me/products_img/Product_details_JPG/" &amp; C35:C118 &amp;"a" &amp;".jpg"</f>
        <v>https://iglika.me/products_img/Product_details_JPG/1103a.jpg</v>
      </c>
      <c r="S35" s="14" t="str">
        <f t="shared" si="6"/>
        <v>https://iglika.me/products_img/Product_details_JPG/1103b.jpg</v>
      </c>
      <c r="T35" s="19" t="s">
        <v>866</v>
      </c>
    </row>
    <row r="36" spans="1:20" s="25" customFormat="1" ht="16.8" customHeight="1" x14ac:dyDescent="0.3">
      <c r="A36">
        <v>35</v>
      </c>
      <c r="B36" s="18" t="s">
        <v>616</v>
      </c>
      <c r="C36" s="15">
        <v>1104</v>
      </c>
      <c r="D36" s="25" t="s">
        <v>801</v>
      </c>
      <c r="E36" s="14" t="s">
        <v>748</v>
      </c>
      <c r="F36" s="14" t="s">
        <v>751</v>
      </c>
      <c r="G36" s="18" t="s">
        <v>760</v>
      </c>
      <c r="H36" s="17" t="s">
        <v>833</v>
      </c>
      <c r="I36" s="18">
        <v>41.79</v>
      </c>
      <c r="J36" s="23">
        <f t="shared" si="1"/>
        <v>39.700499999999998</v>
      </c>
      <c r="K36" s="23">
        <f t="shared" si="2"/>
        <v>35.521499999999996</v>
      </c>
      <c r="L36" s="23">
        <f t="shared" si="3"/>
        <v>29.252999999999997</v>
      </c>
      <c r="M36" s="18" t="str">
        <f t="shared" si="7"/>
        <v>1104.html</v>
      </c>
      <c r="N36" s="17" t="s">
        <v>828</v>
      </c>
      <c r="O36" s="14" t="s">
        <v>829</v>
      </c>
      <c r="P36" s="14"/>
      <c r="Q36" s="16"/>
      <c r="R36" s="14"/>
      <c r="S36" s="14" t="str">
        <f t="shared" si="6"/>
        <v>https://iglika.me/products_img/Product_details_JPG/1104b.jpg</v>
      </c>
      <c r="T36" s="19" t="s">
        <v>867</v>
      </c>
    </row>
    <row r="37" spans="1:20" s="25" customFormat="1" ht="16.8" customHeight="1" x14ac:dyDescent="0.3">
      <c r="A37">
        <v>36</v>
      </c>
      <c r="B37" s="18" t="s">
        <v>616</v>
      </c>
      <c r="C37" s="15">
        <v>1105</v>
      </c>
      <c r="D37" s="25" t="s">
        <v>802</v>
      </c>
      <c r="E37" s="14" t="s">
        <v>749</v>
      </c>
      <c r="F37" s="14" t="s">
        <v>750</v>
      </c>
      <c r="G37" s="18" t="s">
        <v>761</v>
      </c>
      <c r="H37" s="17" t="s">
        <v>832</v>
      </c>
      <c r="I37" s="18">
        <v>75.58</v>
      </c>
      <c r="J37" s="23">
        <f t="shared" si="1"/>
        <v>71.801000000000002</v>
      </c>
      <c r="K37" s="23">
        <f t="shared" si="2"/>
        <v>64.242999999999995</v>
      </c>
      <c r="L37" s="23">
        <f t="shared" si="3"/>
        <v>52.905999999999999</v>
      </c>
      <c r="M37" s="18" t="str">
        <f t="shared" si="7"/>
        <v>1105.html</v>
      </c>
      <c r="N37" s="14" t="s">
        <v>830</v>
      </c>
      <c r="O37" s="14" t="s">
        <v>831</v>
      </c>
      <c r="P37" s="14"/>
      <c r="Q37" s="3" t="str">
        <f xml:space="preserve"> "https://iglika.me/products_img/Product_details_JPG/" &amp; C37:C120 &amp;".jpg"</f>
        <v>https://iglika.me/products_img/Product_details_JPG/1105.jpg</v>
      </c>
      <c r="R37" s="1"/>
      <c r="S37" s="14" t="str">
        <f t="shared" si="6"/>
        <v>https://iglika.me/products_img/Product_details_JPG/1105b.jpg</v>
      </c>
      <c r="T37" s="19" t="s">
        <v>868</v>
      </c>
    </row>
    <row r="38" spans="1:20" s="7" customFormat="1" ht="16.8" customHeight="1" x14ac:dyDescent="0.3">
      <c r="A38">
        <v>37</v>
      </c>
      <c r="B38" s="12" t="s">
        <v>616</v>
      </c>
      <c r="C38" s="9">
        <v>1085</v>
      </c>
      <c r="D38" s="7" t="s">
        <v>667</v>
      </c>
      <c r="E38" s="8" t="s">
        <v>167</v>
      </c>
      <c r="F38" s="8" t="s">
        <v>168</v>
      </c>
      <c r="G38" s="12" t="s">
        <v>787</v>
      </c>
      <c r="H38" s="11" t="s">
        <v>169</v>
      </c>
      <c r="I38" s="12">
        <v>14.9</v>
      </c>
      <c r="J38" s="43">
        <f t="shared" si="1"/>
        <v>14.154999999999999</v>
      </c>
      <c r="K38" s="43">
        <f t="shared" si="2"/>
        <v>12.664999999999999</v>
      </c>
      <c r="L38" s="43">
        <f t="shared" si="3"/>
        <v>10.43</v>
      </c>
      <c r="M38" s="12" t="str">
        <f t="shared" ref="M38:M69" si="8">C38 &amp; ".html"</f>
        <v>1085.html</v>
      </c>
      <c r="N38" s="8" t="s">
        <v>170</v>
      </c>
      <c r="O38" s="8" t="s">
        <v>171</v>
      </c>
      <c r="P38" s="8"/>
      <c r="Q38" s="10" t="str">
        <f xml:space="preserve"> "https://iglika.me/products_img/Product_details_JPG/" &amp; C38:C105 &amp;".jpg"</f>
        <v>https://iglika.me/products_img/Product_details_JPG/1085.jpg</v>
      </c>
      <c r="R38" s="8"/>
      <c r="S38" s="8" t="str">
        <f xml:space="preserve"> "https://iglika.me/products_img/Product_details_JPG/" &amp; C38:C137 &amp;"b" &amp;".jpg"</f>
        <v>https://iglika.me/products_img/Product_details_JPG/1085b.jpg</v>
      </c>
      <c r="T38" s="44" t="s">
        <v>172</v>
      </c>
    </row>
    <row r="39" spans="1:20" s="7" customFormat="1" ht="16.8" customHeight="1" x14ac:dyDescent="0.3">
      <c r="A39">
        <v>38</v>
      </c>
      <c r="B39" s="12" t="s">
        <v>616</v>
      </c>
      <c r="C39" s="9">
        <v>1022</v>
      </c>
      <c r="D39" s="7" t="s">
        <v>668</v>
      </c>
      <c r="E39" s="8" t="s">
        <v>173</v>
      </c>
      <c r="F39" s="8" t="s">
        <v>174</v>
      </c>
      <c r="G39" s="12" t="s">
        <v>561</v>
      </c>
      <c r="H39" s="11" t="s">
        <v>175</v>
      </c>
      <c r="I39" s="12">
        <v>84.69</v>
      </c>
      <c r="J39" s="43">
        <f t="shared" si="1"/>
        <v>80.455500000000001</v>
      </c>
      <c r="K39" s="43">
        <f t="shared" si="2"/>
        <v>71.986499999999992</v>
      </c>
      <c r="L39" s="43">
        <f t="shared" si="3"/>
        <v>59.282999999999994</v>
      </c>
      <c r="M39" s="12" t="str">
        <f t="shared" si="8"/>
        <v>1022.html</v>
      </c>
      <c r="N39" s="8" t="s">
        <v>176</v>
      </c>
      <c r="O39" s="11" t="s">
        <v>177</v>
      </c>
      <c r="P39" s="8"/>
      <c r="Q39" s="10" t="str">
        <f xml:space="preserve"> "https://iglika.me/products_img/Product_details_JPG/" &amp; C39:C105 &amp;".jpg"</f>
        <v>https://iglika.me/products_img/Product_details_JPG/1022.jpg</v>
      </c>
      <c r="R39" s="8" t="str">
        <f xml:space="preserve"> "https://iglika.me/products_img/Product_details_JPG/" &amp; C39:C105 &amp;"a" &amp;".jpg"</f>
        <v>https://iglika.me/products_img/Product_details_JPG/1022a.jpg</v>
      </c>
      <c r="S39" s="8" t="str">
        <f xml:space="preserve"> "https://iglika.me/products_img/Product_details_JPG/" &amp; C39:C138 &amp;"b" &amp;".jpg"</f>
        <v>https://iglika.me/products_img/Product_details_JPG/1022b.jpg</v>
      </c>
      <c r="T39" s="7" t="s">
        <v>178</v>
      </c>
    </row>
    <row r="40" spans="1:20" s="7" customFormat="1" ht="16.8" customHeight="1" x14ac:dyDescent="0.3">
      <c r="A40">
        <v>39</v>
      </c>
      <c r="B40" s="12" t="s">
        <v>616</v>
      </c>
      <c r="C40" s="9">
        <v>1023</v>
      </c>
      <c r="D40" s="7" t="s">
        <v>669</v>
      </c>
      <c r="E40" s="8" t="s">
        <v>179</v>
      </c>
      <c r="F40" s="8" t="s">
        <v>180</v>
      </c>
      <c r="G40" s="12" t="s">
        <v>562</v>
      </c>
      <c r="H40" s="11" t="s">
        <v>181</v>
      </c>
      <c r="I40" s="12">
        <v>80.12</v>
      </c>
      <c r="J40" s="43">
        <f t="shared" si="1"/>
        <v>76.114000000000004</v>
      </c>
      <c r="K40" s="43">
        <f t="shared" si="2"/>
        <v>68.102000000000004</v>
      </c>
      <c r="L40" s="43">
        <f t="shared" si="3"/>
        <v>56.083999999999996</v>
      </c>
      <c r="M40" s="12" t="str">
        <f t="shared" si="8"/>
        <v>1023.html</v>
      </c>
      <c r="N40" s="8" t="s">
        <v>182</v>
      </c>
      <c r="O40" s="8" t="s">
        <v>183</v>
      </c>
      <c r="P40" s="8"/>
      <c r="Q40" s="10" t="str">
        <f xml:space="preserve"> "https://iglika.me/products_img/Product_details_JPG/" &amp; C40:C105 &amp;".jpg"</f>
        <v>https://iglika.me/products_img/Product_details_JPG/1023.jpg</v>
      </c>
      <c r="R40" s="8"/>
      <c r="S40" s="8" t="str">
        <f xml:space="preserve"> "https://iglika.me/products_img/Product_details_JPG/" &amp; C40:C139 &amp;"b" &amp;".jpg"</f>
        <v>https://iglika.me/products_img/Product_details_JPG/1023b.jpg</v>
      </c>
      <c r="T40" s="7" t="s">
        <v>184</v>
      </c>
    </row>
    <row r="41" spans="1:20" s="7" customFormat="1" ht="16.8" customHeight="1" x14ac:dyDescent="0.3">
      <c r="A41">
        <v>40</v>
      </c>
      <c r="B41" s="12" t="s">
        <v>616</v>
      </c>
      <c r="C41" s="9">
        <v>1097</v>
      </c>
      <c r="D41" s="7" t="s">
        <v>670</v>
      </c>
      <c r="E41" s="8" t="s">
        <v>626</v>
      </c>
      <c r="F41" s="8" t="s">
        <v>627</v>
      </c>
      <c r="G41" s="7" t="s">
        <v>632</v>
      </c>
      <c r="H41" s="47" t="s">
        <v>630</v>
      </c>
      <c r="I41" s="48">
        <v>68.680000000000007</v>
      </c>
      <c r="J41" s="43">
        <f>I41 * 0.95</f>
        <v>65.246000000000009</v>
      </c>
      <c r="K41" s="43">
        <f t="shared" si="2"/>
        <v>58.378000000000007</v>
      </c>
      <c r="L41" s="43">
        <f>I41 * 0.7</f>
        <v>48.076000000000001</v>
      </c>
      <c r="M41" s="49" t="str">
        <f t="shared" si="8"/>
        <v>1097.html</v>
      </c>
      <c r="N41" s="47" t="s">
        <v>631</v>
      </c>
      <c r="O41" s="47" t="s">
        <v>628</v>
      </c>
      <c r="Q41" s="10"/>
      <c r="R41" s="8"/>
      <c r="S41" s="8" t="str">
        <f xml:space="preserve"> "https://iglika.me/products_img/Product_details_JPG/" &amp; C41:C206 &amp;"b" &amp;".jpg"</f>
        <v>https://iglika.me/products_img/Product_details_JPG/1097b.jpg</v>
      </c>
      <c r="T41" s="41" t="s">
        <v>629</v>
      </c>
    </row>
    <row r="42" spans="1:20" s="7" customFormat="1" ht="16.8" customHeight="1" x14ac:dyDescent="0.3">
      <c r="A42">
        <v>41</v>
      </c>
      <c r="B42" s="12" t="s">
        <v>616</v>
      </c>
      <c r="C42" s="9">
        <v>1098</v>
      </c>
      <c r="D42" s="7" t="s">
        <v>671</v>
      </c>
      <c r="E42" s="8" t="s">
        <v>633</v>
      </c>
      <c r="F42" s="8" t="s">
        <v>634</v>
      </c>
      <c r="G42" s="12" t="s">
        <v>635</v>
      </c>
      <c r="H42" s="47" t="s">
        <v>638</v>
      </c>
      <c r="I42" s="48">
        <v>69.27</v>
      </c>
      <c r="J42" s="43">
        <f>I42 * 0.95</f>
        <v>65.8065</v>
      </c>
      <c r="K42" s="43">
        <f t="shared" si="2"/>
        <v>58.879499999999993</v>
      </c>
      <c r="L42" s="43">
        <f>I42 * 0.7</f>
        <v>48.488999999999997</v>
      </c>
      <c r="M42" s="49" t="str">
        <f t="shared" si="8"/>
        <v>1098.html</v>
      </c>
      <c r="N42" s="8" t="s">
        <v>636</v>
      </c>
      <c r="O42" s="47" t="s">
        <v>637</v>
      </c>
      <c r="Q42" s="10" t="str">
        <f xml:space="preserve"> "https://iglika.me/products_img/Product_details_JPG/" &amp; C42:C142 &amp;".jpg"</f>
        <v>https://iglika.me/products_img/Product_details_JPG/1098.jpg</v>
      </c>
      <c r="R42" s="8" t="str">
        <f xml:space="preserve"> "https://iglika.me/products_img/Product_details_JPG/" &amp; C42:C142 &amp;"a" &amp;".jpg"</f>
        <v>https://iglika.me/products_img/Product_details_JPG/1098a.jpg</v>
      </c>
      <c r="S42" s="8" t="str">
        <f xml:space="preserve"> "https://iglika.me/products_img/Product_details_JPG/" &amp; C42:C206 &amp;"b" &amp;".jpg"</f>
        <v>https://iglika.me/products_img/Product_details_JPG/1098b.jpg</v>
      </c>
      <c r="T42" s="41" t="s">
        <v>639</v>
      </c>
    </row>
    <row r="43" spans="1:20" s="7" customFormat="1" ht="16.8" customHeight="1" x14ac:dyDescent="0.3">
      <c r="A43">
        <v>42</v>
      </c>
      <c r="B43" s="12" t="s">
        <v>616</v>
      </c>
      <c r="C43" s="9">
        <v>1024</v>
      </c>
      <c r="D43" s="7" t="s">
        <v>672</v>
      </c>
      <c r="E43" s="8" t="s">
        <v>185</v>
      </c>
      <c r="F43" s="8" t="s">
        <v>186</v>
      </c>
      <c r="G43" s="12" t="s">
        <v>563</v>
      </c>
      <c r="H43" s="11" t="s">
        <v>187</v>
      </c>
      <c r="I43" s="12">
        <v>187.14</v>
      </c>
      <c r="J43" s="43">
        <f t="shared" si="1"/>
        <v>177.78299999999999</v>
      </c>
      <c r="K43" s="43">
        <f t="shared" si="2"/>
        <v>159.06899999999999</v>
      </c>
      <c r="L43" s="43">
        <f t="shared" si="3"/>
        <v>130.99799999999999</v>
      </c>
      <c r="M43" s="12" t="str">
        <f t="shared" si="8"/>
        <v>1024.html</v>
      </c>
      <c r="N43" s="8" t="s">
        <v>188</v>
      </c>
      <c r="O43" s="8" t="s">
        <v>189</v>
      </c>
      <c r="P43" s="8"/>
      <c r="Q43" s="10" t="str">
        <f xml:space="preserve"> "https://iglika.me/products_img/Product_details_JPG/" &amp; C43:C105 &amp;".jpg"</f>
        <v>https://iglika.me/products_img/Product_details_JPG/1024.jpg</v>
      </c>
      <c r="R43" s="8" t="str">
        <f xml:space="preserve"> "https://iglika.me/products_img/Product_details_JPG/" &amp; C43:C105 &amp;"a" &amp;".jpg"</f>
        <v>https://iglika.me/products_img/Product_details_JPG/1024a.jpg</v>
      </c>
      <c r="S43" s="8" t="str">
        <f xml:space="preserve"> "https://iglika.me/products_img/Product_details_JPG/" &amp; C43:C140 &amp;"b" &amp;".jpg"</f>
        <v>https://iglika.me/products_img/Product_details_JPG/1024b.jpg</v>
      </c>
      <c r="T43" s="7" t="s">
        <v>190</v>
      </c>
    </row>
    <row r="44" spans="1:20" s="7" customFormat="1" ht="16.8" customHeight="1" x14ac:dyDescent="0.3">
      <c r="A44">
        <v>43</v>
      </c>
      <c r="B44" s="12" t="s">
        <v>616</v>
      </c>
      <c r="C44" s="9">
        <v>1025</v>
      </c>
      <c r="D44" s="7" t="s">
        <v>673</v>
      </c>
      <c r="E44" s="8" t="s">
        <v>191</v>
      </c>
      <c r="F44" s="8" t="s">
        <v>192</v>
      </c>
      <c r="G44" s="12" t="s">
        <v>564</v>
      </c>
      <c r="H44" s="11" t="s">
        <v>193</v>
      </c>
      <c r="I44" s="12">
        <v>60.68</v>
      </c>
      <c r="J44" s="43">
        <f t="shared" si="1"/>
        <v>57.645999999999994</v>
      </c>
      <c r="K44" s="43">
        <f t="shared" si="2"/>
        <v>51.577999999999996</v>
      </c>
      <c r="L44" s="43">
        <f t="shared" si="3"/>
        <v>42.475999999999999</v>
      </c>
      <c r="M44" s="12" t="str">
        <f t="shared" si="8"/>
        <v>1025.html</v>
      </c>
      <c r="N44" s="8" t="s">
        <v>194</v>
      </c>
      <c r="O44" s="8" t="s">
        <v>195</v>
      </c>
      <c r="P44" s="8"/>
      <c r="Q44" s="10" t="str">
        <f xml:space="preserve"> "https://iglika.me/products_img/Product_details_JPG/" &amp; C44:C105 &amp;".jpg"</f>
        <v>https://iglika.me/products_img/Product_details_JPG/1025.jpg</v>
      </c>
      <c r="R44" s="8" t="str">
        <f xml:space="preserve"> "https://iglika.me/products_img/Product_details_JPG/" &amp; C44:C105 &amp;"a" &amp;".jpg"</f>
        <v>https://iglika.me/products_img/Product_details_JPG/1025a.jpg</v>
      </c>
      <c r="S44" s="8" t="str">
        <f xml:space="preserve"> "https://iglika.me/products_img/Product_details_JPG/" &amp; C44:C141 &amp;"b" &amp;".jpg"</f>
        <v>https://iglika.me/products_img/Product_details_JPG/1025b.jpg</v>
      </c>
      <c r="T44" s="7" t="s">
        <v>196</v>
      </c>
    </row>
    <row r="45" spans="1:20" s="7" customFormat="1" ht="16.8" customHeight="1" x14ac:dyDescent="0.3">
      <c r="A45">
        <v>44</v>
      </c>
      <c r="B45" s="12" t="s">
        <v>616</v>
      </c>
      <c r="C45" s="9">
        <v>1027</v>
      </c>
      <c r="D45" s="7" t="s">
        <v>675</v>
      </c>
      <c r="E45" s="8" t="s">
        <v>203</v>
      </c>
      <c r="F45" s="8" t="s">
        <v>204</v>
      </c>
      <c r="G45" s="12" t="s">
        <v>792</v>
      </c>
      <c r="H45" s="11" t="s">
        <v>205</v>
      </c>
      <c r="I45" s="12">
        <v>88.12</v>
      </c>
      <c r="J45" s="43">
        <f t="shared" si="1"/>
        <v>83.713999999999999</v>
      </c>
      <c r="K45" s="43">
        <f t="shared" si="2"/>
        <v>74.902000000000001</v>
      </c>
      <c r="L45" s="43">
        <f t="shared" si="3"/>
        <v>61.683999999999997</v>
      </c>
      <c r="M45" s="12" t="str">
        <f t="shared" si="8"/>
        <v>1027.html</v>
      </c>
      <c r="N45" s="8" t="s">
        <v>206</v>
      </c>
      <c r="O45" s="8" t="s">
        <v>207</v>
      </c>
      <c r="P45" s="8"/>
      <c r="Q45" s="10" t="str">
        <f xml:space="preserve"> "https://iglika.me/products_img/Product_details_JPG/" &amp; C45:C105 &amp;".jpg"</f>
        <v>https://iglika.me/products_img/Product_details_JPG/1027.jpg</v>
      </c>
      <c r="R45" s="8" t="str">
        <f xml:space="preserve"> "https://iglika.me/products_img/Product_details_JPG/" &amp; C45:C105 &amp;"a" &amp;".jpg"</f>
        <v>https://iglika.me/products_img/Product_details_JPG/1027a.jpg</v>
      </c>
      <c r="S45" s="8" t="str">
        <f t="shared" ref="S45:S63" si="9" xml:space="preserve"> "https://iglika.me/products_img/Product_details_JPG/" &amp; C45:C143 &amp;"b" &amp;".jpg"</f>
        <v>https://iglika.me/products_img/Product_details_JPG/1027b.jpg</v>
      </c>
      <c r="T45" s="7" t="s">
        <v>208</v>
      </c>
    </row>
    <row r="46" spans="1:20" ht="16.8" customHeight="1" x14ac:dyDescent="0.3">
      <c r="A46">
        <v>45</v>
      </c>
      <c r="B46" s="5" t="s">
        <v>616</v>
      </c>
      <c r="C46" s="2">
        <v>1028</v>
      </c>
      <c r="D46" s="7" t="s">
        <v>676</v>
      </c>
      <c r="E46" s="1" t="s">
        <v>209</v>
      </c>
      <c r="F46" s="1" t="s">
        <v>210</v>
      </c>
      <c r="G46" s="5" t="s">
        <v>566</v>
      </c>
      <c r="H46" s="4" t="s">
        <v>211</v>
      </c>
      <c r="I46" s="5">
        <v>68.680000000000007</v>
      </c>
      <c r="J46" s="6">
        <f t="shared" si="1"/>
        <v>65.246000000000009</v>
      </c>
      <c r="K46" s="6">
        <f t="shared" si="2"/>
        <v>58.378000000000007</v>
      </c>
      <c r="L46" s="6">
        <f t="shared" si="3"/>
        <v>48.076000000000001</v>
      </c>
      <c r="M46" s="5" t="str">
        <f t="shared" si="8"/>
        <v>1028.html</v>
      </c>
      <c r="N46" s="1" t="s">
        <v>212</v>
      </c>
      <c r="O46" s="1" t="s">
        <v>213</v>
      </c>
      <c r="P46" s="1"/>
      <c r="Q46" s="3" t="str">
        <f xml:space="preserve"> "https://iglika.me/products_img/Product_details_JPG/" &amp; C46:C105 &amp;".jpg"</f>
        <v>https://iglika.me/products_img/Product_details_JPG/1028.jpg</v>
      </c>
      <c r="R46" s="1"/>
      <c r="S46" s="1" t="str">
        <f t="shared" si="9"/>
        <v>https://iglika.me/products_img/Product_details_JPG/1028b.jpg</v>
      </c>
      <c r="T46" t="s">
        <v>214</v>
      </c>
    </row>
    <row r="47" spans="1:20" ht="16.8" customHeight="1" x14ac:dyDescent="0.3">
      <c r="A47">
        <v>46</v>
      </c>
      <c r="B47" s="5" t="s">
        <v>616</v>
      </c>
      <c r="C47" s="2">
        <v>1029</v>
      </c>
      <c r="D47" s="7" t="s">
        <v>677</v>
      </c>
      <c r="E47" s="1" t="s">
        <v>215</v>
      </c>
      <c r="F47" s="1" t="s">
        <v>216</v>
      </c>
      <c r="G47" s="5" t="s">
        <v>567</v>
      </c>
      <c r="H47" s="4" t="s">
        <v>217</v>
      </c>
      <c r="I47" s="5">
        <v>72.680000000000007</v>
      </c>
      <c r="J47" s="6">
        <f t="shared" si="1"/>
        <v>69.046000000000006</v>
      </c>
      <c r="K47" s="6">
        <f t="shared" si="2"/>
        <v>61.778000000000006</v>
      </c>
      <c r="L47" s="6">
        <f t="shared" si="3"/>
        <v>50.876000000000005</v>
      </c>
      <c r="M47" s="5" t="str">
        <f t="shared" si="8"/>
        <v>1029.html</v>
      </c>
      <c r="N47" s="1" t="s">
        <v>218</v>
      </c>
      <c r="O47" s="1" t="s">
        <v>219</v>
      </c>
      <c r="P47" s="1"/>
      <c r="Q47" s="3" t="str">
        <f xml:space="preserve"> "https://iglika.me/products_img/Product_details_JPG/" &amp; C47:C105 &amp;".jpg"</f>
        <v>https://iglika.me/products_img/Product_details_JPG/1029.jpg</v>
      </c>
      <c r="R47" s="1"/>
      <c r="S47" s="1" t="str">
        <f t="shared" si="9"/>
        <v>https://iglika.me/products_img/Product_details_JPG/1029b.jpg</v>
      </c>
      <c r="T47" t="s">
        <v>220</v>
      </c>
    </row>
    <row r="48" spans="1:20" s="22" customFormat="1" ht="16.8" customHeight="1" x14ac:dyDescent="0.3">
      <c r="A48">
        <v>47</v>
      </c>
      <c r="B48" s="21" t="s">
        <v>616</v>
      </c>
      <c r="C48" s="33">
        <v>1030</v>
      </c>
      <c r="D48" s="22" t="s">
        <v>678</v>
      </c>
      <c r="E48" s="20" t="s">
        <v>221</v>
      </c>
      <c r="F48" s="20" t="s">
        <v>222</v>
      </c>
      <c r="G48" s="21" t="s">
        <v>568</v>
      </c>
      <c r="H48" s="34" t="s">
        <v>223</v>
      </c>
      <c r="I48" s="21">
        <v>118.46</v>
      </c>
      <c r="J48" s="36">
        <f t="shared" si="1"/>
        <v>112.53699999999999</v>
      </c>
      <c r="K48" s="36">
        <f t="shared" si="2"/>
        <v>100.69099999999999</v>
      </c>
      <c r="L48" s="36">
        <f t="shared" si="3"/>
        <v>82.921999999999997</v>
      </c>
      <c r="M48" s="21" t="str">
        <f t="shared" si="8"/>
        <v>1030.html</v>
      </c>
      <c r="N48" s="20" t="s">
        <v>224</v>
      </c>
      <c r="O48" s="20" t="s">
        <v>225</v>
      </c>
      <c r="P48" s="20"/>
      <c r="Q48" s="35" t="str">
        <f xml:space="preserve"> "https://iglika.me/products_img/Product_details_JPG/" &amp; C48:C105 &amp;".jpg"</f>
        <v>https://iglika.me/products_img/Product_details_JPG/1030.jpg</v>
      </c>
      <c r="R48" s="20" t="str">
        <f xml:space="preserve"> "https://iglika.me/products_img/Product_details_JPG/" &amp; C48:C105 &amp;"a" &amp;".jpg"</f>
        <v>https://iglika.me/products_img/Product_details_JPG/1030a.jpg</v>
      </c>
      <c r="S48" s="20" t="str">
        <f t="shared" si="9"/>
        <v>https://iglika.me/products_img/Product_details_JPG/1030b.jpg</v>
      </c>
      <c r="T48" s="22" t="s">
        <v>226</v>
      </c>
    </row>
    <row r="49" spans="1:20" ht="16.8" customHeight="1" x14ac:dyDescent="0.3">
      <c r="A49">
        <v>48</v>
      </c>
      <c r="B49" s="5" t="s">
        <v>617</v>
      </c>
      <c r="C49" s="2">
        <v>1031</v>
      </c>
      <c r="D49" s="7" t="s">
        <v>679</v>
      </c>
      <c r="E49" s="1" t="s">
        <v>227</v>
      </c>
      <c r="F49" s="1" t="s">
        <v>228</v>
      </c>
      <c r="G49" s="5" t="s">
        <v>569</v>
      </c>
      <c r="H49" s="4" t="s">
        <v>229</v>
      </c>
      <c r="I49" s="5">
        <v>36.61</v>
      </c>
      <c r="J49" s="6">
        <f t="shared" si="1"/>
        <v>34.779499999999999</v>
      </c>
      <c r="K49" s="6">
        <f t="shared" si="2"/>
        <v>31.118499999999997</v>
      </c>
      <c r="L49" s="6">
        <f t="shared" si="3"/>
        <v>25.626999999999999</v>
      </c>
      <c r="M49" s="5" t="str">
        <f t="shared" si="8"/>
        <v>1031.html</v>
      </c>
      <c r="N49" s="1" t="s">
        <v>230</v>
      </c>
      <c r="O49" s="1" t="s">
        <v>231</v>
      </c>
      <c r="P49" s="1"/>
      <c r="Q49" s="3" t="str">
        <f xml:space="preserve"> "https://iglika.me/products_img/Product_details_JPG/" &amp; C49:C105 &amp;".jpg"</f>
        <v>https://iglika.me/products_img/Product_details_JPG/1031.jpg</v>
      </c>
      <c r="R49" s="1" t="str">
        <f xml:space="preserve"> "https://iglika.me/products_img/Product_details_JPG/" &amp; C49:C105 &amp;"a" &amp;".jpg"</f>
        <v>https://iglika.me/products_img/Product_details_JPG/1031a.jpg</v>
      </c>
      <c r="S49" s="1" t="str">
        <f t="shared" si="9"/>
        <v>https://iglika.me/products_img/Product_details_JPG/1031b.jpg</v>
      </c>
      <c r="T49" t="s">
        <v>232</v>
      </c>
    </row>
    <row r="50" spans="1:20" ht="16.8" customHeight="1" x14ac:dyDescent="0.3">
      <c r="A50">
        <v>49</v>
      </c>
      <c r="B50" s="5" t="s">
        <v>617</v>
      </c>
      <c r="C50" s="2">
        <v>1032</v>
      </c>
      <c r="D50" s="7" t="s">
        <v>680</v>
      </c>
      <c r="E50" s="1" t="s">
        <v>233</v>
      </c>
      <c r="F50" s="1" t="s">
        <v>234</v>
      </c>
      <c r="G50" s="5" t="s">
        <v>570</v>
      </c>
      <c r="H50" s="4" t="s">
        <v>235</v>
      </c>
      <c r="I50" s="5">
        <v>41.79</v>
      </c>
      <c r="J50" s="6">
        <f t="shared" si="1"/>
        <v>39.700499999999998</v>
      </c>
      <c r="K50" s="6">
        <f t="shared" si="2"/>
        <v>35.521499999999996</v>
      </c>
      <c r="L50" s="6">
        <f t="shared" si="3"/>
        <v>29.252999999999997</v>
      </c>
      <c r="M50" s="5" t="str">
        <f t="shared" si="8"/>
        <v>1032.html</v>
      </c>
      <c r="N50" s="1" t="s">
        <v>236</v>
      </c>
      <c r="O50" s="1" t="s">
        <v>237</v>
      </c>
      <c r="P50" s="1"/>
      <c r="Q50" s="3" t="str">
        <f xml:space="preserve"> "https://iglika.me/products_img/Product_details_JPG/" &amp; C50:C105 &amp;".jpg"</f>
        <v>https://iglika.me/products_img/Product_details_JPG/1032.jpg</v>
      </c>
      <c r="R50" s="1" t="str">
        <f xml:space="preserve"> "https://iglika.me/products_img/Product_details_JPG/" &amp; C50:C105 &amp;"a" &amp;".jpg"</f>
        <v>https://iglika.me/products_img/Product_details_JPG/1032a.jpg</v>
      </c>
      <c r="S50" s="1" t="str">
        <f t="shared" si="9"/>
        <v>https://iglika.me/products_img/Product_details_JPG/1032b.jpg</v>
      </c>
      <c r="T50" t="s">
        <v>238</v>
      </c>
    </row>
    <row r="51" spans="1:20" ht="16.8" customHeight="1" x14ac:dyDescent="0.3">
      <c r="A51">
        <v>50</v>
      </c>
      <c r="B51" s="5" t="s">
        <v>617</v>
      </c>
      <c r="C51" s="2">
        <v>1033</v>
      </c>
      <c r="D51" s="7" t="s">
        <v>681</v>
      </c>
      <c r="E51" s="1" t="s">
        <v>239</v>
      </c>
      <c r="F51" s="1" t="s">
        <v>240</v>
      </c>
      <c r="G51" s="5" t="s">
        <v>571</v>
      </c>
      <c r="H51" s="4" t="s">
        <v>241</v>
      </c>
      <c r="I51" s="5">
        <v>49.78</v>
      </c>
      <c r="J51" s="6">
        <f t="shared" si="1"/>
        <v>47.290999999999997</v>
      </c>
      <c r="K51" s="6">
        <f t="shared" si="2"/>
        <v>42.313000000000002</v>
      </c>
      <c r="L51" s="6">
        <f t="shared" si="3"/>
        <v>34.845999999999997</v>
      </c>
      <c r="M51" s="5" t="str">
        <f t="shared" si="8"/>
        <v>1033.html</v>
      </c>
      <c r="N51" s="1" t="s">
        <v>242</v>
      </c>
      <c r="O51" s="1" t="s">
        <v>243</v>
      </c>
      <c r="P51" s="1"/>
      <c r="Q51" s="3" t="str">
        <f xml:space="preserve"> "https://iglika.me/products_img/Product_details_JPG/" &amp; C51:C105 &amp;".jpg"</f>
        <v>https://iglika.me/products_img/Product_details_JPG/1033.jpg</v>
      </c>
      <c r="R51" s="1" t="str">
        <f xml:space="preserve"> "https://iglika.me/products_img/Product_details_JPG/" &amp; C51:C105 &amp;"a" &amp;".jpg"</f>
        <v>https://iglika.me/products_img/Product_details_JPG/1033a.jpg</v>
      </c>
      <c r="S51" s="1" t="str">
        <f t="shared" si="9"/>
        <v>https://iglika.me/products_img/Product_details_JPG/1033b.jpg</v>
      </c>
      <c r="T51" t="s">
        <v>244</v>
      </c>
    </row>
    <row r="52" spans="1:20" ht="16.8" customHeight="1" x14ac:dyDescent="0.3">
      <c r="A52">
        <v>51</v>
      </c>
      <c r="B52" s="12" t="s">
        <v>617</v>
      </c>
      <c r="C52" s="9">
        <v>1077</v>
      </c>
      <c r="D52" s="7" t="s">
        <v>682</v>
      </c>
      <c r="E52" s="8" t="s">
        <v>245</v>
      </c>
      <c r="F52" s="8" t="s">
        <v>246</v>
      </c>
      <c r="G52" s="12" t="s">
        <v>572</v>
      </c>
      <c r="H52" s="11" t="s">
        <v>247</v>
      </c>
      <c r="I52" s="12">
        <v>72.680000000000007</v>
      </c>
      <c r="J52" s="6">
        <f t="shared" si="1"/>
        <v>69.046000000000006</v>
      </c>
      <c r="K52" s="6">
        <f t="shared" si="2"/>
        <v>61.778000000000006</v>
      </c>
      <c r="L52" s="6">
        <f t="shared" si="3"/>
        <v>50.876000000000005</v>
      </c>
      <c r="M52" s="5" t="str">
        <f t="shared" si="8"/>
        <v>1077.html</v>
      </c>
      <c r="N52" s="8" t="s">
        <v>248</v>
      </c>
      <c r="O52" s="11" t="s">
        <v>249</v>
      </c>
      <c r="P52" s="8"/>
      <c r="Q52" s="10" t="str">
        <f xml:space="preserve"> "https://iglika.me/products_img/Product_details_JPG/" &amp; C52:C105 &amp;".jpg"</f>
        <v>https://iglika.me/products_img/Product_details_JPG/1077.jpg</v>
      </c>
      <c r="R52" s="8" t="str">
        <f xml:space="preserve"> "https://iglika.me/products_img/Product_details_JPG/" &amp; C52:C105 &amp;"a" &amp;".jpg"</f>
        <v>https://iglika.me/products_img/Product_details_JPG/1077a.jpg</v>
      </c>
      <c r="S52" s="1" t="str">
        <f t="shared" si="9"/>
        <v>https://iglika.me/products_img/Product_details_JPG/1077b.jpg</v>
      </c>
      <c r="T52" s="7" t="s">
        <v>250</v>
      </c>
    </row>
    <row r="53" spans="1:20" ht="16.8" customHeight="1" x14ac:dyDescent="0.3">
      <c r="A53">
        <v>52</v>
      </c>
      <c r="B53" s="5" t="s">
        <v>617</v>
      </c>
      <c r="C53" s="2">
        <v>1034</v>
      </c>
      <c r="D53" s="7" t="s">
        <v>683</v>
      </c>
      <c r="E53" s="1" t="s">
        <v>251</v>
      </c>
      <c r="F53" s="1" t="s">
        <v>252</v>
      </c>
      <c r="G53" s="5" t="s">
        <v>573</v>
      </c>
      <c r="H53" s="4" t="s">
        <v>253</v>
      </c>
      <c r="I53" s="5">
        <v>8</v>
      </c>
      <c r="J53" s="6">
        <f t="shared" si="1"/>
        <v>7.6</v>
      </c>
      <c r="K53" s="6">
        <f t="shared" si="2"/>
        <v>6.8</v>
      </c>
      <c r="L53" s="6">
        <f t="shared" si="3"/>
        <v>5.6</v>
      </c>
      <c r="M53" s="5" t="str">
        <f t="shared" si="8"/>
        <v>1034.html</v>
      </c>
      <c r="N53" s="1" t="s">
        <v>254</v>
      </c>
      <c r="O53" s="1" t="s">
        <v>255</v>
      </c>
      <c r="P53" s="1"/>
      <c r="Q53" s="3" t="str">
        <f xml:space="preserve"> "https://iglika.me/products_img/Product_details_JPG/" &amp; C53:C105 &amp;".jpg"</f>
        <v>https://iglika.me/products_img/Product_details_JPG/1034.jpg</v>
      </c>
      <c r="R53" s="1"/>
      <c r="S53" s="1" t="str">
        <f t="shared" si="9"/>
        <v>https://iglika.me/products_img/Product_details_JPG/1034b.jpg</v>
      </c>
      <c r="T53" t="s">
        <v>256</v>
      </c>
    </row>
    <row r="54" spans="1:20" ht="16.8" customHeight="1" x14ac:dyDescent="0.3">
      <c r="A54">
        <v>53</v>
      </c>
      <c r="B54" s="5" t="s">
        <v>617</v>
      </c>
      <c r="C54" s="2">
        <v>1035</v>
      </c>
      <c r="D54" s="7" t="s">
        <v>684</v>
      </c>
      <c r="E54" s="1" t="s">
        <v>257</v>
      </c>
      <c r="F54" s="1" t="s">
        <v>258</v>
      </c>
      <c r="G54" s="5" t="s">
        <v>574</v>
      </c>
      <c r="H54" s="4" t="s">
        <v>259</v>
      </c>
      <c r="I54" s="5">
        <v>36.08</v>
      </c>
      <c r="J54" s="6">
        <f t="shared" si="1"/>
        <v>34.275999999999996</v>
      </c>
      <c r="K54" s="6">
        <f t="shared" si="2"/>
        <v>30.667999999999999</v>
      </c>
      <c r="L54" s="6">
        <f t="shared" si="3"/>
        <v>25.255999999999997</v>
      </c>
      <c r="M54" s="5" t="str">
        <f t="shared" si="8"/>
        <v>1035.html</v>
      </c>
      <c r="N54" s="1" t="s">
        <v>260</v>
      </c>
      <c r="O54" s="1" t="s">
        <v>261</v>
      </c>
      <c r="P54" s="1"/>
      <c r="Q54" s="3" t="str">
        <f xml:space="preserve"> "https://iglika.me/products_img/Product_details_JPG/" &amp; C54:C105 &amp;".jpg"</f>
        <v>https://iglika.me/products_img/Product_details_JPG/1035.jpg</v>
      </c>
      <c r="R54" s="1"/>
      <c r="S54" s="1" t="str">
        <f t="shared" si="9"/>
        <v>https://iglika.me/products_img/Product_details_JPG/1035b.jpg</v>
      </c>
      <c r="T54" t="s">
        <v>262</v>
      </c>
    </row>
    <row r="55" spans="1:20" ht="16.8" customHeight="1" x14ac:dyDescent="0.3">
      <c r="A55">
        <v>54</v>
      </c>
      <c r="B55" s="5" t="s">
        <v>617</v>
      </c>
      <c r="C55" s="2">
        <v>1036</v>
      </c>
      <c r="D55" s="7" t="s">
        <v>685</v>
      </c>
      <c r="E55" s="1" t="s">
        <v>263</v>
      </c>
      <c r="F55" s="1" t="s">
        <v>264</v>
      </c>
      <c r="G55" s="5" t="s">
        <v>575</v>
      </c>
      <c r="H55" s="4" t="s">
        <v>265</v>
      </c>
      <c r="I55" s="5">
        <v>400.64</v>
      </c>
      <c r="J55" s="6">
        <f t="shared" si="1"/>
        <v>380.60799999999995</v>
      </c>
      <c r="K55" s="6">
        <f t="shared" si="2"/>
        <v>340.54399999999998</v>
      </c>
      <c r="L55" s="6">
        <f t="shared" si="3"/>
        <v>280.44799999999998</v>
      </c>
      <c r="M55" s="5" t="str">
        <f t="shared" si="8"/>
        <v>1036.html</v>
      </c>
      <c r="N55" s="1"/>
      <c r="O55" s="1"/>
      <c r="P55" s="1"/>
      <c r="Q55" s="3" t="str">
        <f xml:space="preserve"> "https://iglika.me/products_img/Product_details_JPG/" &amp; C55:C105 &amp;".jpg"</f>
        <v>https://iglika.me/products_img/Product_details_JPG/1036.jpg</v>
      </c>
      <c r="R55" s="1" t="str">
        <f xml:space="preserve"> "https://iglika.me/products_img/Product_details_JPG/" &amp; C55:C105 &amp;"a" &amp;".jpg"</f>
        <v>https://iglika.me/products_img/Product_details_JPG/1036a.jpg</v>
      </c>
      <c r="S55" s="1" t="str">
        <f t="shared" si="9"/>
        <v>https://iglika.me/products_img/Product_details_JPG/1036b.jpg</v>
      </c>
      <c r="T55" t="s">
        <v>266</v>
      </c>
    </row>
    <row r="56" spans="1:20" ht="16.8" customHeight="1" x14ac:dyDescent="0.3">
      <c r="A56">
        <v>55</v>
      </c>
      <c r="B56" s="5" t="s">
        <v>617</v>
      </c>
      <c r="C56" s="2">
        <v>1037</v>
      </c>
      <c r="D56" s="7" t="s">
        <v>686</v>
      </c>
      <c r="E56" s="1" t="s">
        <v>267</v>
      </c>
      <c r="F56" s="1" t="s">
        <v>268</v>
      </c>
      <c r="G56" s="5" t="s">
        <v>576</v>
      </c>
      <c r="H56" s="4" t="s">
        <v>269</v>
      </c>
      <c r="I56" s="5">
        <v>80.12</v>
      </c>
      <c r="J56" s="6">
        <f t="shared" si="1"/>
        <v>76.114000000000004</v>
      </c>
      <c r="K56" s="6">
        <f t="shared" si="2"/>
        <v>68.102000000000004</v>
      </c>
      <c r="L56" s="6">
        <f t="shared" si="3"/>
        <v>56.083999999999996</v>
      </c>
      <c r="M56" s="5" t="str">
        <f t="shared" si="8"/>
        <v>1037.html</v>
      </c>
      <c r="N56" s="1" t="s">
        <v>270</v>
      </c>
      <c r="O56" s="1" t="s">
        <v>271</v>
      </c>
      <c r="P56" s="1"/>
      <c r="Q56" s="3" t="str">
        <f xml:space="preserve"> "https://iglika.me/products_img/Product_details_JPG/" &amp; C56:C105 &amp;".jpg"</f>
        <v>https://iglika.me/products_img/Product_details_JPG/1037.jpg</v>
      </c>
      <c r="R56" s="1" t="str">
        <f xml:space="preserve"> "https://iglika.me/products_img/Product_details_JPG/" &amp; C56:C105 &amp;"a" &amp;".jpg"</f>
        <v>https://iglika.me/products_img/Product_details_JPG/1037a.jpg</v>
      </c>
      <c r="S56" s="1" t="str">
        <f t="shared" si="9"/>
        <v>https://iglika.me/products_img/Product_details_JPG/1037b.jpg</v>
      </c>
      <c r="T56" t="s">
        <v>272</v>
      </c>
    </row>
    <row r="57" spans="1:20" ht="16.8" customHeight="1" x14ac:dyDescent="0.3">
      <c r="A57">
        <v>56</v>
      </c>
      <c r="B57" s="5" t="s">
        <v>617</v>
      </c>
      <c r="C57" s="2">
        <v>1038</v>
      </c>
      <c r="D57" s="7" t="s">
        <v>687</v>
      </c>
      <c r="E57" s="1" t="s">
        <v>273</v>
      </c>
      <c r="F57" s="1" t="s">
        <v>274</v>
      </c>
      <c r="G57" s="5" t="s">
        <v>577</v>
      </c>
      <c r="H57" s="4" t="s">
        <v>275</v>
      </c>
      <c r="I57" s="5">
        <v>119.05</v>
      </c>
      <c r="J57" s="6">
        <f t="shared" si="1"/>
        <v>113.0975</v>
      </c>
      <c r="K57" s="6">
        <f t="shared" si="2"/>
        <v>101.1925</v>
      </c>
      <c r="L57" s="6">
        <f t="shared" si="3"/>
        <v>83.334999999999994</v>
      </c>
      <c r="M57" s="5" t="str">
        <f t="shared" si="8"/>
        <v>1038.html</v>
      </c>
      <c r="N57" s="1" t="s">
        <v>276</v>
      </c>
      <c r="O57" s="1" t="s">
        <v>277</v>
      </c>
      <c r="P57" s="1"/>
      <c r="Q57" s="3" t="str">
        <f xml:space="preserve"> "https://iglika.me/products_img/Product_details_JPG/" &amp; C57:C105 &amp;".jpg"</f>
        <v>https://iglika.me/products_img/Product_details_JPG/1038.jpg</v>
      </c>
      <c r="R57" s="1"/>
      <c r="S57" s="1" t="str">
        <f t="shared" si="9"/>
        <v>https://iglika.me/products_img/Product_details_JPG/1038b.jpg</v>
      </c>
      <c r="T57" t="s">
        <v>278</v>
      </c>
    </row>
    <row r="58" spans="1:20" ht="16.8" customHeight="1" x14ac:dyDescent="0.3">
      <c r="A58">
        <v>57</v>
      </c>
      <c r="B58" s="5" t="s">
        <v>617</v>
      </c>
      <c r="C58" s="2">
        <v>1039</v>
      </c>
      <c r="D58" s="7" t="s">
        <v>688</v>
      </c>
      <c r="E58" s="1" t="s">
        <v>279</v>
      </c>
      <c r="F58" s="1" t="s">
        <v>280</v>
      </c>
      <c r="G58" s="5" t="s">
        <v>578</v>
      </c>
      <c r="H58" s="4" t="s">
        <v>281</v>
      </c>
      <c r="I58" s="5">
        <v>60.11</v>
      </c>
      <c r="J58" s="6">
        <f t="shared" si="1"/>
        <v>57.104499999999994</v>
      </c>
      <c r="K58" s="6">
        <f t="shared" si="2"/>
        <v>51.093499999999999</v>
      </c>
      <c r="L58" s="6">
        <f t="shared" si="3"/>
        <v>42.076999999999998</v>
      </c>
      <c r="M58" s="5" t="str">
        <f t="shared" si="8"/>
        <v>1039.html</v>
      </c>
      <c r="N58" s="1" t="s">
        <v>282</v>
      </c>
      <c r="O58" s="1" t="s">
        <v>283</v>
      </c>
      <c r="P58" s="1"/>
      <c r="Q58" s="3" t="str">
        <f xml:space="preserve"> "https://iglika.me/products_img/Product_details_JPG/" &amp; C58:C112 &amp;".jpg"</f>
        <v>https://iglika.me/products_img/Product_details_JPG/1039.jpg</v>
      </c>
      <c r="R58" s="1" t="str">
        <f xml:space="preserve"> "https://iglika.me/products_img/Product_details_JPG/" &amp; C58:C112 &amp;"a" &amp;".jpg"</f>
        <v>https://iglika.me/products_img/Product_details_JPG/1039a.jpg</v>
      </c>
      <c r="S58" s="1" t="str">
        <f t="shared" si="9"/>
        <v>https://iglika.me/products_img/Product_details_JPG/1039b.jpg</v>
      </c>
      <c r="T58" t="s">
        <v>284</v>
      </c>
    </row>
    <row r="59" spans="1:20" ht="16.8" customHeight="1" x14ac:dyDescent="0.3">
      <c r="A59">
        <v>58</v>
      </c>
      <c r="B59" s="5" t="s">
        <v>617</v>
      </c>
      <c r="C59" s="2">
        <v>1040</v>
      </c>
      <c r="D59" s="7" t="s">
        <v>689</v>
      </c>
      <c r="E59" s="1" t="s">
        <v>285</v>
      </c>
      <c r="F59" s="1" t="s">
        <v>286</v>
      </c>
      <c r="G59" s="5" t="s">
        <v>579</v>
      </c>
      <c r="H59" s="4" t="s">
        <v>287</v>
      </c>
      <c r="I59" s="5">
        <v>132.77000000000001</v>
      </c>
      <c r="J59" s="6">
        <f t="shared" si="1"/>
        <v>126.1315</v>
      </c>
      <c r="K59" s="6">
        <f t="shared" si="2"/>
        <v>112.8545</v>
      </c>
      <c r="L59" s="6">
        <f t="shared" si="3"/>
        <v>92.939000000000007</v>
      </c>
      <c r="M59" s="5" t="str">
        <f t="shared" si="8"/>
        <v>1040.html</v>
      </c>
      <c r="N59" s="1" t="s">
        <v>288</v>
      </c>
      <c r="O59" s="1" t="s">
        <v>289</v>
      </c>
      <c r="P59" s="1"/>
      <c r="Q59" s="3" t="str">
        <f xml:space="preserve"> "https://iglika.me/products_img/Product_details_JPG/" &amp; C59:C112 &amp;".jpg"</f>
        <v>https://iglika.me/products_img/Product_details_JPG/1040.jpg</v>
      </c>
      <c r="R59" s="1" t="str">
        <f xml:space="preserve"> "https://iglika.me/products_img/Product_details_JPG/" &amp; C59:C112 &amp;"a" &amp;".jpg"</f>
        <v>https://iglika.me/products_img/Product_details_JPG/1040a.jpg</v>
      </c>
      <c r="S59" s="1" t="str">
        <f t="shared" si="9"/>
        <v>https://iglika.me/products_img/Product_details_JPG/1040b.jpg</v>
      </c>
      <c r="T59" t="s">
        <v>290</v>
      </c>
    </row>
    <row r="60" spans="1:20" s="25" customFormat="1" ht="16.8" customHeight="1" x14ac:dyDescent="0.3">
      <c r="A60">
        <v>59</v>
      </c>
      <c r="B60" s="18" t="s">
        <v>617</v>
      </c>
      <c r="C60" s="15">
        <v>1106</v>
      </c>
      <c r="D60" s="25" t="s">
        <v>804</v>
      </c>
      <c r="E60" s="14" t="s">
        <v>771</v>
      </c>
      <c r="F60" s="14" t="s">
        <v>772</v>
      </c>
      <c r="G60" s="18" t="s">
        <v>773</v>
      </c>
      <c r="H60" s="17" t="s">
        <v>845</v>
      </c>
      <c r="I60" s="18">
        <v>69.27</v>
      </c>
      <c r="J60" s="23">
        <f t="shared" si="1"/>
        <v>65.8065</v>
      </c>
      <c r="K60" s="23">
        <f t="shared" si="2"/>
        <v>58.879499999999993</v>
      </c>
      <c r="L60" s="23">
        <f t="shared" si="3"/>
        <v>48.488999999999997</v>
      </c>
      <c r="M60" s="18" t="str">
        <f t="shared" si="8"/>
        <v>1106.html</v>
      </c>
      <c r="N60" s="14" t="s">
        <v>837</v>
      </c>
      <c r="O60" s="14" t="s">
        <v>838</v>
      </c>
      <c r="P60" s="14"/>
      <c r="Q60" s="3" t="str">
        <f xml:space="preserve"> "https://iglika.me/products_img/Product_details_JPG/" &amp; C60:C113 &amp;".jpg"</f>
        <v>https://iglika.me/products_img/Product_details_JPG/1106.jpg</v>
      </c>
      <c r="R60" s="1" t="str">
        <f xml:space="preserve"> "https://iglika.me/products_img/Product_details_JPG/" &amp; C60:C113 &amp;"a" &amp;".jpg"</f>
        <v>https://iglika.me/products_img/Product_details_JPG/1106a.jpg</v>
      </c>
      <c r="S60" s="14" t="str">
        <f t="shared" si="9"/>
        <v>https://iglika.me/products_img/Product_details_JPG/1106b.jpg</v>
      </c>
      <c r="T60" s="19" t="s">
        <v>869</v>
      </c>
    </row>
    <row r="61" spans="1:20" s="25" customFormat="1" ht="16.8" customHeight="1" x14ac:dyDescent="0.3">
      <c r="A61">
        <v>60</v>
      </c>
      <c r="B61" s="18" t="s">
        <v>617</v>
      </c>
      <c r="C61" s="15">
        <v>1107</v>
      </c>
      <c r="D61" s="25" t="s">
        <v>805</v>
      </c>
      <c r="E61" s="14" t="s">
        <v>774</v>
      </c>
      <c r="F61" s="14" t="s">
        <v>775</v>
      </c>
      <c r="G61" s="18" t="s">
        <v>776</v>
      </c>
      <c r="H61" s="17" t="s">
        <v>846</v>
      </c>
      <c r="I61" s="18">
        <v>76.13</v>
      </c>
      <c r="J61" s="23">
        <f t="shared" si="1"/>
        <v>72.323499999999996</v>
      </c>
      <c r="K61" s="23">
        <f t="shared" si="2"/>
        <v>64.710499999999996</v>
      </c>
      <c r="L61" s="23">
        <f t="shared" si="3"/>
        <v>53.290999999999997</v>
      </c>
      <c r="M61" s="18" t="str">
        <f t="shared" si="8"/>
        <v>1107.html</v>
      </c>
      <c r="N61" s="14" t="s">
        <v>839</v>
      </c>
      <c r="O61" s="14" t="s">
        <v>840</v>
      </c>
      <c r="P61" s="14"/>
      <c r="Q61" s="3" t="str">
        <f xml:space="preserve"> "https://iglika.me/products_img/Product_details_JPG/" &amp; C61:C114 &amp;".jpg"</f>
        <v>https://iglika.me/products_img/Product_details_JPG/1107.jpg</v>
      </c>
      <c r="R61" s="1" t="str">
        <f xml:space="preserve"> "https://iglika.me/products_img/Product_details_JPG/" &amp; C61:C114 &amp;"a" &amp;".jpg"</f>
        <v>https://iglika.me/products_img/Product_details_JPG/1107a.jpg</v>
      </c>
      <c r="S61" s="14" t="str">
        <f t="shared" si="9"/>
        <v>https://iglika.me/products_img/Product_details_JPG/1107b.jpg</v>
      </c>
      <c r="T61" s="19" t="s">
        <v>870</v>
      </c>
    </row>
    <row r="62" spans="1:20" s="25" customFormat="1" ht="16.8" customHeight="1" x14ac:dyDescent="0.3">
      <c r="A62">
        <v>61</v>
      </c>
      <c r="B62" s="18" t="s">
        <v>617</v>
      </c>
      <c r="C62" s="15">
        <v>1108</v>
      </c>
      <c r="D62" s="25" t="s">
        <v>806</v>
      </c>
      <c r="E62" s="14" t="s">
        <v>777</v>
      </c>
      <c r="F62" s="14" t="s">
        <v>779</v>
      </c>
      <c r="G62" s="18" t="s">
        <v>781</v>
      </c>
      <c r="H62" s="17" t="s">
        <v>847</v>
      </c>
      <c r="I62" s="18">
        <v>75.58</v>
      </c>
      <c r="J62" s="23">
        <f t="shared" si="1"/>
        <v>71.801000000000002</v>
      </c>
      <c r="K62" s="23">
        <f t="shared" si="2"/>
        <v>64.242999999999995</v>
      </c>
      <c r="L62" s="23">
        <f t="shared" si="3"/>
        <v>52.905999999999999</v>
      </c>
      <c r="M62" s="18" t="str">
        <f t="shared" si="8"/>
        <v>1108.html</v>
      </c>
      <c r="N62" s="14" t="s">
        <v>843</v>
      </c>
      <c r="O62" s="14" t="s">
        <v>841</v>
      </c>
      <c r="P62" s="14"/>
      <c r="Q62" s="16"/>
      <c r="R62" s="14"/>
      <c r="S62" s="14" t="str">
        <f t="shared" si="9"/>
        <v>https://iglika.me/products_img/Product_details_JPG/1108b.jpg</v>
      </c>
      <c r="T62" s="19" t="s">
        <v>871</v>
      </c>
    </row>
    <row r="63" spans="1:20" s="25" customFormat="1" ht="16.8" customHeight="1" x14ac:dyDescent="0.3">
      <c r="A63">
        <v>62</v>
      </c>
      <c r="B63" s="18" t="s">
        <v>617</v>
      </c>
      <c r="C63" s="15">
        <v>1109</v>
      </c>
      <c r="D63" s="25" t="s">
        <v>807</v>
      </c>
      <c r="E63" s="14" t="s">
        <v>778</v>
      </c>
      <c r="F63" s="14" t="s">
        <v>780</v>
      </c>
      <c r="G63" s="18" t="s">
        <v>782</v>
      </c>
      <c r="H63" s="17" t="s">
        <v>848</v>
      </c>
      <c r="I63" s="18">
        <v>43.49</v>
      </c>
      <c r="J63" s="23">
        <f t="shared" si="1"/>
        <v>41.3155</v>
      </c>
      <c r="K63" s="23">
        <f t="shared" si="2"/>
        <v>36.966500000000003</v>
      </c>
      <c r="L63" s="23">
        <f t="shared" si="3"/>
        <v>30.442999999999998</v>
      </c>
      <c r="M63" s="18" t="str">
        <f t="shared" si="8"/>
        <v>1109.html</v>
      </c>
      <c r="N63" s="14" t="s">
        <v>844</v>
      </c>
      <c r="O63" s="17" t="s">
        <v>842</v>
      </c>
      <c r="P63" s="14"/>
      <c r="Q63" s="3" t="str">
        <f xml:space="preserve"> "https://iglika.me/products_img/Product_details_JPG/" &amp; C63:C116 &amp;".jpg"</f>
        <v>https://iglika.me/products_img/Product_details_JPG/1109.jpg</v>
      </c>
      <c r="R63" s="1"/>
      <c r="S63" s="14" t="str">
        <f t="shared" si="9"/>
        <v>https://iglika.me/products_img/Product_details_JPG/1109b.jpg</v>
      </c>
      <c r="T63" s="19" t="s">
        <v>872</v>
      </c>
    </row>
    <row r="64" spans="1:20" ht="16.8" customHeight="1" x14ac:dyDescent="0.3">
      <c r="A64">
        <v>63</v>
      </c>
      <c r="B64" s="5" t="s">
        <v>617</v>
      </c>
      <c r="C64" s="2">
        <v>1041</v>
      </c>
      <c r="D64" s="7" t="s">
        <v>690</v>
      </c>
      <c r="E64" s="1" t="s">
        <v>291</v>
      </c>
      <c r="F64" s="1" t="s">
        <v>292</v>
      </c>
      <c r="G64" s="5" t="s">
        <v>580</v>
      </c>
      <c r="H64" s="4" t="s">
        <v>293</v>
      </c>
      <c r="I64" s="5">
        <v>83.57</v>
      </c>
      <c r="J64" s="6">
        <f t="shared" si="1"/>
        <v>79.391499999999994</v>
      </c>
      <c r="K64" s="6">
        <f t="shared" si="2"/>
        <v>71.034499999999994</v>
      </c>
      <c r="L64" s="6">
        <f t="shared" si="3"/>
        <v>58.498999999999988</v>
      </c>
      <c r="M64" s="5" t="str">
        <f t="shared" si="8"/>
        <v>1041.html</v>
      </c>
      <c r="N64" s="1" t="s">
        <v>812</v>
      </c>
      <c r="O64" s="1" t="s">
        <v>294</v>
      </c>
      <c r="P64" s="1"/>
      <c r="Q64" s="3" t="str">
        <f t="shared" ref="Q64:Q76" si="10" xml:space="preserve"> "https://iglika.me/products_img/Product_details_JPG/" &amp; C64:C112 &amp;".jpg"</f>
        <v>https://iglika.me/products_img/Product_details_JPG/1041.jpg</v>
      </c>
      <c r="R64" s="1" t="str">
        <f t="shared" ref="R64:R76" si="11" xml:space="preserve"> "https://iglika.me/products_img/Product_details_JPG/" &amp; C64:C112 &amp;"a" &amp;".jpg"</f>
        <v>https://iglika.me/products_img/Product_details_JPG/1041a.jpg</v>
      </c>
      <c r="S64" s="1" t="str">
        <f t="shared" ref="S64:S76" si="12" xml:space="preserve"> "https://iglika.me/products_img/Product_details_JPG/" &amp; C64:C158 &amp;"b" &amp;".jpg"</f>
        <v>https://iglika.me/products_img/Product_details_JPG/1041b.jpg</v>
      </c>
      <c r="T64" t="s">
        <v>295</v>
      </c>
    </row>
    <row r="65" spans="1:20" ht="16.8" customHeight="1" x14ac:dyDescent="0.3">
      <c r="A65">
        <v>64</v>
      </c>
      <c r="B65" s="5" t="s">
        <v>617</v>
      </c>
      <c r="C65" s="2">
        <v>1042</v>
      </c>
      <c r="D65" s="7" t="s">
        <v>691</v>
      </c>
      <c r="E65" s="1" t="s">
        <v>296</v>
      </c>
      <c r="F65" s="1" t="s">
        <v>297</v>
      </c>
      <c r="G65" s="5" t="s">
        <v>581</v>
      </c>
      <c r="H65" s="4" t="s">
        <v>298</v>
      </c>
      <c r="I65" s="5">
        <v>41.79</v>
      </c>
      <c r="J65" s="6">
        <f t="shared" si="1"/>
        <v>39.700499999999998</v>
      </c>
      <c r="K65" s="6">
        <f t="shared" si="2"/>
        <v>35.521499999999996</v>
      </c>
      <c r="L65" s="6">
        <f t="shared" si="3"/>
        <v>29.252999999999997</v>
      </c>
      <c r="M65" s="5" t="str">
        <f t="shared" si="8"/>
        <v>1042.html</v>
      </c>
      <c r="N65" s="1" t="s">
        <v>299</v>
      </c>
      <c r="O65" s="1" t="s">
        <v>300</v>
      </c>
      <c r="P65" s="1"/>
      <c r="Q65" s="3" t="str">
        <f t="shared" si="10"/>
        <v>https://iglika.me/products_img/Product_details_JPG/1042.jpg</v>
      </c>
      <c r="R65" s="1" t="str">
        <f t="shared" si="11"/>
        <v>https://iglika.me/products_img/Product_details_JPG/1042a.jpg</v>
      </c>
      <c r="S65" s="1" t="str">
        <f t="shared" si="12"/>
        <v>https://iglika.me/products_img/Product_details_JPG/1042b.jpg</v>
      </c>
      <c r="T65" t="s">
        <v>301</v>
      </c>
    </row>
    <row r="66" spans="1:20" ht="16.8" customHeight="1" x14ac:dyDescent="0.3">
      <c r="A66">
        <v>65</v>
      </c>
      <c r="B66" s="5" t="s">
        <v>617</v>
      </c>
      <c r="C66" s="2">
        <v>1043</v>
      </c>
      <c r="D66" s="7" t="s">
        <v>692</v>
      </c>
      <c r="E66" s="1" t="s">
        <v>302</v>
      </c>
      <c r="F66" s="1" t="s">
        <v>303</v>
      </c>
      <c r="G66" s="5" t="s">
        <v>582</v>
      </c>
      <c r="H66" s="4" t="s">
        <v>304</v>
      </c>
      <c r="I66" s="5">
        <v>195.18</v>
      </c>
      <c r="J66" s="6">
        <f t="shared" si="1"/>
        <v>185.42099999999999</v>
      </c>
      <c r="K66" s="6">
        <f t="shared" si="2"/>
        <v>165.90299999999999</v>
      </c>
      <c r="L66" s="6">
        <f t="shared" si="3"/>
        <v>136.626</v>
      </c>
      <c r="M66" s="5" t="str">
        <f t="shared" si="8"/>
        <v>1043.html</v>
      </c>
      <c r="N66" s="1"/>
      <c r="O66" s="1"/>
      <c r="P66" s="1"/>
      <c r="Q66" s="3" t="str">
        <f t="shared" si="10"/>
        <v>https://iglika.me/products_img/Product_details_JPG/1043.jpg</v>
      </c>
      <c r="R66" s="1" t="str">
        <f t="shared" si="11"/>
        <v>https://iglika.me/products_img/Product_details_JPG/1043a.jpg</v>
      </c>
      <c r="S66" s="1" t="str">
        <f t="shared" si="12"/>
        <v>https://iglika.me/products_img/Product_details_JPG/1043b.jpg</v>
      </c>
      <c r="T66" t="s">
        <v>305</v>
      </c>
    </row>
    <row r="67" spans="1:20" ht="16.8" customHeight="1" x14ac:dyDescent="0.3">
      <c r="A67">
        <v>66</v>
      </c>
      <c r="B67" s="5" t="s">
        <v>617</v>
      </c>
      <c r="C67" s="2">
        <v>1044</v>
      </c>
      <c r="D67" s="7" t="s">
        <v>693</v>
      </c>
      <c r="E67" s="1" t="s">
        <v>306</v>
      </c>
      <c r="F67" s="1" t="s">
        <v>307</v>
      </c>
      <c r="G67" s="5" t="s">
        <v>583</v>
      </c>
      <c r="H67" s="4" t="s">
        <v>308</v>
      </c>
      <c r="I67" s="5">
        <v>50.92</v>
      </c>
      <c r="J67" s="6">
        <f t="shared" si="1"/>
        <v>48.374000000000002</v>
      </c>
      <c r="K67" s="6">
        <f t="shared" si="2"/>
        <v>43.282000000000004</v>
      </c>
      <c r="L67" s="6">
        <f t="shared" si="3"/>
        <v>35.643999999999998</v>
      </c>
      <c r="M67" s="5" t="str">
        <f t="shared" si="8"/>
        <v>1044.html</v>
      </c>
      <c r="N67" s="1" t="s">
        <v>309</v>
      </c>
      <c r="O67" s="1" t="s">
        <v>310</v>
      </c>
      <c r="P67" s="1"/>
      <c r="Q67" s="3" t="str">
        <f t="shared" si="10"/>
        <v>https://iglika.me/products_img/Product_details_JPG/1044.jpg</v>
      </c>
      <c r="R67" s="1" t="str">
        <f t="shared" si="11"/>
        <v>https://iglika.me/products_img/Product_details_JPG/1044a.jpg</v>
      </c>
      <c r="S67" s="1" t="str">
        <f t="shared" si="12"/>
        <v>https://iglika.me/products_img/Product_details_JPG/1044b.jpg</v>
      </c>
      <c r="T67" t="s">
        <v>311</v>
      </c>
    </row>
    <row r="68" spans="1:20" ht="16.8" customHeight="1" x14ac:dyDescent="0.3">
      <c r="A68">
        <v>67</v>
      </c>
      <c r="B68" s="5" t="s">
        <v>617</v>
      </c>
      <c r="C68" s="2">
        <v>1045</v>
      </c>
      <c r="D68" s="7" t="s">
        <v>694</v>
      </c>
      <c r="E68" s="1" t="s">
        <v>312</v>
      </c>
      <c r="F68" s="1" t="s">
        <v>313</v>
      </c>
      <c r="G68" s="5" t="s">
        <v>584</v>
      </c>
      <c r="H68" s="4" t="s">
        <v>314</v>
      </c>
      <c r="I68" s="5">
        <v>53.82</v>
      </c>
      <c r="J68" s="6">
        <f t="shared" si="1"/>
        <v>51.128999999999998</v>
      </c>
      <c r="K68" s="6">
        <f t="shared" si="2"/>
        <v>45.747</v>
      </c>
      <c r="L68" s="6">
        <f t="shared" si="3"/>
        <v>37.673999999999999</v>
      </c>
      <c r="M68" s="5" t="str">
        <f t="shared" si="8"/>
        <v>1045.html</v>
      </c>
      <c r="N68" s="1" t="s">
        <v>315</v>
      </c>
      <c r="O68" s="1" t="s">
        <v>316</v>
      </c>
      <c r="P68" s="1"/>
      <c r="Q68" s="3" t="str">
        <f t="shared" si="10"/>
        <v>https://iglika.me/products_img/Product_details_JPG/1045.jpg</v>
      </c>
      <c r="R68" s="1" t="str">
        <f t="shared" si="11"/>
        <v>https://iglika.me/products_img/Product_details_JPG/1045a.jpg</v>
      </c>
      <c r="S68" s="1" t="str">
        <f t="shared" si="12"/>
        <v>https://iglika.me/products_img/Product_details_JPG/1045b.jpg</v>
      </c>
      <c r="T68" t="s">
        <v>317</v>
      </c>
    </row>
    <row r="69" spans="1:20" ht="16.8" customHeight="1" x14ac:dyDescent="0.3">
      <c r="A69">
        <v>68</v>
      </c>
      <c r="B69" s="5" t="s">
        <v>617</v>
      </c>
      <c r="C69" s="2">
        <v>1046</v>
      </c>
      <c r="D69" s="7" t="s">
        <v>695</v>
      </c>
      <c r="E69" s="1" t="s">
        <v>318</v>
      </c>
      <c r="F69" s="1" t="s">
        <v>319</v>
      </c>
      <c r="G69" s="5" t="s">
        <v>585</v>
      </c>
      <c r="H69" s="4" t="s">
        <v>320</v>
      </c>
      <c r="I69" s="5">
        <v>53.82</v>
      </c>
      <c r="J69" s="6">
        <f t="shared" si="1"/>
        <v>51.128999999999998</v>
      </c>
      <c r="K69" s="6">
        <f t="shared" si="2"/>
        <v>45.747</v>
      </c>
      <c r="L69" s="6">
        <f t="shared" si="3"/>
        <v>37.673999999999999</v>
      </c>
      <c r="M69" s="5" t="str">
        <f t="shared" si="8"/>
        <v>1046.html</v>
      </c>
      <c r="N69" s="1" t="s">
        <v>321</v>
      </c>
      <c r="O69" s="1" t="s">
        <v>322</v>
      </c>
      <c r="P69" s="1"/>
      <c r="Q69" s="3" t="str">
        <f t="shared" si="10"/>
        <v>https://iglika.me/products_img/Product_details_JPG/1046.jpg</v>
      </c>
      <c r="R69" s="1" t="str">
        <f t="shared" si="11"/>
        <v>https://iglika.me/products_img/Product_details_JPG/1046a.jpg</v>
      </c>
      <c r="S69" s="1" t="str">
        <f t="shared" si="12"/>
        <v>https://iglika.me/products_img/Product_details_JPG/1046b.jpg</v>
      </c>
      <c r="T69" t="s">
        <v>323</v>
      </c>
    </row>
    <row r="70" spans="1:20" s="22" customFormat="1" ht="16.8" customHeight="1" x14ac:dyDescent="0.3">
      <c r="A70">
        <v>69</v>
      </c>
      <c r="B70" s="21" t="s">
        <v>617</v>
      </c>
      <c r="C70" s="33">
        <v>1047</v>
      </c>
      <c r="D70" s="22" t="s">
        <v>696</v>
      </c>
      <c r="E70" s="20" t="s">
        <v>324</v>
      </c>
      <c r="F70" s="20" t="s">
        <v>325</v>
      </c>
      <c r="G70" s="21" t="s">
        <v>586</v>
      </c>
      <c r="H70" s="34" t="s">
        <v>326</v>
      </c>
      <c r="I70" s="21">
        <v>58.96</v>
      </c>
      <c r="J70" s="36">
        <f t="shared" si="1"/>
        <v>56.012</v>
      </c>
      <c r="K70" s="36">
        <f t="shared" si="2"/>
        <v>50.116</v>
      </c>
      <c r="L70" s="36">
        <f t="shared" si="3"/>
        <v>41.271999999999998</v>
      </c>
      <c r="M70" s="21" t="str">
        <f t="shared" ref="M70:M101" si="13">C70 &amp; ".html"</f>
        <v>1047.html</v>
      </c>
      <c r="N70" s="20" t="s">
        <v>327</v>
      </c>
      <c r="O70" s="20" t="s">
        <v>328</v>
      </c>
      <c r="P70" s="20"/>
      <c r="Q70" s="35" t="str">
        <f t="shared" si="10"/>
        <v>https://iglika.me/products_img/Product_details_JPG/1047.jpg</v>
      </c>
      <c r="R70" s="20" t="str">
        <f t="shared" si="11"/>
        <v>https://iglika.me/products_img/Product_details_JPG/1047a.jpg</v>
      </c>
      <c r="S70" s="20" t="str">
        <f t="shared" si="12"/>
        <v>https://iglika.me/products_img/Product_details_JPG/1047b.jpg</v>
      </c>
      <c r="T70" s="22" t="s">
        <v>329</v>
      </c>
    </row>
    <row r="71" spans="1:20" ht="16.8" customHeight="1" x14ac:dyDescent="0.3">
      <c r="A71">
        <v>70</v>
      </c>
      <c r="B71" s="5" t="s">
        <v>618</v>
      </c>
      <c r="C71" s="2">
        <v>1048</v>
      </c>
      <c r="D71" s="7" t="s">
        <v>697</v>
      </c>
      <c r="E71" s="1" t="s">
        <v>330</v>
      </c>
      <c r="F71" s="1" t="s">
        <v>331</v>
      </c>
      <c r="G71" s="5" t="s">
        <v>587</v>
      </c>
      <c r="H71" s="4" t="s">
        <v>332</v>
      </c>
      <c r="I71" s="5">
        <v>34.340000000000003</v>
      </c>
      <c r="J71" s="6">
        <f t="shared" si="1"/>
        <v>32.623000000000005</v>
      </c>
      <c r="K71" s="6">
        <f t="shared" si="2"/>
        <v>29.189000000000004</v>
      </c>
      <c r="L71" s="6">
        <f t="shared" si="3"/>
        <v>24.038</v>
      </c>
      <c r="M71" s="5" t="str">
        <f t="shared" si="13"/>
        <v>1048.html</v>
      </c>
      <c r="N71" s="1" t="s">
        <v>333</v>
      </c>
      <c r="O71" s="1" t="s">
        <v>334</v>
      </c>
      <c r="P71" s="1"/>
      <c r="Q71" s="3" t="str">
        <f t="shared" si="10"/>
        <v>https://iglika.me/products_img/Product_details_JPG/1048.jpg</v>
      </c>
      <c r="R71" s="1" t="str">
        <f t="shared" si="11"/>
        <v>https://iglika.me/products_img/Product_details_JPG/1048a.jpg</v>
      </c>
      <c r="S71" s="1" t="str">
        <f t="shared" si="12"/>
        <v>https://iglika.me/products_img/Product_details_JPG/1048b.jpg</v>
      </c>
      <c r="T71" t="s">
        <v>335</v>
      </c>
    </row>
    <row r="72" spans="1:20" ht="16.8" customHeight="1" x14ac:dyDescent="0.3">
      <c r="A72">
        <v>71</v>
      </c>
      <c r="B72" s="5" t="s">
        <v>618</v>
      </c>
      <c r="C72" s="2">
        <v>1049</v>
      </c>
      <c r="D72" s="7" t="s">
        <v>698</v>
      </c>
      <c r="E72" s="1" t="s">
        <v>336</v>
      </c>
      <c r="F72" s="1" t="s">
        <v>337</v>
      </c>
      <c r="G72" s="5" t="s">
        <v>588</v>
      </c>
      <c r="H72" s="4" t="s">
        <v>338</v>
      </c>
      <c r="I72" s="5">
        <v>34.340000000000003</v>
      </c>
      <c r="J72" s="6">
        <f t="shared" si="1"/>
        <v>32.623000000000005</v>
      </c>
      <c r="K72" s="6">
        <f t="shared" si="2"/>
        <v>29.189000000000004</v>
      </c>
      <c r="L72" s="6">
        <f t="shared" si="3"/>
        <v>24.038</v>
      </c>
      <c r="M72" s="5" t="str">
        <f t="shared" si="13"/>
        <v>1049.html</v>
      </c>
      <c r="N72" s="1" t="s">
        <v>339</v>
      </c>
      <c r="O72" s="1" t="s">
        <v>340</v>
      </c>
      <c r="P72" s="1"/>
      <c r="Q72" s="3" t="str">
        <f t="shared" si="10"/>
        <v>https://iglika.me/products_img/Product_details_JPG/1049.jpg</v>
      </c>
      <c r="R72" s="1" t="str">
        <f t="shared" si="11"/>
        <v>https://iglika.me/products_img/Product_details_JPG/1049a.jpg</v>
      </c>
      <c r="S72" s="1" t="str">
        <f t="shared" si="12"/>
        <v>https://iglika.me/products_img/Product_details_JPG/1049b.jpg</v>
      </c>
      <c r="T72" t="s">
        <v>341</v>
      </c>
    </row>
    <row r="73" spans="1:20" ht="16.8" customHeight="1" x14ac:dyDescent="0.3">
      <c r="A73">
        <v>72</v>
      </c>
      <c r="B73" s="5" t="s">
        <v>618</v>
      </c>
      <c r="C73" s="2">
        <v>1050</v>
      </c>
      <c r="D73" s="7" t="s">
        <v>699</v>
      </c>
      <c r="E73" s="1" t="s">
        <v>342</v>
      </c>
      <c r="F73" s="1" t="s">
        <v>343</v>
      </c>
      <c r="G73" s="5" t="s">
        <v>589</v>
      </c>
      <c r="H73" s="4" t="s">
        <v>344</v>
      </c>
      <c r="I73" s="5">
        <v>45.24</v>
      </c>
      <c r="J73" s="6">
        <f t="shared" si="1"/>
        <v>42.978000000000002</v>
      </c>
      <c r="K73" s="6">
        <f t="shared" si="2"/>
        <v>38.454000000000001</v>
      </c>
      <c r="L73" s="6">
        <f t="shared" si="3"/>
        <v>31.667999999999999</v>
      </c>
      <c r="M73" s="5" t="str">
        <f t="shared" si="13"/>
        <v>1050.html</v>
      </c>
      <c r="N73" s="1" t="s">
        <v>345</v>
      </c>
      <c r="O73" s="1" t="s">
        <v>346</v>
      </c>
      <c r="P73" s="1"/>
      <c r="Q73" s="3" t="str">
        <f t="shared" si="10"/>
        <v>https://iglika.me/products_img/Product_details_JPG/1050.jpg</v>
      </c>
      <c r="R73" s="1" t="str">
        <f t="shared" si="11"/>
        <v>https://iglika.me/products_img/Product_details_JPG/1050a.jpg</v>
      </c>
      <c r="S73" s="1" t="str">
        <f t="shared" si="12"/>
        <v>https://iglika.me/products_img/Product_details_JPG/1050b.jpg</v>
      </c>
      <c r="T73" s="19" t="s">
        <v>347</v>
      </c>
    </row>
    <row r="74" spans="1:20" ht="16.8" customHeight="1" x14ac:dyDescent="0.3">
      <c r="A74">
        <v>73</v>
      </c>
      <c r="B74" s="5" t="s">
        <v>618</v>
      </c>
      <c r="C74" s="2">
        <v>1051</v>
      </c>
      <c r="D74" s="7" t="s">
        <v>700</v>
      </c>
      <c r="E74" s="1" t="s">
        <v>348</v>
      </c>
      <c r="F74" s="1" t="s">
        <v>349</v>
      </c>
      <c r="G74" s="5" t="s">
        <v>590</v>
      </c>
      <c r="H74" s="4" t="s">
        <v>350</v>
      </c>
      <c r="I74" s="5">
        <v>52.68</v>
      </c>
      <c r="J74" s="6">
        <f t="shared" si="1"/>
        <v>50.045999999999999</v>
      </c>
      <c r="K74" s="6">
        <f t="shared" si="2"/>
        <v>44.777999999999999</v>
      </c>
      <c r="L74" s="6">
        <f t="shared" si="3"/>
        <v>36.875999999999998</v>
      </c>
      <c r="M74" s="5" t="str">
        <f t="shared" si="13"/>
        <v>1051.html</v>
      </c>
      <c r="N74" s="1" t="s">
        <v>351</v>
      </c>
      <c r="O74" s="1" t="s">
        <v>352</v>
      </c>
      <c r="P74" s="1"/>
      <c r="Q74" s="3" t="str">
        <f t="shared" si="10"/>
        <v>https://iglika.me/products_img/Product_details_JPG/1051.jpg</v>
      </c>
      <c r="R74" s="1" t="str">
        <f t="shared" si="11"/>
        <v>https://iglika.me/products_img/Product_details_JPG/1051a.jpg</v>
      </c>
      <c r="S74" s="1" t="str">
        <f t="shared" si="12"/>
        <v>https://iglika.me/products_img/Product_details_JPG/1051b.jpg</v>
      </c>
      <c r="T74" t="s">
        <v>353</v>
      </c>
    </row>
    <row r="75" spans="1:20" ht="16.8" customHeight="1" x14ac:dyDescent="0.3">
      <c r="A75">
        <v>74</v>
      </c>
      <c r="B75" s="5" t="s">
        <v>618</v>
      </c>
      <c r="C75" s="2">
        <v>1052</v>
      </c>
      <c r="D75" s="7" t="s">
        <v>701</v>
      </c>
      <c r="E75" s="1" t="s">
        <v>354</v>
      </c>
      <c r="F75" s="1" t="s">
        <v>355</v>
      </c>
      <c r="G75" s="5" t="s">
        <v>591</v>
      </c>
      <c r="H75" s="4" t="s">
        <v>356</v>
      </c>
      <c r="I75" s="5">
        <v>45.24</v>
      </c>
      <c r="J75" s="6">
        <f t="shared" si="1"/>
        <v>42.978000000000002</v>
      </c>
      <c r="K75" s="6">
        <f t="shared" si="2"/>
        <v>38.454000000000001</v>
      </c>
      <c r="L75" s="6">
        <f t="shared" si="3"/>
        <v>31.667999999999999</v>
      </c>
      <c r="M75" s="5" t="str">
        <f t="shared" si="13"/>
        <v>1052.html</v>
      </c>
      <c r="N75" s="1" t="s">
        <v>357</v>
      </c>
      <c r="O75" s="1" t="s">
        <v>358</v>
      </c>
      <c r="P75" s="1"/>
      <c r="Q75" s="3" t="str">
        <f t="shared" si="10"/>
        <v>https://iglika.me/products_img/Product_details_JPG/1052.jpg</v>
      </c>
      <c r="R75" s="1" t="str">
        <f t="shared" si="11"/>
        <v>https://iglika.me/products_img/Product_details_JPG/1052a.jpg</v>
      </c>
      <c r="S75" s="1" t="str">
        <f t="shared" si="12"/>
        <v>https://iglika.me/products_img/Product_details_JPG/1052b.jpg</v>
      </c>
      <c r="T75" t="s">
        <v>359</v>
      </c>
    </row>
    <row r="76" spans="1:20" s="25" customFormat="1" ht="16.8" customHeight="1" x14ac:dyDescent="0.3">
      <c r="A76">
        <v>75</v>
      </c>
      <c r="B76" s="5" t="s">
        <v>618</v>
      </c>
      <c r="C76" s="15">
        <v>1110</v>
      </c>
      <c r="D76" s="25" t="s">
        <v>808</v>
      </c>
      <c r="E76" s="14" t="s">
        <v>783</v>
      </c>
      <c r="F76" s="14" t="s">
        <v>784</v>
      </c>
      <c r="G76" s="18" t="s">
        <v>785</v>
      </c>
      <c r="H76" s="17" t="s">
        <v>849</v>
      </c>
      <c r="I76" s="18">
        <v>34.340000000000003</v>
      </c>
      <c r="J76" s="23">
        <f t="shared" si="1"/>
        <v>32.623000000000005</v>
      </c>
      <c r="K76" s="23">
        <f t="shared" si="2"/>
        <v>29.189000000000004</v>
      </c>
      <c r="L76" s="23">
        <f t="shared" si="3"/>
        <v>24.038</v>
      </c>
      <c r="M76" s="18" t="str">
        <f t="shared" si="13"/>
        <v>1110.html</v>
      </c>
      <c r="N76" s="14" t="s">
        <v>850</v>
      </c>
      <c r="O76" s="14" t="s">
        <v>851</v>
      </c>
      <c r="P76" s="14"/>
      <c r="Q76" s="16" t="str">
        <f t="shared" si="10"/>
        <v>https://iglika.me/products_img/Product_details_JPG/1110.jpg</v>
      </c>
      <c r="R76" s="14" t="str">
        <f t="shared" si="11"/>
        <v>https://iglika.me/products_img/Product_details_JPG/1110a.jpg</v>
      </c>
      <c r="S76" s="14" t="str">
        <f t="shared" si="12"/>
        <v>https://iglika.me/products_img/Product_details_JPG/1110b.jpg</v>
      </c>
      <c r="T76" s="19" t="s">
        <v>873</v>
      </c>
    </row>
    <row r="77" spans="1:20" ht="16.8" customHeight="1" x14ac:dyDescent="0.3">
      <c r="A77">
        <v>76</v>
      </c>
      <c r="B77" s="5" t="s">
        <v>618</v>
      </c>
      <c r="C77" s="2">
        <v>1053</v>
      </c>
      <c r="D77" s="7" t="s">
        <v>702</v>
      </c>
      <c r="E77" s="1" t="s">
        <v>360</v>
      </c>
      <c r="F77" s="1" t="s">
        <v>361</v>
      </c>
      <c r="G77" s="5" t="s">
        <v>592</v>
      </c>
      <c r="H77" s="4" t="s">
        <v>362</v>
      </c>
      <c r="I77" s="5">
        <v>47.53</v>
      </c>
      <c r="J77" s="6">
        <f t="shared" si="1"/>
        <v>45.153500000000001</v>
      </c>
      <c r="K77" s="6">
        <f t="shared" si="2"/>
        <v>40.400500000000001</v>
      </c>
      <c r="L77" s="6">
        <f t="shared" si="3"/>
        <v>33.271000000000001</v>
      </c>
      <c r="M77" s="5" t="str">
        <f t="shared" si="13"/>
        <v>1053.html</v>
      </c>
      <c r="N77" s="1" t="s">
        <v>363</v>
      </c>
      <c r="O77" s="1" t="s">
        <v>364</v>
      </c>
      <c r="P77" s="1"/>
      <c r="Q77" s="3" t="str">
        <f t="shared" ref="Q77:Q82" si="14" xml:space="preserve"> "https://iglika.me/products_img/Product_details_JPG/" &amp; C77:C124 &amp;".jpg"</f>
        <v>https://iglika.me/products_img/Product_details_JPG/1053.jpg</v>
      </c>
      <c r="R77" s="1" t="str">
        <f xml:space="preserve"> "https://iglika.me/products_img/Product_details_JPG/" &amp; C77:C124 &amp;"a" &amp;".jpg"</f>
        <v>https://iglika.me/products_img/Product_details_JPG/1053a.jpg</v>
      </c>
      <c r="S77" s="1" t="str">
        <f t="shared" ref="S77:S89" si="15" xml:space="preserve"> "https://iglika.me/products_img/Product_details_JPG/" &amp; C77:C170 &amp;"b" &amp;".jpg"</f>
        <v>https://iglika.me/products_img/Product_details_JPG/1053b.jpg</v>
      </c>
      <c r="T77" t="s">
        <v>365</v>
      </c>
    </row>
    <row r="78" spans="1:20" s="22" customFormat="1" ht="16.8" customHeight="1" x14ac:dyDescent="0.3">
      <c r="A78">
        <v>77</v>
      </c>
      <c r="B78" s="21" t="s">
        <v>618</v>
      </c>
      <c r="C78" s="33">
        <v>1054</v>
      </c>
      <c r="D78" s="22" t="s">
        <v>703</v>
      </c>
      <c r="E78" s="20" t="s">
        <v>366</v>
      </c>
      <c r="F78" s="20" t="s">
        <v>624</v>
      </c>
      <c r="G78" s="21" t="s">
        <v>593</v>
      </c>
      <c r="H78" s="34" t="s">
        <v>367</v>
      </c>
      <c r="I78" s="21">
        <v>34.340000000000003</v>
      </c>
      <c r="J78" s="36">
        <f t="shared" si="1"/>
        <v>32.623000000000005</v>
      </c>
      <c r="K78" s="36">
        <f t="shared" si="2"/>
        <v>29.189000000000004</v>
      </c>
      <c r="L78" s="36">
        <f t="shared" si="3"/>
        <v>24.038</v>
      </c>
      <c r="M78" s="21" t="str">
        <f t="shared" si="13"/>
        <v>1054.html</v>
      </c>
      <c r="N78" s="20" t="s">
        <v>368</v>
      </c>
      <c r="O78" s="20" t="s">
        <v>369</v>
      </c>
      <c r="P78" s="20"/>
      <c r="Q78" s="35" t="str">
        <f t="shared" si="14"/>
        <v>https://iglika.me/products_img/Product_details_JPG/1054.jpg</v>
      </c>
      <c r="R78" s="20" t="str">
        <f xml:space="preserve"> "https://iglika.me/products_img/Product_details_JPG/" &amp; C78:C125 &amp;"a" &amp;".jpg"</f>
        <v>https://iglika.me/products_img/Product_details_JPG/1054a.jpg</v>
      </c>
      <c r="S78" s="20" t="str">
        <f t="shared" si="15"/>
        <v>https://iglika.me/products_img/Product_details_JPG/1054b.jpg</v>
      </c>
      <c r="T78" s="22" t="s">
        <v>370</v>
      </c>
    </row>
    <row r="79" spans="1:20" ht="16.8" customHeight="1" x14ac:dyDescent="0.3">
      <c r="A79">
        <v>78</v>
      </c>
      <c r="B79" s="5" t="s">
        <v>619</v>
      </c>
      <c r="C79" s="2">
        <v>1055</v>
      </c>
      <c r="D79" s="7" t="s">
        <v>704</v>
      </c>
      <c r="E79" s="1" t="s">
        <v>371</v>
      </c>
      <c r="F79" s="1" t="s">
        <v>372</v>
      </c>
      <c r="G79" s="5" t="s">
        <v>594</v>
      </c>
      <c r="H79" s="4" t="s">
        <v>373</v>
      </c>
      <c r="I79" s="5">
        <v>13.76</v>
      </c>
      <c r="J79" s="6">
        <f t="shared" si="1"/>
        <v>13.071999999999999</v>
      </c>
      <c r="K79" s="6">
        <f t="shared" si="2"/>
        <v>11.696</v>
      </c>
      <c r="L79" s="6">
        <f t="shared" si="3"/>
        <v>9.6319999999999997</v>
      </c>
      <c r="M79" s="5" t="str">
        <f t="shared" si="13"/>
        <v>1055.html</v>
      </c>
      <c r="N79" s="1" t="s">
        <v>374</v>
      </c>
      <c r="O79" s="1" t="s">
        <v>375</v>
      </c>
      <c r="P79" s="1"/>
      <c r="Q79" s="3" t="str">
        <f t="shared" si="14"/>
        <v>https://iglika.me/products_img/Product_details_JPG/1055.jpg</v>
      </c>
      <c r="R79" s="1"/>
      <c r="S79" s="1" t="str">
        <f t="shared" si="15"/>
        <v>https://iglika.me/products_img/Product_details_JPG/1055b.jpg</v>
      </c>
      <c r="T79" t="s">
        <v>376</v>
      </c>
    </row>
    <row r="80" spans="1:20" ht="16.8" customHeight="1" x14ac:dyDescent="0.3">
      <c r="A80">
        <v>79</v>
      </c>
      <c r="B80" s="12" t="s">
        <v>619</v>
      </c>
      <c r="C80" s="9">
        <v>1079</v>
      </c>
      <c r="D80" s="7" t="s">
        <v>705</v>
      </c>
      <c r="E80" s="7" t="s">
        <v>377</v>
      </c>
      <c r="F80" s="7" t="s">
        <v>378</v>
      </c>
      <c r="G80" s="12" t="s">
        <v>595</v>
      </c>
      <c r="H80" s="11" t="s">
        <v>379</v>
      </c>
      <c r="I80" s="12">
        <v>76.69</v>
      </c>
      <c r="J80" s="6">
        <f t="shared" si="1"/>
        <v>72.855499999999992</v>
      </c>
      <c r="K80" s="6">
        <f t="shared" ref="K80:K115" si="16">I80 * 0.85</f>
        <v>65.186499999999995</v>
      </c>
      <c r="L80" s="6">
        <f t="shared" si="3"/>
        <v>53.682999999999993</v>
      </c>
      <c r="M80" s="5" t="str">
        <f t="shared" si="13"/>
        <v>1079.html</v>
      </c>
      <c r="N80" s="8" t="s">
        <v>380</v>
      </c>
      <c r="O80" s="8" t="s">
        <v>381</v>
      </c>
      <c r="P80" s="8"/>
      <c r="Q80" s="10" t="str">
        <f t="shared" si="14"/>
        <v>https://iglika.me/products_img/Product_details_JPG/1079.jpg</v>
      </c>
      <c r="R80" s="8" t="str">
        <f xml:space="preserve"> "https://iglika.me/products_img/Product_details_JPG/" &amp; C80:C127 &amp;"a" &amp;".jpg"</f>
        <v>https://iglika.me/products_img/Product_details_JPG/1079a.jpg</v>
      </c>
      <c r="S80" s="1" t="str">
        <f t="shared" si="15"/>
        <v>https://iglika.me/products_img/Product_details_JPG/1079b.jpg</v>
      </c>
      <c r="T80" s="7" t="s">
        <v>382</v>
      </c>
    </row>
    <row r="81" spans="1:20" ht="16.8" customHeight="1" x14ac:dyDescent="0.3">
      <c r="A81">
        <v>80</v>
      </c>
      <c r="B81" s="12" t="s">
        <v>619</v>
      </c>
      <c r="C81" s="9">
        <v>1080</v>
      </c>
      <c r="D81" s="7" t="s">
        <v>706</v>
      </c>
      <c r="E81" s="7" t="s">
        <v>383</v>
      </c>
      <c r="F81" s="24" t="s">
        <v>384</v>
      </c>
      <c r="G81" s="12" t="s">
        <v>595</v>
      </c>
      <c r="H81" s="11" t="s">
        <v>385</v>
      </c>
      <c r="I81" s="12">
        <v>76.69</v>
      </c>
      <c r="J81" s="6">
        <f t="shared" si="1"/>
        <v>72.855499999999992</v>
      </c>
      <c r="K81" s="6">
        <f t="shared" si="16"/>
        <v>65.186499999999995</v>
      </c>
      <c r="L81" s="6">
        <f t="shared" si="3"/>
        <v>53.682999999999993</v>
      </c>
      <c r="M81" s="5" t="str">
        <f t="shared" si="13"/>
        <v>1080.html</v>
      </c>
      <c r="N81" s="8" t="s">
        <v>386</v>
      </c>
      <c r="O81" s="8" t="s">
        <v>381</v>
      </c>
      <c r="P81" s="8"/>
      <c r="Q81" s="10" t="str">
        <f t="shared" si="14"/>
        <v>https://iglika.me/products_img/Product_details_JPG/1080.jpg</v>
      </c>
      <c r="R81" s="8" t="str">
        <f xml:space="preserve"> "https://iglika.me/products_img/Product_details_JPG/" &amp; C81:C128 &amp;"a" &amp;".jpg"</f>
        <v>https://iglika.me/products_img/Product_details_JPG/1080a.jpg</v>
      </c>
      <c r="S81" s="1" t="str">
        <f t="shared" si="15"/>
        <v>https://iglika.me/products_img/Product_details_JPG/1080b.jpg</v>
      </c>
      <c r="T81" s="7" t="s">
        <v>387</v>
      </c>
    </row>
    <row r="82" spans="1:20" ht="16.8" customHeight="1" x14ac:dyDescent="0.3">
      <c r="A82">
        <v>81</v>
      </c>
      <c r="B82" s="12" t="s">
        <v>619</v>
      </c>
      <c r="C82" s="9">
        <v>1081</v>
      </c>
      <c r="D82" s="7" t="s">
        <v>707</v>
      </c>
      <c r="E82" s="7" t="s">
        <v>388</v>
      </c>
      <c r="F82" s="7" t="s">
        <v>389</v>
      </c>
      <c r="G82" s="12" t="s">
        <v>596</v>
      </c>
      <c r="H82" s="11" t="s">
        <v>390</v>
      </c>
      <c r="I82" s="12">
        <v>63.52</v>
      </c>
      <c r="J82" s="6">
        <f t="shared" ref="J82:J115" si="17">I82 * 0.95</f>
        <v>60.344000000000001</v>
      </c>
      <c r="K82" s="6">
        <f t="shared" si="16"/>
        <v>53.992000000000004</v>
      </c>
      <c r="L82" s="6">
        <f t="shared" ref="L82:L115" si="18">I82 * 0.7</f>
        <v>44.463999999999999</v>
      </c>
      <c r="M82" s="5" t="str">
        <f t="shared" si="13"/>
        <v>1081.html</v>
      </c>
      <c r="N82" s="8" t="s">
        <v>391</v>
      </c>
      <c r="O82" s="8" t="s">
        <v>392</v>
      </c>
      <c r="P82" s="8"/>
      <c r="Q82" s="10" t="str">
        <f t="shared" si="14"/>
        <v>https://iglika.me/products_img/Product_details_JPG/1081.jpg</v>
      </c>
      <c r="R82" s="8" t="str">
        <f xml:space="preserve"> "https://iglika.me/products_img/Product_details_JPG/" &amp; C82:C129 &amp;"a" &amp;".jpg"</f>
        <v>https://iglika.me/products_img/Product_details_JPG/1081a.jpg</v>
      </c>
      <c r="S82" s="1" t="str">
        <f t="shared" si="15"/>
        <v>https://iglika.me/products_img/Product_details_JPG/1081b.jpg</v>
      </c>
      <c r="T82" s="7" t="s">
        <v>393</v>
      </c>
    </row>
    <row r="83" spans="1:20" ht="16.8" customHeight="1" x14ac:dyDescent="0.3">
      <c r="A83">
        <v>82</v>
      </c>
      <c r="B83" s="5" t="s">
        <v>619</v>
      </c>
      <c r="C83" s="2">
        <v>1056</v>
      </c>
      <c r="D83" s="7" t="s">
        <v>708</v>
      </c>
      <c r="E83" s="1" t="s">
        <v>394</v>
      </c>
      <c r="F83" s="1" t="s">
        <v>395</v>
      </c>
      <c r="G83" s="5" t="s">
        <v>597</v>
      </c>
      <c r="H83" s="4" t="s">
        <v>396</v>
      </c>
      <c r="I83" s="5">
        <v>51.49</v>
      </c>
      <c r="J83" s="6">
        <f t="shared" si="17"/>
        <v>48.915500000000002</v>
      </c>
      <c r="K83" s="6">
        <f t="shared" si="16"/>
        <v>43.766500000000001</v>
      </c>
      <c r="L83" s="6">
        <f t="shared" si="18"/>
        <v>36.042999999999999</v>
      </c>
      <c r="M83" s="5" t="str">
        <f t="shared" si="13"/>
        <v>1056.html</v>
      </c>
      <c r="N83" s="1" t="s">
        <v>397</v>
      </c>
      <c r="O83" s="1" t="s">
        <v>398</v>
      </c>
      <c r="P83" s="1"/>
      <c r="Q83" s="3" t="str">
        <f t="shared" ref="Q83:Q89" si="19" xml:space="preserve"> "https://iglika.me/products_img/Product_details_JPG/" &amp; C83:C127 &amp;".jpg"</f>
        <v>https://iglika.me/products_img/Product_details_JPG/1056.jpg</v>
      </c>
      <c r="R83" s="1" t="str">
        <f t="shared" ref="R83:R88" si="20" xml:space="preserve"> "https://iglika.me/products_img/Product_details_JPG/" &amp; C83:C127 &amp;"a" &amp;".jpg"</f>
        <v>https://iglika.me/products_img/Product_details_JPG/1056a.jpg</v>
      </c>
      <c r="S83" s="1" t="str">
        <f t="shared" si="15"/>
        <v>https://iglika.me/products_img/Product_details_JPG/1056b.jpg</v>
      </c>
      <c r="T83" t="s">
        <v>399</v>
      </c>
    </row>
    <row r="84" spans="1:20" ht="16.8" customHeight="1" x14ac:dyDescent="0.3">
      <c r="A84">
        <v>83</v>
      </c>
      <c r="B84" s="5" t="s">
        <v>619</v>
      </c>
      <c r="C84" s="2">
        <v>1057</v>
      </c>
      <c r="D84" s="7" t="s">
        <v>709</v>
      </c>
      <c r="E84" s="1" t="s">
        <v>400</v>
      </c>
      <c r="F84" s="1" t="s">
        <v>401</v>
      </c>
      <c r="G84" s="5" t="s">
        <v>598</v>
      </c>
      <c r="H84" s="4" t="s">
        <v>402</v>
      </c>
      <c r="I84" s="5">
        <v>42.92</v>
      </c>
      <c r="J84" s="6">
        <f t="shared" si="17"/>
        <v>40.774000000000001</v>
      </c>
      <c r="K84" s="6">
        <f t="shared" si="16"/>
        <v>36.481999999999999</v>
      </c>
      <c r="L84" s="6">
        <f t="shared" si="18"/>
        <v>30.044</v>
      </c>
      <c r="M84" s="5" t="str">
        <f t="shared" si="13"/>
        <v>1057.html</v>
      </c>
      <c r="N84" s="1" t="s">
        <v>403</v>
      </c>
      <c r="O84" s="1" t="s">
        <v>404</v>
      </c>
      <c r="P84" s="1"/>
      <c r="Q84" s="3" t="str">
        <f t="shared" si="19"/>
        <v>https://iglika.me/products_img/Product_details_JPG/1057.jpg</v>
      </c>
      <c r="R84" s="1" t="str">
        <f t="shared" si="20"/>
        <v>https://iglika.me/products_img/Product_details_JPG/1057a.jpg</v>
      </c>
      <c r="S84" s="1" t="str">
        <f t="shared" si="15"/>
        <v>https://iglika.me/products_img/Product_details_JPG/1057b.jpg</v>
      </c>
      <c r="T84" t="s">
        <v>405</v>
      </c>
    </row>
    <row r="85" spans="1:20" ht="16.8" customHeight="1" x14ac:dyDescent="0.3">
      <c r="A85">
        <v>84</v>
      </c>
      <c r="B85" s="5" t="s">
        <v>619</v>
      </c>
      <c r="C85" s="2">
        <v>1058</v>
      </c>
      <c r="D85" s="7" t="s">
        <v>710</v>
      </c>
      <c r="E85" s="1" t="s">
        <v>406</v>
      </c>
      <c r="F85" s="1" t="s">
        <v>407</v>
      </c>
      <c r="G85" s="5" t="s">
        <v>599</v>
      </c>
      <c r="H85" s="4" t="s">
        <v>408</v>
      </c>
      <c r="I85" s="5">
        <v>49.78</v>
      </c>
      <c r="J85" s="6">
        <f t="shared" si="17"/>
        <v>47.290999999999997</v>
      </c>
      <c r="K85" s="6">
        <f t="shared" si="16"/>
        <v>42.313000000000002</v>
      </c>
      <c r="L85" s="6">
        <f t="shared" si="18"/>
        <v>34.845999999999997</v>
      </c>
      <c r="M85" s="5" t="str">
        <f t="shared" si="13"/>
        <v>1058.html</v>
      </c>
      <c r="N85" s="1" t="s">
        <v>409</v>
      </c>
      <c r="O85" s="1" t="s">
        <v>410</v>
      </c>
      <c r="P85" s="1"/>
      <c r="Q85" s="3" t="str">
        <f t="shared" si="19"/>
        <v>https://iglika.me/products_img/Product_details_JPG/1058.jpg</v>
      </c>
      <c r="R85" s="1" t="str">
        <f t="shared" si="20"/>
        <v>https://iglika.me/products_img/Product_details_JPG/1058a.jpg</v>
      </c>
      <c r="S85" s="1" t="str">
        <f t="shared" si="15"/>
        <v>https://iglika.me/products_img/Product_details_JPG/1058b.jpg</v>
      </c>
      <c r="T85" t="s">
        <v>411</v>
      </c>
    </row>
    <row r="86" spans="1:20" ht="16.8" customHeight="1" x14ac:dyDescent="0.3">
      <c r="A86">
        <v>85</v>
      </c>
      <c r="B86" s="5" t="s">
        <v>619</v>
      </c>
      <c r="C86" s="2">
        <v>1059</v>
      </c>
      <c r="D86" s="7" t="s">
        <v>711</v>
      </c>
      <c r="E86" s="1" t="s">
        <v>412</v>
      </c>
      <c r="F86" s="1" t="s">
        <v>413</v>
      </c>
      <c r="G86" s="5" t="s">
        <v>600</v>
      </c>
      <c r="H86" s="4" t="s">
        <v>414</v>
      </c>
      <c r="I86" s="5">
        <v>53.25</v>
      </c>
      <c r="J86" s="6">
        <f t="shared" si="17"/>
        <v>50.587499999999999</v>
      </c>
      <c r="K86" s="6">
        <f t="shared" si="16"/>
        <v>45.262499999999996</v>
      </c>
      <c r="L86" s="6">
        <f t="shared" si="18"/>
        <v>37.274999999999999</v>
      </c>
      <c r="M86" s="5" t="str">
        <f t="shared" si="13"/>
        <v>1059.html</v>
      </c>
      <c r="N86" s="1" t="s">
        <v>415</v>
      </c>
      <c r="O86" s="1" t="s">
        <v>416</v>
      </c>
      <c r="P86" s="1"/>
      <c r="Q86" s="3" t="str">
        <f t="shared" si="19"/>
        <v>https://iglika.me/products_img/Product_details_JPG/1059.jpg</v>
      </c>
      <c r="R86" s="1" t="str">
        <f t="shared" si="20"/>
        <v>https://iglika.me/products_img/Product_details_JPG/1059a.jpg</v>
      </c>
      <c r="S86" s="1" t="str">
        <f t="shared" si="15"/>
        <v>https://iglika.me/products_img/Product_details_JPG/1059b.jpg</v>
      </c>
      <c r="T86" t="s">
        <v>417</v>
      </c>
    </row>
    <row r="87" spans="1:20" ht="16.8" customHeight="1" x14ac:dyDescent="0.3">
      <c r="A87">
        <v>86</v>
      </c>
      <c r="B87" s="5" t="s">
        <v>619</v>
      </c>
      <c r="C87" s="2">
        <v>1060</v>
      </c>
      <c r="D87" s="7" t="s">
        <v>712</v>
      </c>
      <c r="E87" s="1" t="s">
        <v>418</v>
      </c>
      <c r="F87" s="1" t="s">
        <v>419</v>
      </c>
      <c r="G87" s="5" t="s">
        <v>601</v>
      </c>
      <c r="H87" s="4" t="s">
        <v>420</v>
      </c>
      <c r="I87" s="5">
        <v>17.739999999999998</v>
      </c>
      <c r="J87" s="6">
        <f t="shared" si="17"/>
        <v>16.852999999999998</v>
      </c>
      <c r="K87" s="6">
        <f t="shared" si="16"/>
        <v>15.078999999999999</v>
      </c>
      <c r="L87" s="6">
        <f t="shared" si="18"/>
        <v>12.417999999999997</v>
      </c>
      <c r="M87" s="5" t="str">
        <f t="shared" si="13"/>
        <v>1060.html</v>
      </c>
      <c r="N87" s="1" t="s">
        <v>421</v>
      </c>
      <c r="O87" s="1" t="s">
        <v>422</v>
      </c>
      <c r="P87" s="1"/>
      <c r="Q87" s="3" t="str">
        <f t="shared" si="19"/>
        <v>https://iglika.me/products_img/Product_details_JPG/1060.jpg</v>
      </c>
      <c r="R87" s="1" t="str">
        <f t="shared" si="20"/>
        <v>https://iglika.me/products_img/Product_details_JPG/1060a.jpg</v>
      </c>
      <c r="S87" s="1" t="str">
        <f t="shared" si="15"/>
        <v>https://iglika.me/products_img/Product_details_JPG/1060b.jpg</v>
      </c>
      <c r="T87" t="s">
        <v>423</v>
      </c>
    </row>
    <row r="88" spans="1:20" s="22" customFormat="1" ht="16.8" customHeight="1" x14ac:dyDescent="0.3">
      <c r="A88">
        <v>87</v>
      </c>
      <c r="B88" s="21" t="s">
        <v>619</v>
      </c>
      <c r="C88" s="33">
        <v>1061</v>
      </c>
      <c r="D88" s="22" t="s">
        <v>713</v>
      </c>
      <c r="E88" s="20" t="s">
        <v>424</v>
      </c>
      <c r="F88" s="20" t="s">
        <v>425</v>
      </c>
      <c r="G88" s="21" t="s">
        <v>602</v>
      </c>
      <c r="H88" s="34" t="s">
        <v>426</v>
      </c>
      <c r="I88" s="21">
        <v>34.340000000000003</v>
      </c>
      <c r="J88" s="36">
        <f t="shared" si="17"/>
        <v>32.623000000000005</v>
      </c>
      <c r="K88" s="36">
        <f t="shared" si="16"/>
        <v>29.189000000000004</v>
      </c>
      <c r="L88" s="36">
        <f t="shared" si="18"/>
        <v>24.038</v>
      </c>
      <c r="M88" s="21" t="str">
        <f t="shared" si="13"/>
        <v>1061.html</v>
      </c>
      <c r="N88" s="20" t="s">
        <v>427</v>
      </c>
      <c r="O88" s="20" t="s">
        <v>428</v>
      </c>
      <c r="P88" s="20"/>
      <c r="Q88" s="35" t="str">
        <f t="shared" si="19"/>
        <v>https://iglika.me/products_img/Product_details_JPG/1061.jpg</v>
      </c>
      <c r="R88" s="20" t="str">
        <f t="shared" si="20"/>
        <v>https://iglika.me/products_img/Product_details_JPG/1061a.jpg</v>
      </c>
      <c r="S88" s="20" t="str">
        <f t="shared" si="15"/>
        <v>https://iglika.me/products_img/Product_details_JPG/1061b.jpg</v>
      </c>
      <c r="T88" s="22" t="s">
        <v>429</v>
      </c>
    </row>
    <row r="89" spans="1:20" ht="16.8" customHeight="1" x14ac:dyDescent="0.3">
      <c r="A89">
        <v>88</v>
      </c>
      <c r="B89" s="5" t="s">
        <v>615</v>
      </c>
      <c r="C89" s="2">
        <v>1063</v>
      </c>
      <c r="D89" s="7" t="s">
        <v>714</v>
      </c>
      <c r="E89" s="1" t="s">
        <v>430</v>
      </c>
      <c r="F89" s="1" t="s">
        <v>431</v>
      </c>
      <c r="G89" s="5" t="s">
        <v>541</v>
      </c>
      <c r="H89" s="4" t="s">
        <v>432</v>
      </c>
      <c r="I89" s="5">
        <v>1116.3399999999999</v>
      </c>
      <c r="J89" s="6">
        <f t="shared" si="17"/>
        <v>1060.5229999999999</v>
      </c>
      <c r="K89" s="6">
        <f t="shared" si="16"/>
        <v>948.8889999999999</v>
      </c>
      <c r="L89" s="6">
        <f t="shared" si="18"/>
        <v>781.43799999999987</v>
      </c>
      <c r="M89" s="5" t="str">
        <f t="shared" si="13"/>
        <v>1063.html</v>
      </c>
      <c r="N89" s="1"/>
      <c r="O89" s="1"/>
      <c r="P89" s="1"/>
      <c r="Q89" s="3" t="str">
        <f t="shared" si="19"/>
        <v>https://iglika.me/products_img/Product_details_JPG/1063.jpg</v>
      </c>
      <c r="R89" s="1"/>
      <c r="S89" s="1" t="str">
        <f t="shared" si="15"/>
        <v>https://iglika.me/products_img/Product_details_JPG/1063b.jpg</v>
      </c>
      <c r="T89" t="s">
        <v>433</v>
      </c>
    </row>
    <row r="90" spans="1:20" s="7" customFormat="1" ht="16.8" customHeight="1" x14ac:dyDescent="0.3">
      <c r="A90">
        <v>89</v>
      </c>
      <c r="B90" s="12" t="s">
        <v>615</v>
      </c>
      <c r="C90" s="9">
        <v>1065</v>
      </c>
      <c r="E90" s="8" t="s">
        <v>438</v>
      </c>
      <c r="F90" s="8" t="s">
        <v>439</v>
      </c>
      <c r="G90" s="12"/>
      <c r="H90" s="11" t="s">
        <v>440</v>
      </c>
      <c r="I90" s="12">
        <v>823.36</v>
      </c>
      <c r="J90" s="43">
        <v>823.36</v>
      </c>
      <c r="K90" s="6">
        <f t="shared" si="16"/>
        <v>699.85599999999999</v>
      </c>
      <c r="L90" s="43">
        <v>823.36</v>
      </c>
      <c r="M90" s="12" t="str">
        <f t="shared" si="13"/>
        <v>1065.html</v>
      </c>
      <c r="N90" s="8"/>
      <c r="O90" s="8"/>
      <c r="P90" s="8"/>
      <c r="Q90" s="10" t="str">
        <f xml:space="preserve"> "https://iglika.me/products_img/Product_details_JPG/" &amp; C90:C135 &amp;".jpg"</f>
        <v>https://iglika.me/products_img/Product_details_JPG/1065.jpg</v>
      </c>
      <c r="R90" s="8"/>
      <c r="S90" s="1" t="str">
        <f xml:space="preserve"> "https://iglika.me/products_img/Product_details_JPG/" &amp; C90:C184 &amp;"b" &amp;".jpg"</f>
        <v>https://iglika.me/products_img/Product_details_JPG/1065b.jpg</v>
      </c>
      <c r="T90" s="7" t="s">
        <v>441</v>
      </c>
    </row>
    <row r="91" spans="1:20" ht="16.8" customHeight="1" x14ac:dyDescent="0.3">
      <c r="A91">
        <v>90</v>
      </c>
      <c r="B91" s="5" t="s">
        <v>615</v>
      </c>
      <c r="C91" s="2">
        <v>1064</v>
      </c>
      <c r="D91" s="7" t="s">
        <v>715</v>
      </c>
      <c r="E91" s="1" t="s">
        <v>434</v>
      </c>
      <c r="F91" s="1" t="s">
        <v>435</v>
      </c>
      <c r="G91" s="5" t="s">
        <v>542</v>
      </c>
      <c r="H91" s="4" t="s">
        <v>436</v>
      </c>
      <c r="I91" s="5">
        <v>75.19</v>
      </c>
      <c r="J91" s="6">
        <f>I91 * 0.95</f>
        <v>71.430499999999995</v>
      </c>
      <c r="K91" s="6">
        <f t="shared" si="16"/>
        <v>63.911499999999997</v>
      </c>
      <c r="L91" s="6">
        <f>I91 * 0.7</f>
        <v>52.632999999999996</v>
      </c>
      <c r="M91" s="5" t="str">
        <f t="shared" si="13"/>
        <v>1064.html</v>
      </c>
      <c r="N91" s="1"/>
      <c r="O91" s="1"/>
      <c r="P91" s="1"/>
      <c r="Q91" s="3" t="str">
        <f xml:space="preserve"> "https://iglika.me/products_img/Product_details_JPG/" &amp; C90:C134 &amp;".jpg"</f>
        <v>https://iglika.me/products_img/Product_details_JPG/1064.jpg</v>
      </c>
      <c r="R91" s="1" t="str">
        <f xml:space="preserve"> "https://iglika.me/products_img/Product_details_JPG/" &amp; C90:C134 &amp;"a" &amp;".jpg"</f>
        <v>https://iglika.me/products_img/Product_details_JPG/1064a.jpg</v>
      </c>
      <c r="S91" s="1" t="str">
        <f xml:space="preserve"> "https://iglika.me/products_img/Product_details_JPG/" &amp; C90:C183 &amp;"b" &amp;".jpg"</f>
        <v>https://iglika.me/products_img/Product_details_JPG/1064b.jpg</v>
      </c>
      <c r="T91" t="s">
        <v>437</v>
      </c>
    </row>
    <row r="92" spans="1:20" s="7" customFormat="1" ht="16.8" customHeight="1" x14ac:dyDescent="0.3">
      <c r="A92">
        <v>91</v>
      </c>
      <c r="B92" s="42" t="s">
        <v>615</v>
      </c>
      <c r="C92" s="9">
        <v>1083</v>
      </c>
      <c r="D92" s="7" t="s">
        <v>716</v>
      </c>
      <c r="E92" s="7" t="s">
        <v>482</v>
      </c>
      <c r="F92" s="8" t="s">
        <v>483</v>
      </c>
      <c r="G92" s="42" t="s">
        <v>606</v>
      </c>
      <c r="H92" s="11" t="s">
        <v>484</v>
      </c>
      <c r="I92" s="12">
        <v>555.54</v>
      </c>
      <c r="J92" s="43">
        <f t="shared" si="17"/>
        <v>527.76299999999992</v>
      </c>
      <c r="K92" s="6">
        <f t="shared" si="16"/>
        <v>472.20899999999995</v>
      </c>
      <c r="L92" s="43">
        <f t="shared" si="18"/>
        <v>388.87799999999993</v>
      </c>
      <c r="M92" s="12" t="str">
        <f t="shared" si="13"/>
        <v>1083.html</v>
      </c>
      <c r="N92" s="11" t="s">
        <v>485</v>
      </c>
      <c r="O92" s="44" t="s">
        <v>486</v>
      </c>
      <c r="P92" s="8"/>
      <c r="Q92" s="10"/>
      <c r="R92" s="8"/>
      <c r="S92" s="8" t="str">
        <f xml:space="preserve"> "https://iglika.me/products_img/Product_details_JPG/" &amp; C92:C185 &amp;"b" &amp;".jpg"</f>
        <v>https://iglika.me/products_img/Product_details_JPG/1083b.jpg</v>
      </c>
      <c r="T92" s="7" t="s">
        <v>487</v>
      </c>
    </row>
    <row r="93" spans="1:20" s="7" customFormat="1" ht="16.8" customHeight="1" x14ac:dyDescent="0.3">
      <c r="A93">
        <v>92</v>
      </c>
      <c r="B93" s="42" t="s">
        <v>615</v>
      </c>
      <c r="C93" s="9">
        <v>1096</v>
      </c>
      <c r="D93" s="7" t="s">
        <v>717</v>
      </c>
      <c r="E93" s="7" t="s">
        <v>488</v>
      </c>
      <c r="F93" s="8" t="s">
        <v>489</v>
      </c>
      <c r="G93" s="42" t="s">
        <v>606</v>
      </c>
      <c r="H93" s="11" t="s">
        <v>484</v>
      </c>
      <c r="I93" s="12">
        <v>555.54</v>
      </c>
      <c r="J93" s="43">
        <f t="shared" si="17"/>
        <v>527.76299999999992</v>
      </c>
      <c r="K93" s="6">
        <f t="shared" si="16"/>
        <v>472.20899999999995</v>
      </c>
      <c r="L93" s="43">
        <f t="shared" si="18"/>
        <v>388.87799999999993</v>
      </c>
      <c r="M93" s="12" t="str">
        <f t="shared" si="13"/>
        <v>1096.html</v>
      </c>
      <c r="N93" s="11" t="s">
        <v>490</v>
      </c>
      <c r="O93" s="44" t="s">
        <v>486</v>
      </c>
      <c r="P93" s="8"/>
      <c r="Q93" s="10"/>
      <c r="R93" s="8"/>
      <c r="S93" s="8" t="str">
        <f xml:space="preserve"> "https://iglika.me/products_img/Product_details_JPG/" &amp; C93:C186 &amp;"b" &amp;".jpg"</f>
        <v>https://iglika.me/products_img/Product_details_JPG/1096b.jpg</v>
      </c>
      <c r="T93" s="7" t="s">
        <v>491</v>
      </c>
    </row>
    <row r="94" spans="1:20" s="7" customFormat="1" ht="16.8" customHeight="1" x14ac:dyDescent="0.3">
      <c r="A94">
        <v>93</v>
      </c>
      <c r="B94" s="42" t="s">
        <v>615</v>
      </c>
      <c r="C94" s="9">
        <v>1074</v>
      </c>
      <c r="D94" s="7" t="s">
        <v>718</v>
      </c>
      <c r="E94" s="7" t="s">
        <v>492</v>
      </c>
      <c r="F94" s="8" t="s">
        <v>493</v>
      </c>
      <c r="G94" s="42" t="s">
        <v>606</v>
      </c>
      <c r="H94" s="45" t="s">
        <v>494</v>
      </c>
      <c r="I94" s="12">
        <v>337.32</v>
      </c>
      <c r="J94" s="43">
        <f t="shared" si="17"/>
        <v>320.45399999999995</v>
      </c>
      <c r="K94" s="6">
        <f t="shared" si="16"/>
        <v>286.72199999999998</v>
      </c>
      <c r="L94" s="43">
        <f t="shared" si="18"/>
        <v>236.12399999999997</v>
      </c>
      <c r="M94" s="12" t="str">
        <f t="shared" si="13"/>
        <v>1074.html</v>
      </c>
      <c r="N94" s="11" t="s">
        <v>495</v>
      </c>
      <c r="O94" s="8" t="s">
        <v>496</v>
      </c>
      <c r="P94" s="8"/>
      <c r="Q94" s="10"/>
      <c r="R94" s="8"/>
      <c r="S94" s="8" t="str">
        <f xml:space="preserve"> "https://iglika.me/products_img/Product_details_JPG/" &amp; C94:C187 &amp;"b" &amp;".jpg"</f>
        <v>https://iglika.me/products_img/Product_details_JPG/1074b.jpg</v>
      </c>
      <c r="T94" s="7" t="s">
        <v>497</v>
      </c>
    </row>
    <row r="95" spans="1:20" s="7" customFormat="1" ht="16.8" customHeight="1" x14ac:dyDescent="0.3">
      <c r="A95">
        <v>94</v>
      </c>
      <c r="B95" s="42" t="s">
        <v>615</v>
      </c>
      <c r="C95" s="9">
        <v>1086</v>
      </c>
      <c r="D95" s="7" t="s">
        <v>719</v>
      </c>
      <c r="E95" s="7" t="s">
        <v>498</v>
      </c>
      <c r="F95" s="8" t="s">
        <v>499</v>
      </c>
      <c r="G95" s="42" t="s">
        <v>606</v>
      </c>
      <c r="H95" s="45" t="s">
        <v>494</v>
      </c>
      <c r="I95" s="12">
        <v>337.32</v>
      </c>
      <c r="J95" s="43">
        <f t="shared" si="17"/>
        <v>320.45399999999995</v>
      </c>
      <c r="K95" s="6">
        <f t="shared" si="16"/>
        <v>286.72199999999998</v>
      </c>
      <c r="L95" s="43">
        <f t="shared" si="18"/>
        <v>236.12399999999997</v>
      </c>
      <c r="M95" s="12" t="str">
        <f t="shared" si="13"/>
        <v>1086.html</v>
      </c>
      <c r="N95" s="11" t="s">
        <v>495</v>
      </c>
      <c r="O95" s="8" t="s">
        <v>496</v>
      </c>
      <c r="P95" s="8"/>
      <c r="Q95" s="10"/>
      <c r="R95" s="8"/>
      <c r="S95" s="8" t="str">
        <f xml:space="preserve"> "https://iglika.me/products_img/Product_details_JPG/" &amp; C95:C188 &amp;"b" &amp;".jpg"</f>
        <v>https://iglika.me/products_img/Product_details_JPG/1086b.jpg</v>
      </c>
      <c r="T95" s="7" t="s">
        <v>500</v>
      </c>
    </row>
    <row r="96" spans="1:20" s="7" customFormat="1" ht="16.8" customHeight="1" x14ac:dyDescent="0.3">
      <c r="A96">
        <v>95</v>
      </c>
      <c r="B96" s="42" t="s">
        <v>615</v>
      </c>
      <c r="C96" s="9">
        <v>1087</v>
      </c>
      <c r="D96" s="7" t="s">
        <v>720</v>
      </c>
      <c r="E96" s="7" t="s">
        <v>501</v>
      </c>
      <c r="F96" s="8" t="s">
        <v>502</v>
      </c>
      <c r="G96" s="42" t="s">
        <v>607</v>
      </c>
      <c r="H96" s="11" t="s">
        <v>503</v>
      </c>
      <c r="I96" s="12">
        <v>337.32</v>
      </c>
      <c r="J96" s="43">
        <f t="shared" si="17"/>
        <v>320.45399999999995</v>
      </c>
      <c r="K96" s="6">
        <f t="shared" si="16"/>
        <v>286.72199999999998</v>
      </c>
      <c r="L96" s="43">
        <f t="shared" si="18"/>
        <v>236.12399999999997</v>
      </c>
      <c r="M96" s="12" t="str">
        <f t="shared" si="13"/>
        <v>1087.html</v>
      </c>
      <c r="N96" s="11" t="s">
        <v>495</v>
      </c>
      <c r="O96" s="8" t="s">
        <v>504</v>
      </c>
      <c r="P96" s="8"/>
      <c r="Q96" s="10"/>
      <c r="R96" s="8"/>
      <c r="S96" s="44" t="s">
        <v>621</v>
      </c>
      <c r="T96" s="7" t="s">
        <v>505</v>
      </c>
    </row>
    <row r="97" spans="1:20" s="7" customFormat="1" ht="16.8" customHeight="1" x14ac:dyDescent="0.3">
      <c r="A97">
        <v>96</v>
      </c>
      <c r="B97" s="42" t="s">
        <v>615</v>
      </c>
      <c r="C97" s="9">
        <v>1088</v>
      </c>
      <c r="D97" s="7" t="s">
        <v>721</v>
      </c>
      <c r="E97" s="7" t="s">
        <v>506</v>
      </c>
      <c r="F97" s="8" t="s">
        <v>507</v>
      </c>
      <c r="G97" s="42" t="s">
        <v>607</v>
      </c>
      <c r="H97" s="11" t="s">
        <v>503</v>
      </c>
      <c r="I97" s="12">
        <v>337.32</v>
      </c>
      <c r="J97" s="43">
        <f t="shared" si="17"/>
        <v>320.45399999999995</v>
      </c>
      <c r="K97" s="6">
        <f t="shared" si="16"/>
        <v>286.72199999999998</v>
      </c>
      <c r="L97" s="43">
        <f t="shared" si="18"/>
        <v>236.12399999999997</v>
      </c>
      <c r="M97" s="12" t="str">
        <f t="shared" si="13"/>
        <v>1088.html</v>
      </c>
      <c r="N97" s="11" t="s">
        <v>495</v>
      </c>
      <c r="O97" s="8" t="s">
        <v>504</v>
      </c>
      <c r="P97" s="8"/>
      <c r="Q97" s="10"/>
      <c r="R97" s="8"/>
      <c r="S97" s="44" t="s">
        <v>622</v>
      </c>
      <c r="T97" s="7" t="s">
        <v>508</v>
      </c>
    </row>
    <row r="98" spans="1:20" s="7" customFormat="1" ht="16.8" customHeight="1" x14ac:dyDescent="0.3">
      <c r="A98">
        <v>97</v>
      </c>
      <c r="B98" s="42" t="s">
        <v>615</v>
      </c>
      <c r="C98" s="9">
        <v>1089</v>
      </c>
      <c r="D98" s="7" t="s">
        <v>722</v>
      </c>
      <c r="E98" s="7" t="s">
        <v>509</v>
      </c>
      <c r="F98" s="8" t="s">
        <v>510</v>
      </c>
      <c r="G98" s="42" t="s">
        <v>607</v>
      </c>
      <c r="H98" s="11" t="s">
        <v>511</v>
      </c>
      <c r="I98" s="12">
        <v>337.32</v>
      </c>
      <c r="J98" s="43">
        <f t="shared" si="17"/>
        <v>320.45399999999995</v>
      </c>
      <c r="K98" s="6">
        <f t="shared" si="16"/>
        <v>286.72199999999998</v>
      </c>
      <c r="L98" s="43">
        <f t="shared" si="18"/>
        <v>236.12399999999997</v>
      </c>
      <c r="M98" s="12" t="str">
        <f t="shared" si="13"/>
        <v>1089.html</v>
      </c>
      <c r="N98" s="11" t="s">
        <v>495</v>
      </c>
      <c r="O98" s="8" t="s">
        <v>512</v>
      </c>
      <c r="P98" s="8"/>
      <c r="Q98" s="10"/>
      <c r="R98" s="8"/>
      <c r="S98" s="44" t="s">
        <v>621</v>
      </c>
      <c r="T98" s="7" t="s">
        <v>513</v>
      </c>
    </row>
    <row r="99" spans="1:20" s="7" customFormat="1" ht="16.8" customHeight="1" x14ac:dyDescent="0.3">
      <c r="A99">
        <v>98</v>
      </c>
      <c r="B99" s="42" t="s">
        <v>615</v>
      </c>
      <c r="C99" s="9">
        <v>1090</v>
      </c>
      <c r="D99" s="7" t="s">
        <v>723</v>
      </c>
      <c r="E99" s="7" t="s">
        <v>514</v>
      </c>
      <c r="F99" s="8" t="s">
        <v>515</v>
      </c>
      <c r="G99" s="42" t="s">
        <v>607</v>
      </c>
      <c r="H99" s="11" t="s">
        <v>511</v>
      </c>
      <c r="I99" s="12">
        <v>337.32</v>
      </c>
      <c r="J99" s="43">
        <f t="shared" si="17"/>
        <v>320.45399999999995</v>
      </c>
      <c r="K99" s="6">
        <f t="shared" si="16"/>
        <v>286.72199999999998</v>
      </c>
      <c r="L99" s="43">
        <f t="shared" si="18"/>
        <v>236.12399999999997</v>
      </c>
      <c r="M99" s="12" t="str">
        <f t="shared" si="13"/>
        <v>1090.html</v>
      </c>
      <c r="N99" s="11" t="s">
        <v>495</v>
      </c>
      <c r="O99" s="8" t="s">
        <v>512</v>
      </c>
      <c r="P99" s="8"/>
      <c r="Q99" s="10"/>
      <c r="R99" s="8"/>
      <c r="S99" s="44" t="s">
        <v>622</v>
      </c>
      <c r="T99" s="7" t="s">
        <v>516</v>
      </c>
    </row>
    <row r="100" spans="1:20" s="7" customFormat="1" ht="16.8" customHeight="1" x14ac:dyDescent="0.3">
      <c r="A100">
        <v>99</v>
      </c>
      <c r="B100" s="42" t="s">
        <v>615</v>
      </c>
      <c r="C100" s="9">
        <v>1073</v>
      </c>
      <c r="D100" s="7" t="s">
        <v>724</v>
      </c>
      <c r="E100" s="7" t="s">
        <v>517</v>
      </c>
      <c r="F100" s="8" t="s">
        <v>518</v>
      </c>
      <c r="G100" s="42" t="s">
        <v>607</v>
      </c>
      <c r="H100" s="11" t="s">
        <v>519</v>
      </c>
      <c r="I100" s="12">
        <v>270.32</v>
      </c>
      <c r="J100" s="43">
        <f t="shared" si="17"/>
        <v>256.80399999999997</v>
      </c>
      <c r="K100" s="6">
        <f t="shared" si="16"/>
        <v>229.77199999999999</v>
      </c>
      <c r="L100" s="43">
        <f t="shared" si="18"/>
        <v>189.22399999999999</v>
      </c>
      <c r="M100" s="12" t="str">
        <f t="shared" si="13"/>
        <v>1073.html</v>
      </c>
      <c r="N100" s="11" t="s">
        <v>520</v>
      </c>
      <c r="O100" s="46" t="s">
        <v>521</v>
      </c>
      <c r="P100" s="8"/>
      <c r="Q100" s="10"/>
      <c r="R100" s="8"/>
      <c r="S100" s="8" t="str">
        <f t="shared" ref="S100:S115" si="21" xml:space="preserve"> "https://iglika.me/products_img/Product_details_JPG/" &amp; C100:C193 &amp;"b" &amp;".jpg"</f>
        <v>https://iglika.me/products_img/Product_details_JPG/1073b.jpg</v>
      </c>
      <c r="T100" s="7" t="s">
        <v>522</v>
      </c>
    </row>
    <row r="101" spans="1:20" s="7" customFormat="1" ht="16.8" customHeight="1" x14ac:dyDescent="0.3">
      <c r="A101">
        <v>100</v>
      </c>
      <c r="B101" s="42" t="s">
        <v>615</v>
      </c>
      <c r="C101" s="9">
        <v>1091</v>
      </c>
      <c r="D101" s="7" t="s">
        <v>725</v>
      </c>
      <c r="E101" s="7" t="s">
        <v>523</v>
      </c>
      <c r="F101" s="8" t="s">
        <v>524</v>
      </c>
      <c r="G101" s="42" t="s">
        <v>607</v>
      </c>
      <c r="H101" s="11" t="s">
        <v>519</v>
      </c>
      <c r="I101" s="12">
        <v>270.32</v>
      </c>
      <c r="J101" s="43">
        <f t="shared" si="17"/>
        <v>256.80399999999997</v>
      </c>
      <c r="K101" s="6">
        <f t="shared" si="16"/>
        <v>229.77199999999999</v>
      </c>
      <c r="L101" s="43">
        <f t="shared" si="18"/>
        <v>189.22399999999999</v>
      </c>
      <c r="M101" s="12" t="str">
        <f t="shared" si="13"/>
        <v>1091.html</v>
      </c>
      <c r="N101" s="11" t="s">
        <v>520</v>
      </c>
      <c r="O101" s="46" t="s">
        <v>521</v>
      </c>
      <c r="P101" s="8"/>
      <c r="Q101" s="10"/>
      <c r="R101" s="8"/>
      <c r="S101" s="8" t="str">
        <f t="shared" si="21"/>
        <v>https://iglika.me/products_img/Product_details_JPG/1091b.jpg</v>
      </c>
      <c r="T101" s="7" t="s">
        <v>525</v>
      </c>
    </row>
    <row r="102" spans="1:20" s="7" customFormat="1" ht="16.8" customHeight="1" x14ac:dyDescent="0.3">
      <c r="A102">
        <v>101</v>
      </c>
      <c r="B102" s="42" t="s">
        <v>615</v>
      </c>
      <c r="C102" s="9">
        <v>1092</v>
      </c>
      <c r="D102" s="7" t="s">
        <v>726</v>
      </c>
      <c r="E102" s="7" t="s">
        <v>526</v>
      </c>
      <c r="F102" s="8" t="s">
        <v>527</v>
      </c>
      <c r="G102" s="42" t="s">
        <v>608</v>
      </c>
      <c r="H102" s="11" t="s">
        <v>519</v>
      </c>
      <c r="I102" s="12">
        <v>270.32</v>
      </c>
      <c r="J102" s="43">
        <f t="shared" si="17"/>
        <v>256.80399999999997</v>
      </c>
      <c r="K102" s="6">
        <f t="shared" si="16"/>
        <v>229.77199999999999</v>
      </c>
      <c r="L102" s="43">
        <f t="shared" si="18"/>
        <v>189.22399999999999</v>
      </c>
      <c r="M102" s="12" t="str">
        <f t="shared" ref="M102:M127" si="22">C102 &amp; ".html"</f>
        <v>1092.html</v>
      </c>
      <c r="N102" s="11" t="s">
        <v>520</v>
      </c>
      <c r="O102" s="46" t="s">
        <v>521</v>
      </c>
      <c r="P102" s="8"/>
      <c r="Q102" s="10"/>
      <c r="R102" s="8"/>
      <c r="S102" s="8" t="str">
        <f t="shared" si="21"/>
        <v>https://iglika.me/products_img/Product_details_JPG/1092b.jpg</v>
      </c>
      <c r="T102" s="7" t="s">
        <v>528</v>
      </c>
    </row>
    <row r="103" spans="1:20" s="7" customFormat="1" ht="16.8" customHeight="1" x14ac:dyDescent="0.3">
      <c r="A103">
        <v>102</v>
      </c>
      <c r="B103" s="42" t="s">
        <v>615</v>
      </c>
      <c r="C103" s="9">
        <v>1093</v>
      </c>
      <c r="D103" s="7" t="s">
        <v>727</v>
      </c>
      <c r="E103" s="7" t="s">
        <v>529</v>
      </c>
      <c r="F103" s="8" t="s">
        <v>530</v>
      </c>
      <c r="G103" s="42" t="s">
        <v>609</v>
      </c>
      <c r="H103" s="11" t="s">
        <v>519</v>
      </c>
      <c r="I103" s="12">
        <v>270.32</v>
      </c>
      <c r="J103" s="43">
        <f t="shared" si="17"/>
        <v>256.80399999999997</v>
      </c>
      <c r="K103" s="6">
        <f t="shared" si="16"/>
        <v>229.77199999999999</v>
      </c>
      <c r="L103" s="43">
        <f t="shared" si="18"/>
        <v>189.22399999999999</v>
      </c>
      <c r="M103" s="12" t="str">
        <f t="shared" si="22"/>
        <v>1093.html</v>
      </c>
      <c r="N103" s="11" t="s">
        <v>520</v>
      </c>
      <c r="O103" s="46" t="s">
        <v>521</v>
      </c>
      <c r="P103" s="8"/>
      <c r="Q103" s="10"/>
      <c r="R103" s="8"/>
      <c r="S103" s="8" t="str">
        <f t="shared" si="21"/>
        <v>https://iglika.me/products_img/Product_details_JPG/1093b.jpg</v>
      </c>
      <c r="T103" s="7" t="s">
        <v>531</v>
      </c>
    </row>
    <row r="104" spans="1:20" s="7" customFormat="1" ht="16.8" customHeight="1" x14ac:dyDescent="0.3">
      <c r="A104">
        <v>103</v>
      </c>
      <c r="B104" s="42" t="s">
        <v>615</v>
      </c>
      <c r="C104" s="9">
        <v>1094</v>
      </c>
      <c r="D104" s="7" t="s">
        <v>728</v>
      </c>
      <c r="E104" s="7" t="s">
        <v>532</v>
      </c>
      <c r="F104" s="8" t="s">
        <v>533</v>
      </c>
      <c r="G104" s="42" t="s">
        <v>610</v>
      </c>
      <c r="H104" s="11" t="s">
        <v>519</v>
      </c>
      <c r="I104" s="12">
        <v>270.32</v>
      </c>
      <c r="J104" s="43">
        <f t="shared" si="17"/>
        <v>256.80399999999997</v>
      </c>
      <c r="K104" s="6">
        <f t="shared" si="16"/>
        <v>229.77199999999999</v>
      </c>
      <c r="L104" s="43">
        <f t="shared" si="18"/>
        <v>189.22399999999999</v>
      </c>
      <c r="M104" s="12" t="str">
        <f t="shared" si="22"/>
        <v>1094.html</v>
      </c>
      <c r="N104" s="11" t="s">
        <v>520</v>
      </c>
      <c r="O104" s="46" t="s">
        <v>521</v>
      </c>
      <c r="P104" s="8"/>
      <c r="Q104" s="10"/>
      <c r="R104" s="8"/>
      <c r="S104" s="8" t="str">
        <f t="shared" si="21"/>
        <v>https://iglika.me/products_img/Product_details_JPG/1094b.jpg</v>
      </c>
      <c r="T104" s="7" t="s">
        <v>534</v>
      </c>
    </row>
    <row r="105" spans="1:20" s="7" customFormat="1" ht="16.8" customHeight="1" x14ac:dyDescent="0.3">
      <c r="A105">
        <v>104</v>
      </c>
      <c r="B105" s="42" t="s">
        <v>615</v>
      </c>
      <c r="C105" s="9">
        <v>1095</v>
      </c>
      <c r="D105" s="7" t="s">
        <v>729</v>
      </c>
      <c r="E105" s="7" t="s">
        <v>535</v>
      </c>
      <c r="F105" s="8" t="s">
        <v>536</v>
      </c>
      <c r="G105" s="42" t="s">
        <v>611</v>
      </c>
      <c r="H105" s="11" t="s">
        <v>519</v>
      </c>
      <c r="I105" s="12">
        <v>270.32</v>
      </c>
      <c r="J105" s="43">
        <f t="shared" si="17"/>
        <v>256.80399999999997</v>
      </c>
      <c r="K105" s="6">
        <f t="shared" si="16"/>
        <v>229.77199999999999</v>
      </c>
      <c r="L105" s="43">
        <f t="shared" si="18"/>
        <v>189.22399999999999</v>
      </c>
      <c r="M105" s="12" t="str">
        <f t="shared" si="22"/>
        <v>1095.html</v>
      </c>
      <c r="N105" s="11" t="s">
        <v>520</v>
      </c>
      <c r="O105" s="46" t="s">
        <v>521</v>
      </c>
      <c r="P105" s="8"/>
      <c r="Q105" s="10"/>
      <c r="R105" s="8"/>
      <c r="S105" s="8" t="str">
        <f t="shared" si="21"/>
        <v>https://iglika.me/products_img/Product_details_JPG/1095b.jpg</v>
      </c>
      <c r="T105" s="7" t="s">
        <v>537</v>
      </c>
    </row>
    <row r="106" spans="1:20" s="22" customFormat="1" ht="16.8" customHeight="1" x14ac:dyDescent="0.3">
      <c r="A106">
        <v>105</v>
      </c>
      <c r="B106" s="37" t="s">
        <v>615</v>
      </c>
      <c r="C106" s="33">
        <v>1072</v>
      </c>
      <c r="D106" s="22" t="s">
        <v>730</v>
      </c>
      <c r="E106" s="20" t="s">
        <v>476</v>
      </c>
      <c r="F106" s="20" t="s">
        <v>477</v>
      </c>
      <c r="G106" s="21" t="s">
        <v>606</v>
      </c>
      <c r="H106" s="34" t="s">
        <v>478</v>
      </c>
      <c r="I106" s="21">
        <v>320.5</v>
      </c>
      <c r="J106" s="36">
        <f t="shared" si="17"/>
        <v>304.47499999999997</v>
      </c>
      <c r="K106" s="36">
        <f t="shared" si="16"/>
        <v>272.42500000000001</v>
      </c>
      <c r="L106" s="36">
        <f t="shared" ref="L106" si="23">I106 * 0.7</f>
        <v>224.35</v>
      </c>
      <c r="M106" s="21" t="str">
        <f t="shared" si="22"/>
        <v>1072.html</v>
      </c>
      <c r="N106" s="34" t="s">
        <v>479</v>
      </c>
      <c r="O106" s="34" t="s">
        <v>480</v>
      </c>
      <c r="P106" s="20"/>
      <c r="Q106" s="35" t="str">
        <f xml:space="preserve"> "https://iglika.me/products_img/Product_details_JPG/" &amp; C106:C135 &amp;".jpg"</f>
        <v>https://iglika.me/products_img/Product_details_JPG/1072.jpg</v>
      </c>
      <c r="R106" s="20" t="str">
        <f xml:space="preserve"> "https://iglika.me/products_img/Product_details_JPG/" &amp; C106:C135 &amp;"a" &amp;".jpg"</f>
        <v>https://iglika.me/products_img/Product_details_JPG/1072a.jpg</v>
      </c>
      <c r="S106" s="20" t="str">
        <f t="shared" si="21"/>
        <v>https://iglika.me/products_img/Product_details_JPG/1072b.jpg</v>
      </c>
      <c r="T106" s="22" t="s">
        <v>481</v>
      </c>
    </row>
    <row r="107" spans="1:20" ht="16.8" customHeight="1" x14ac:dyDescent="0.3">
      <c r="A107">
        <v>106</v>
      </c>
      <c r="B107" s="5" t="s">
        <v>620</v>
      </c>
      <c r="C107" s="2">
        <v>1066</v>
      </c>
      <c r="D107" s="7" t="s">
        <v>731</v>
      </c>
      <c r="E107" s="1" t="s">
        <v>442</v>
      </c>
      <c r="F107" s="1" t="s">
        <v>443</v>
      </c>
      <c r="G107" s="5" t="s">
        <v>544</v>
      </c>
      <c r="H107" s="4" t="s">
        <v>444</v>
      </c>
      <c r="I107" s="5">
        <v>57.23</v>
      </c>
      <c r="J107" s="6">
        <f t="shared" si="17"/>
        <v>54.368499999999997</v>
      </c>
      <c r="K107" s="6">
        <f t="shared" si="16"/>
        <v>48.645499999999998</v>
      </c>
      <c r="L107" s="6">
        <f t="shared" si="18"/>
        <v>40.060999999999993</v>
      </c>
      <c r="M107" s="5" t="str">
        <f t="shared" si="22"/>
        <v>1066.html</v>
      </c>
      <c r="N107" s="1" t="s">
        <v>445</v>
      </c>
      <c r="O107" s="1" t="s">
        <v>446</v>
      </c>
      <c r="P107" s="1"/>
      <c r="Q107" s="3" t="str">
        <f xml:space="preserve"> "https://iglika.me/products_img/Product_details_JPG/" &amp; C92:C136 &amp;".jpg"</f>
        <v>https://iglika.me/products_img/Product_details_JPG/1066.jpg</v>
      </c>
      <c r="R107" s="1"/>
      <c r="S107" s="1" t="str">
        <f t="shared" si="21"/>
        <v>https://iglika.me/products_img/Product_details_JPG/1066b.jpg</v>
      </c>
      <c r="T107" t="s">
        <v>447</v>
      </c>
    </row>
    <row r="108" spans="1:20" ht="16.8" customHeight="1" x14ac:dyDescent="0.3">
      <c r="A108">
        <v>107</v>
      </c>
      <c r="B108" s="5" t="s">
        <v>620</v>
      </c>
      <c r="C108" s="2">
        <v>1067</v>
      </c>
      <c r="D108" s="7" t="s">
        <v>732</v>
      </c>
      <c r="E108" s="1" t="s">
        <v>448</v>
      </c>
      <c r="F108" s="1" t="s">
        <v>449</v>
      </c>
      <c r="G108" s="5" t="s">
        <v>603</v>
      </c>
      <c r="H108" s="4" t="s">
        <v>444</v>
      </c>
      <c r="I108" s="5">
        <v>57.23</v>
      </c>
      <c r="J108" s="6">
        <f t="shared" si="17"/>
        <v>54.368499999999997</v>
      </c>
      <c r="K108" s="6">
        <f t="shared" si="16"/>
        <v>48.645499999999998</v>
      </c>
      <c r="L108" s="6">
        <f t="shared" si="18"/>
        <v>40.060999999999993</v>
      </c>
      <c r="M108" s="5" t="str">
        <f t="shared" si="22"/>
        <v>1067.html</v>
      </c>
      <c r="N108" s="1" t="s">
        <v>450</v>
      </c>
      <c r="O108" s="1" t="s">
        <v>446</v>
      </c>
      <c r="P108" s="1"/>
      <c r="Q108" s="3" t="str">
        <f t="shared" ref="Q108:Q115" si="24" xml:space="preserve"> "https://iglika.me/products_img/Product_details_JPG/" &amp; C108:C137 &amp;".jpg"</f>
        <v>https://iglika.me/products_img/Product_details_JPG/1067.jpg</v>
      </c>
      <c r="R108" s="1"/>
      <c r="S108" s="1" t="str">
        <f t="shared" si="21"/>
        <v>https://iglika.me/products_img/Product_details_JPG/1067b.jpg</v>
      </c>
      <c r="T108" t="s">
        <v>451</v>
      </c>
    </row>
    <row r="109" spans="1:20" ht="16.8" customHeight="1" x14ac:dyDescent="0.3">
      <c r="A109">
        <v>108</v>
      </c>
      <c r="B109" s="5" t="s">
        <v>620</v>
      </c>
      <c r="C109" s="2">
        <v>1068</v>
      </c>
      <c r="D109" s="7" t="s">
        <v>733</v>
      </c>
      <c r="E109" s="1" t="s">
        <v>452</v>
      </c>
      <c r="F109" s="1" t="s">
        <v>453</v>
      </c>
      <c r="G109" s="5" t="s">
        <v>604</v>
      </c>
      <c r="H109" s="4" t="s">
        <v>454</v>
      </c>
      <c r="I109" s="5">
        <v>127.62</v>
      </c>
      <c r="J109" s="6">
        <f t="shared" si="17"/>
        <v>121.239</v>
      </c>
      <c r="K109" s="6">
        <f t="shared" si="16"/>
        <v>108.477</v>
      </c>
      <c r="L109" s="6">
        <f t="shared" si="18"/>
        <v>89.334000000000003</v>
      </c>
      <c r="M109" s="5" t="str">
        <f t="shared" si="22"/>
        <v>1068.html</v>
      </c>
      <c r="N109" s="1" t="s">
        <v>455</v>
      </c>
      <c r="O109" s="1" t="s">
        <v>456</v>
      </c>
      <c r="P109" s="1"/>
      <c r="Q109" s="3" t="str">
        <f t="shared" si="24"/>
        <v>https://iglika.me/products_img/Product_details_JPG/1068.jpg</v>
      </c>
      <c r="R109" s="1" t="str">
        <f t="shared" ref="R109:R112" si="25" xml:space="preserve"> "https://iglika.me/products_img/Product_details_JPG/" &amp; C109:C138 &amp;"a" &amp;".jpg"</f>
        <v>https://iglika.me/products_img/Product_details_JPG/1068a.jpg</v>
      </c>
      <c r="S109" s="1" t="str">
        <f t="shared" si="21"/>
        <v>https://iglika.me/products_img/Product_details_JPG/1068b.jpg</v>
      </c>
      <c r="T109" t="s">
        <v>457</v>
      </c>
    </row>
    <row r="110" spans="1:20" ht="16.8" customHeight="1" x14ac:dyDescent="0.3">
      <c r="A110">
        <v>109</v>
      </c>
      <c r="B110" s="5" t="s">
        <v>620</v>
      </c>
      <c r="C110" s="2">
        <v>1069</v>
      </c>
      <c r="D110" s="7" t="s">
        <v>734</v>
      </c>
      <c r="E110" s="1" t="s">
        <v>458</v>
      </c>
      <c r="F110" s="1" t="s">
        <v>459</v>
      </c>
      <c r="G110" s="5" t="s">
        <v>605</v>
      </c>
      <c r="H110" s="4" t="s">
        <v>460</v>
      </c>
      <c r="I110" s="5">
        <v>60.11</v>
      </c>
      <c r="J110" s="6">
        <f t="shared" si="17"/>
        <v>57.104499999999994</v>
      </c>
      <c r="K110" s="6">
        <f t="shared" si="16"/>
        <v>51.093499999999999</v>
      </c>
      <c r="L110" s="6">
        <f t="shared" si="18"/>
        <v>42.076999999999998</v>
      </c>
      <c r="M110" s="5" t="str">
        <f t="shared" si="22"/>
        <v>1069.html</v>
      </c>
      <c r="N110" s="1" t="s">
        <v>461</v>
      </c>
      <c r="O110" s="1" t="s">
        <v>462</v>
      </c>
      <c r="P110" s="1"/>
      <c r="Q110" s="3" t="str">
        <f t="shared" si="24"/>
        <v>https://iglika.me/products_img/Product_details_JPG/1069.jpg</v>
      </c>
      <c r="R110" s="1" t="str">
        <f t="shared" si="25"/>
        <v>https://iglika.me/products_img/Product_details_JPG/1069a.jpg</v>
      </c>
      <c r="S110" s="1" t="str">
        <f t="shared" si="21"/>
        <v>https://iglika.me/products_img/Product_details_JPG/1069b.jpg</v>
      </c>
      <c r="T110" t="s">
        <v>463</v>
      </c>
    </row>
    <row r="111" spans="1:20" ht="16.8" customHeight="1" x14ac:dyDescent="0.3">
      <c r="A111">
        <v>110</v>
      </c>
      <c r="B111" s="5" t="s">
        <v>620</v>
      </c>
      <c r="C111" s="2">
        <v>1070</v>
      </c>
      <c r="D111" s="7" t="s">
        <v>735</v>
      </c>
      <c r="E111" s="1" t="s">
        <v>464</v>
      </c>
      <c r="F111" s="1" t="s">
        <v>465</v>
      </c>
      <c r="G111" s="5" t="s">
        <v>605</v>
      </c>
      <c r="H111" s="4" t="s">
        <v>466</v>
      </c>
      <c r="I111" s="5">
        <v>86.44</v>
      </c>
      <c r="J111" s="6">
        <f t="shared" si="17"/>
        <v>82.117999999999995</v>
      </c>
      <c r="K111" s="6">
        <f t="shared" si="16"/>
        <v>73.47399999999999</v>
      </c>
      <c r="L111" s="6">
        <f t="shared" si="18"/>
        <v>60.507999999999996</v>
      </c>
      <c r="M111" s="5" t="str">
        <f t="shared" si="22"/>
        <v>1070.html</v>
      </c>
      <c r="N111" s="1" t="s">
        <v>467</v>
      </c>
      <c r="O111" s="1" t="s">
        <v>468</v>
      </c>
      <c r="P111" s="1"/>
      <c r="Q111" s="3" t="str">
        <f t="shared" si="24"/>
        <v>https://iglika.me/products_img/Product_details_JPG/1070.jpg</v>
      </c>
      <c r="R111" s="1" t="str">
        <f t="shared" si="25"/>
        <v>https://iglika.me/products_img/Product_details_JPG/1070a.jpg</v>
      </c>
      <c r="S111" s="1" t="str">
        <f t="shared" si="21"/>
        <v>https://iglika.me/products_img/Product_details_JPG/1070b.jpg</v>
      </c>
      <c r="T111" t="s">
        <v>469</v>
      </c>
    </row>
    <row r="112" spans="1:20" ht="16.8" customHeight="1" x14ac:dyDescent="0.3">
      <c r="A112">
        <v>111</v>
      </c>
      <c r="B112" s="5" t="s">
        <v>620</v>
      </c>
      <c r="C112" s="2">
        <v>1071</v>
      </c>
      <c r="D112" s="7" t="s">
        <v>736</v>
      </c>
      <c r="E112" s="1" t="s">
        <v>470</v>
      </c>
      <c r="F112" s="1" t="s">
        <v>471</v>
      </c>
      <c r="G112" s="5" t="s">
        <v>606</v>
      </c>
      <c r="H112" s="4" t="s">
        <v>472</v>
      </c>
      <c r="I112" s="5">
        <v>10.31</v>
      </c>
      <c r="J112" s="6">
        <f t="shared" si="17"/>
        <v>9.7944999999999993</v>
      </c>
      <c r="K112" s="6">
        <f t="shared" si="16"/>
        <v>8.7635000000000005</v>
      </c>
      <c r="L112" s="6">
        <f t="shared" si="18"/>
        <v>7.2169999999999996</v>
      </c>
      <c r="M112" s="5" t="str">
        <f t="shared" si="22"/>
        <v>1071.html</v>
      </c>
      <c r="N112" s="1" t="s">
        <v>473</v>
      </c>
      <c r="O112" s="1" t="s">
        <v>474</v>
      </c>
      <c r="P112" s="1"/>
      <c r="Q112" s="3" t="str">
        <f t="shared" si="24"/>
        <v>https://iglika.me/products_img/Product_details_JPG/1071.jpg</v>
      </c>
      <c r="R112" s="1" t="str">
        <f t="shared" si="25"/>
        <v>https://iglika.me/products_img/Product_details_JPG/1071a.jpg</v>
      </c>
      <c r="S112" s="1" t="str">
        <f t="shared" si="21"/>
        <v>https://iglika.me/products_img/Product_details_JPG/1071b.jpg</v>
      </c>
      <c r="T112" t="s">
        <v>475</v>
      </c>
    </row>
    <row r="113" spans="1:20" s="25" customFormat="1" ht="16.8" customHeight="1" x14ac:dyDescent="0.3">
      <c r="A113">
        <v>112</v>
      </c>
      <c r="B113" s="18" t="s">
        <v>620</v>
      </c>
      <c r="C113" s="40">
        <v>1111</v>
      </c>
      <c r="D113" s="25" t="s">
        <v>809</v>
      </c>
      <c r="E113" s="14" t="s">
        <v>762</v>
      </c>
      <c r="F113" s="14" t="s">
        <v>763</v>
      </c>
      <c r="G113" s="25" t="s">
        <v>768</v>
      </c>
      <c r="H113" s="53" t="s">
        <v>852</v>
      </c>
      <c r="I113" s="39">
        <v>79.540000000000006</v>
      </c>
      <c r="J113" s="51">
        <f t="shared" si="17"/>
        <v>75.563000000000002</v>
      </c>
      <c r="K113" s="51">
        <f t="shared" si="16"/>
        <v>67.609000000000009</v>
      </c>
      <c r="L113" s="51">
        <f t="shared" si="18"/>
        <v>55.678000000000004</v>
      </c>
      <c r="M113" s="40" t="str">
        <f t="shared" si="22"/>
        <v>1111.html</v>
      </c>
      <c r="N113" s="25" t="s">
        <v>860</v>
      </c>
      <c r="O113" s="25" t="s">
        <v>858</v>
      </c>
      <c r="Q113" s="25" t="str">
        <f t="shared" si="24"/>
        <v>https://iglika.me/products_img/Product_details_JPG/1111.jpg</v>
      </c>
      <c r="S113" s="25" t="str">
        <f t="shared" si="21"/>
        <v>https://iglika.me/products_img/Product_details_JPG/1111b.jpg</v>
      </c>
      <c r="T113" s="19" t="s">
        <v>874</v>
      </c>
    </row>
    <row r="114" spans="1:20" s="25" customFormat="1" ht="16.8" customHeight="1" x14ac:dyDescent="0.3">
      <c r="A114">
        <v>113</v>
      </c>
      <c r="B114" s="18" t="s">
        <v>620</v>
      </c>
      <c r="C114" s="40">
        <v>1112</v>
      </c>
      <c r="D114" s="25" t="s">
        <v>810</v>
      </c>
      <c r="E114" s="25" t="s">
        <v>764</v>
      </c>
      <c r="F114" s="25" t="s">
        <v>765</v>
      </c>
      <c r="G114" s="25" t="s">
        <v>769</v>
      </c>
      <c r="H114" s="53" t="s">
        <v>853</v>
      </c>
      <c r="I114" s="39">
        <v>75.58</v>
      </c>
      <c r="J114" s="51">
        <f t="shared" si="17"/>
        <v>71.801000000000002</v>
      </c>
      <c r="K114" s="51">
        <f t="shared" si="16"/>
        <v>64.242999999999995</v>
      </c>
      <c r="L114" s="51">
        <f t="shared" si="18"/>
        <v>52.905999999999999</v>
      </c>
      <c r="M114" s="40" t="str">
        <f t="shared" si="22"/>
        <v>1112.html</v>
      </c>
      <c r="N114" s="53" t="s">
        <v>856</v>
      </c>
      <c r="O114" s="25" t="s">
        <v>857</v>
      </c>
      <c r="Q114" s="25" t="str">
        <f t="shared" si="24"/>
        <v>https://iglika.me/products_img/Product_details_JPG/1112.jpg</v>
      </c>
      <c r="S114" s="25" t="str">
        <f t="shared" si="21"/>
        <v>https://iglika.me/products_img/Product_details_JPG/1112b.jpg</v>
      </c>
      <c r="T114" s="19" t="s">
        <v>875</v>
      </c>
    </row>
    <row r="115" spans="1:20" s="25" customFormat="1" ht="16.8" customHeight="1" x14ac:dyDescent="0.3">
      <c r="A115">
        <v>114</v>
      </c>
      <c r="B115" s="18" t="s">
        <v>620</v>
      </c>
      <c r="C115" s="40">
        <v>1113</v>
      </c>
      <c r="D115" s="25" t="s">
        <v>811</v>
      </c>
      <c r="E115" s="25" t="s">
        <v>766</v>
      </c>
      <c r="F115" s="25" t="s">
        <v>767</v>
      </c>
      <c r="G115" s="25" t="s">
        <v>770</v>
      </c>
      <c r="H115" s="53" t="s">
        <v>854</v>
      </c>
      <c r="I115" s="39">
        <v>51.51</v>
      </c>
      <c r="J115" s="51">
        <f t="shared" si="17"/>
        <v>48.934499999999993</v>
      </c>
      <c r="K115" s="51">
        <f t="shared" si="16"/>
        <v>43.783499999999997</v>
      </c>
      <c r="L115" s="51">
        <f t="shared" si="18"/>
        <v>36.056999999999995</v>
      </c>
      <c r="M115" s="40" t="str">
        <f t="shared" si="22"/>
        <v>1113.html</v>
      </c>
      <c r="N115" s="25" t="s">
        <v>859</v>
      </c>
      <c r="O115" s="53" t="s">
        <v>855</v>
      </c>
      <c r="Q115" s="25" t="str">
        <f t="shared" si="24"/>
        <v>https://iglika.me/products_img/Product_details_JPG/1113.jpg</v>
      </c>
      <c r="S115" s="25" t="str">
        <f t="shared" si="21"/>
        <v>https://iglika.me/products_img/Product_details_JPG/1113b.jpg</v>
      </c>
      <c r="T115" s="19" t="s">
        <v>876</v>
      </c>
    </row>
    <row r="116" spans="1:20" s="7" customFormat="1" ht="16.8" customHeight="1" x14ac:dyDescent="0.3">
      <c r="A116">
        <v>115</v>
      </c>
      <c r="B116" s="5" t="s">
        <v>620</v>
      </c>
      <c r="C116" s="9">
        <v>1074</v>
      </c>
      <c r="D116" s="7" t="s">
        <v>718</v>
      </c>
      <c r="E116" s="7" t="s">
        <v>492</v>
      </c>
      <c r="F116" s="8" t="s">
        <v>493</v>
      </c>
      <c r="G116" s="42" t="s">
        <v>606</v>
      </c>
      <c r="H116" s="45" t="s">
        <v>494</v>
      </c>
      <c r="I116" s="12">
        <v>337.32</v>
      </c>
      <c r="J116" s="43">
        <f t="shared" ref="J116:J127" si="26">I116 * 0.95</f>
        <v>320.45399999999995</v>
      </c>
      <c r="K116" s="6">
        <f t="shared" ref="K116:K127" si="27">I116 * 0.85</f>
        <v>286.72199999999998</v>
      </c>
      <c r="L116" s="43">
        <f t="shared" ref="L116:L127" si="28">I116 * 0.7</f>
        <v>236.12399999999997</v>
      </c>
      <c r="M116" s="12" t="str">
        <f t="shared" si="22"/>
        <v>1074.html</v>
      </c>
      <c r="N116" s="11" t="s">
        <v>495</v>
      </c>
      <c r="O116" s="8" t="s">
        <v>496</v>
      </c>
      <c r="P116" s="8"/>
      <c r="Q116" s="10"/>
      <c r="R116" s="8"/>
      <c r="S116" s="8" t="str">
        <f xml:space="preserve"> "https://iglika.me/products_img/Product_details_JPG/" &amp; C116:C209 &amp;"b" &amp;".jpg"</f>
        <v>https://iglika.me/products_img/Product_details_JPG/1074b.jpg</v>
      </c>
      <c r="T116" s="7" t="s">
        <v>497</v>
      </c>
    </row>
    <row r="117" spans="1:20" s="7" customFormat="1" ht="16.8" customHeight="1" x14ac:dyDescent="0.3">
      <c r="A117">
        <v>116</v>
      </c>
      <c r="B117" s="5" t="s">
        <v>620</v>
      </c>
      <c r="C117" s="9">
        <v>1086</v>
      </c>
      <c r="D117" s="7" t="s">
        <v>719</v>
      </c>
      <c r="E117" s="7" t="s">
        <v>498</v>
      </c>
      <c r="F117" s="8" t="s">
        <v>499</v>
      </c>
      <c r="G117" s="42" t="s">
        <v>606</v>
      </c>
      <c r="H117" s="45" t="s">
        <v>494</v>
      </c>
      <c r="I117" s="12">
        <v>337.32</v>
      </c>
      <c r="J117" s="43">
        <f t="shared" si="26"/>
        <v>320.45399999999995</v>
      </c>
      <c r="K117" s="6">
        <f t="shared" si="27"/>
        <v>286.72199999999998</v>
      </c>
      <c r="L117" s="43">
        <f t="shared" si="28"/>
        <v>236.12399999999997</v>
      </c>
      <c r="M117" s="12" t="str">
        <f t="shared" si="22"/>
        <v>1086.html</v>
      </c>
      <c r="N117" s="11" t="s">
        <v>495</v>
      </c>
      <c r="O117" s="8" t="s">
        <v>496</v>
      </c>
      <c r="P117" s="8"/>
      <c r="Q117" s="10"/>
      <c r="R117" s="8"/>
      <c r="S117" s="8" t="str">
        <f xml:space="preserve"> "https://iglika.me/products_img/Product_details_JPG/" &amp; C117:C210 &amp;"b" &amp;".jpg"</f>
        <v>https://iglika.me/products_img/Product_details_JPG/1086b.jpg</v>
      </c>
      <c r="T117" s="7" t="s">
        <v>500</v>
      </c>
    </row>
    <row r="118" spans="1:20" s="7" customFormat="1" ht="16.8" customHeight="1" x14ac:dyDescent="0.3">
      <c r="A118">
        <v>117</v>
      </c>
      <c r="B118" s="5" t="s">
        <v>620</v>
      </c>
      <c r="C118" s="9">
        <v>1087</v>
      </c>
      <c r="D118" s="7" t="s">
        <v>720</v>
      </c>
      <c r="E118" s="7" t="s">
        <v>501</v>
      </c>
      <c r="F118" s="8" t="s">
        <v>502</v>
      </c>
      <c r="G118" s="42" t="s">
        <v>607</v>
      </c>
      <c r="H118" s="11" t="s">
        <v>503</v>
      </c>
      <c r="I118" s="12">
        <v>337.32</v>
      </c>
      <c r="J118" s="43">
        <f t="shared" si="26"/>
        <v>320.45399999999995</v>
      </c>
      <c r="K118" s="6">
        <f t="shared" si="27"/>
        <v>286.72199999999998</v>
      </c>
      <c r="L118" s="43">
        <f t="shared" si="28"/>
        <v>236.12399999999997</v>
      </c>
      <c r="M118" s="12" t="str">
        <f t="shared" si="22"/>
        <v>1087.html</v>
      </c>
      <c r="N118" s="11" t="s">
        <v>495</v>
      </c>
      <c r="O118" s="8" t="s">
        <v>504</v>
      </c>
      <c r="P118" s="8"/>
      <c r="Q118" s="10"/>
      <c r="R118" s="8"/>
      <c r="S118" s="44" t="s">
        <v>621</v>
      </c>
      <c r="T118" s="7" t="s">
        <v>505</v>
      </c>
    </row>
    <row r="119" spans="1:20" s="7" customFormat="1" ht="16.8" customHeight="1" x14ac:dyDescent="0.3">
      <c r="A119">
        <v>118</v>
      </c>
      <c r="B119" s="5" t="s">
        <v>620</v>
      </c>
      <c r="C119" s="9">
        <v>1088</v>
      </c>
      <c r="D119" s="7" t="s">
        <v>721</v>
      </c>
      <c r="E119" s="7" t="s">
        <v>506</v>
      </c>
      <c r="F119" s="8" t="s">
        <v>507</v>
      </c>
      <c r="G119" s="42" t="s">
        <v>607</v>
      </c>
      <c r="H119" s="11" t="s">
        <v>503</v>
      </c>
      <c r="I119" s="12">
        <v>337.32</v>
      </c>
      <c r="J119" s="43">
        <f t="shared" si="26"/>
        <v>320.45399999999995</v>
      </c>
      <c r="K119" s="6">
        <f t="shared" si="27"/>
        <v>286.72199999999998</v>
      </c>
      <c r="L119" s="43">
        <f t="shared" si="28"/>
        <v>236.12399999999997</v>
      </c>
      <c r="M119" s="12" t="str">
        <f t="shared" si="22"/>
        <v>1088.html</v>
      </c>
      <c r="N119" s="11" t="s">
        <v>495</v>
      </c>
      <c r="O119" s="8" t="s">
        <v>504</v>
      </c>
      <c r="P119" s="8"/>
      <c r="Q119" s="10"/>
      <c r="R119" s="8"/>
      <c r="S119" s="44" t="s">
        <v>622</v>
      </c>
      <c r="T119" s="7" t="s">
        <v>508</v>
      </c>
    </row>
    <row r="120" spans="1:20" s="7" customFormat="1" ht="16.8" customHeight="1" x14ac:dyDescent="0.3">
      <c r="A120">
        <v>119</v>
      </c>
      <c r="B120" s="5" t="s">
        <v>620</v>
      </c>
      <c r="C120" s="9">
        <v>1089</v>
      </c>
      <c r="D120" s="7" t="s">
        <v>722</v>
      </c>
      <c r="E120" s="7" t="s">
        <v>509</v>
      </c>
      <c r="F120" s="8" t="s">
        <v>510</v>
      </c>
      <c r="G120" s="42" t="s">
        <v>607</v>
      </c>
      <c r="H120" s="11" t="s">
        <v>511</v>
      </c>
      <c r="I120" s="12">
        <v>337.32</v>
      </c>
      <c r="J120" s="43">
        <f t="shared" si="26"/>
        <v>320.45399999999995</v>
      </c>
      <c r="K120" s="6">
        <f t="shared" si="27"/>
        <v>286.72199999999998</v>
      </c>
      <c r="L120" s="43">
        <f t="shared" si="28"/>
        <v>236.12399999999997</v>
      </c>
      <c r="M120" s="12" t="str">
        <f t="shared" si="22"/>
        <v>1089.html</v>
      </c>
      <c r="N120" s="11" t="s">
        <v>495</v>
      </c>
      <c r="O120" s="8" t="s">
        <v>512</v>
      </c>
      <c r="P120" s="8"/>
      <c r="Q120" s="10"/>
      <c r="R120" s="8"/>
      <c r="S120" s="44" t="s">
        <v>621</v>
      </c>
      <c r="T120" s="7" t="s">
        <v>513</v>
      </c>
    </row>
    <row r="121" spans="1:20" s="7" customFormat="1" ht="16.8" customHeight="1" x14ac:dyDescent="0.3">
      <c r="A121">
        <v>120</v>
      </c>
      <c r="B121" s="5" t="s">
        <v>620</v>
      </c>
      <c r="C121" s="9">
        <v>1090</v>
      </c>
      <c r="D121" s="7" t="s">
        <v>723</v>
      </c>
      <c r="E121" s="7" t="s">
        <v>514</v>
      </c>
      <c r="F121" s="8" t="s">
        <v>515</v>
      </c>
      <c r="G121" s="42" t="s">
        <v>607</v>
      </c>
      <c r="H121" s="11" t="s">
        <v>511</v>
      </c>
      <c r="I121" s="12">
        <v>337.32</v>
      </c>
      <c r="J121" s="43">
        <f t="shared" si="26"/>
        <v>320.45399999999995</v>
      </c>
      <c r="K121" s="6">
        <f t="shared" si="27"/>
        <v>286.72199999999998</v>
      </c>
      <c r="L121" s="43">
        <f t="shared" si="28"/>
        <v>236.12399999999997</v>
      </c>
      <c r="M121" s="12" t="str">
        <f t="shared" si="22"/>
        <v>1090.html</v>
      </c>
      <c r="N121" s="11" t="s">
        <v>495</v>
      </c>
      <c r="O121" s="8" t="s">
        <v>512</v>
      </c>
      <c r="P121" s="8"/>
      <c r="Q121" s="10"/>
      <c r="R121" s="8"/>
      <c r="S121" s="44" t="s">
        <v>622</v>
      </c>
      <c r="T121" s="7" t="s">
        <v>516</v>
      </c>
    </row>
    <row r="122" spans="1:20" s="7" customFormat="1" ht="16.8" customHeight="1" x14ac:dyDescent="0.3">
      <c r="A122">
        <v>121</v>
      </c>
      <c r="B122" s="5" t="s">
        <v>620</v>
      </c>
      <c r="C122" s="9">
        <v>1073</v>
      </c>
      <c r="D122" s="7" t="s">
        <v>724</v>
      </c>
      <c r="E122" s="7" t="s">
        <v>517</v>
      </c>
      <c r="F122" s="8" t="s">
        <v>518</v>
      </c>
      <c r="G122" s="42" t="s">
        <v>607</v>
      </c>
      <c r="H122" s="11" t="s">
        <v>519</v>
      </c>
      <c r="I122" s="12">
        <v>270.32</v>
      </c>
      <c r="J122" s="43">
        <f t="shared" si="26"/>
        <v>256.80399999999997</v>
      </c>
      <c r="K122" s="6">
        <f t="shared" si="27"/>
        <v>229.77199999999999</v>
      </c>
      <c r="L122" s="43">
        <f t="shared" si="28"/>
        <v>189.22399999999999</v>
      </c>
      <c r="M122" s="12" t="str">
        <f t="shared" si="22"/>
        <v>1073.html</v>
      </c>
      <c r="N122" s="11" t="s">
        <v>520</v>
      </c>
      <c r="O122" s="46" t="s">
        <v>521</v>
      </c>
      <c r="P122" s="8"/>
      <c r="Q122" s="10"/>
      <c r="R122" s="8"/>
      <c r="S122" s="8" t="str">
        <f t="shared" ref="S122:S127" si="29" xml:space="preserve"> "https://iglika.me/products_img/Product_details_JPG/" &amp; C122:C215 &amp;"b" &amp;".jpg"</f>
        <v>https://iglika.me/products_img/Product_details_JPG/1073b.jpg</v>
      </c>
      <c r="T122" s="7" t="s">
        <v>522</v>
      </c>
    </row>
    <row r="123" spans="1:20" s="7" customFormat="1" ht="16.8" customHeight="1" x14ac:dyDescent="0.3">
      <c r="A123">
        <v>122</v>
      </c>
      <c r="B123" s="5" t="s">
        <v>620</v>
      </c>
      <c r="C123" s="9">
        <v>1091</v>
      </c>
      <c r="D123" s="7" t="s">
        <v>725</v>
      </c>
      <c r="E123" s="7" t="s">
        <v>523</v>
      </c>
      <c r="F123" s="8" t="s">
        <v>524</v>
      </c>
      <c r="G123" s="42" t="s">
        <v>607</v>
      </c>
      <c r="H123" s="11" t="s">
        <v>519</v>
      </c>
      <c r="I123" s="12">
        <v>270.32</v>
      </c>
      <c r="J123" s="43">
        <f t="shared" si="26"/>
        <v>256.80399999999997</v>
      </c>
      <c r="K123" s="6">
        <f t="shared" si="27"/>
        <v>229.77199999999999</v>
      </c>
      <c r="L123" s="43">
        <f t="shared" si="28"/>
        <v>189.22399999999999</v>
      </c>
      <c r="M123" s="12" t="str">
        <f t="shared" si="22"/>
        <v>1091.html</v>
      </c>
      <c r="N123" s="11" t="s">
        <v>520</v>
      </c>
      <c r="O123" s="46" t="s">
        <v>521</v>
      </c>
      <c r="P123" s="8"/>
      <c r="Q123" s="10"/>
      <c r="R123" s="8"/>
      <c r="S123" s="8" t="str">
        <f t="shared" si="29"/>
        <v>https://iglika.me/products_img/Product_details_JPG/1091b.jpg</v>
      </c>
      <c r="T123" s="7" t="s">
        <v>525</v>
      </c>
    </row>
    <row r="124" spans="1:20" s="7" customFormat="1" ht="16.8" customHeight="1" x14ac:dyDescent="0.3">
      <c r="A124">
        <v>123</v>
      </c>
      <c r="B124" s="5" t="s">
        <v>620</v>
      </c>
      <c r="C124" s="9">
        <v>1092</v>
      </c>
      <c r="D124" s="7" t="s">
        <v>726</v>
      </c>
      <c r="E124" s="7" t="s">
        <v>526</v>
      </c>
      <c r="F124" s="8" t="s">
        <v>527</v>
      </c>
      <c r="G124" s="42" t="s">
        <v>608</v>
      </c>
      <c r="H124" s="11" t="s">
        <v>519</v>
      </c>
      <c r="I124" s="12">
        <v>270.32</v>
      </c>
      <c r="J124" s="43">
        <f t="shared" si="26"/>
        <v>256.80399999999997</v>
      </c>
      <c r="K124" s="6">
        <f t="shared" si="27"/>
        <v>229.77199999999999</v>
      </c>
      <c r="L124" s="43">
        <f t="shared" si="28"/>
        <v>189.22399999999999</v>
      </c>
      <c r="M124" s="12" t="str">
        <f t="shared" si="22"/>
        <v>1092.html</v>
      </c>
      <c r="N124" s="11" t="s">
        <v>520</v>
      </c>
      <c r="O124" s="46" t="s">
        <v>521</v>
      </c>
      <c r="P124" s="8"/>
      <c r="Q124" s="10"/>
      <c r="R124" s="8"/>
      <c r="S124" s="8" t="str">
        <f t="shared" si="29"/>
        <v>https://iglika.me/products_img/Product_details_JPG/1092b.jpg</v>
      </c>
      <c r="T124" s="7" t="s">
        <v>528</v>
      </c>
    </row>
    <row r="125" spans="1:20" s="7" customFormat="1" ht="16.8" customHeight="1" x14ac:dyDescent="0.3">
      <c r="A125">
        <v>124</v>
      </c>
      <c r="B125" s="5" t="s">
        <v>620</v>
      </c>
      <c r="C125" s="9">
        <v>1093</v>
      </c>
      <c r="D125" s="7" t="s">
        <v>727</v>
      </c>
      <c r="E125" s="7" t="s">
        <v>529</v>
      </c>
      <c r="F125" s="8" t="s">
        <v>530</v>
      </c>
      <c r="G125" s="42" t="s">
        <v>609</v>
      </c>
      <c r="H125" s="11" t="s">
        <v>519</v>
      </c>
      <c r="I125" s="12">
        <v>270.32</v>
      </c>
      <c r="J125" s="43">
        <f t="shared" si="26"/>
        <v>256.80399999999997</v>
      </c>
      <c r="K125" s="6">
        <f t="shared" si="27"/>
        <v>229.77199999999999</v>
      </c>
      <c r="L125" s="43">
        <f t="shared" si="28"/>
        <v>189.22399999999999</v>
      </c>
      <c r="M125" s="12" t="str">
        <f t="shared" si="22"/>
        <v>1093.html</v>
      </c>
      <c r="N125" s="11" t="s">
        <v>520</v>
      </c>
      <c r="O125" s="46" t="s">
        <v>521</v>
      </c>
      <c r="P125" s="8"/>
      <c r="Q125" s="10"/>
      <c r="R125" s="8"/>
      <c r="S125" s="8" t="str">
        <f t="shared" si="29"/>
        <v>https://iglika.me/products_img/Product_details_JPG/1093b.jpg</v>
      </c>
      <c r="T125" s="7" t="s">
        <v>531</v>
      </c>
    </row>
    <row r="126" spans="1:20" s="7" customFormat="1" ht="16.8" customHeight="1" x14ac:dyDescent="0.3">
      <c r="A126">
        <v>125</v>
      </c>
      <c r="B126" s="5" t="s">
        <v>620</v>
      </c>
      <c r="C126" s="9">
        <v>1094</v>
      </c>
      <c r="D126" s="7" t="s">
        <v>728</v>
      </c>
      <c r="E126" s="7" t="s">
        <v>532</v>
      </c>
      <c r="F126" s="8" t="s">
        <v>533</v>
      </c>
      <c r="G126" s="42" t="s">
        <v>610</v>
      </c>
      <c r="H126" s="11" t="s">
        <v>519</v>
      </c>
      <c r="I126" s="12">
        <v>270.32</v>
      </c>
      <c r="J126" s="43">
        <f t="shared" si="26"/>
        <v>256.80399999999997</v>
      </c>
      <c r="K126" s="6">
        <f t="shared" si="27"/>
        <v>229.77199999999999</v>
      </c>
      <c r="L126" s="43">
        <f t="shared" si="28"/>
        <v>189.22399999999999</v>
      </c>
      <c r="M126" s="12" t="str">
        <f t="shared" si="22"/>
        <v>1094.html</v>
      </c>
      <c r="N126" s="11" t="s">
        <v>520</v>
      </c>
      <c r="O126" s="46" t="s">
        <v>521</v>
      </c>
      <c r="P126" s="8"/>
      <c r="Q126" s="10"/>
      <c r="R126" s="8"/>
      <c r="S126" s="8" t="str">
        <f t="shared" si="29"/>
        <v>https://iglika.me/products_img/Product_details_JPG/1094b.jpg</v>
      </c>
      <c r="T126" s="7" t="s">
        <v>534</v>
      </c>
    </row>
    <row r="127" spans="1:20" s="7" customFormat="1" ht="16.8" customHeight="1" x14ac:dyDescent="0.3">
      <c r="A127">
        <v>126</v>
      </c>
      <c r="B127" s="5" t="s">
        <v>620</v>
      </c>
      <c r="C127" s="9">
        <v>1095</v>
      </c>
      <c r="D127" s="7" t="s">
        <v>729</v>
      </c>
      <c r="E127" s="7" t="s">
        <v>535</v>
      </c>
      <c r="F127" s="8" t="s">
        <v>536</v>
      </c>
      <c r="G127" s="42" t="s">
        <v>611</v>
      </c>
      <c r="H127" s="11" t="s">
        <v>519</v>
      </c>
      <c r="I127" s="12">
        <v>270.32</v>
      </c>
      <c r="J127" s="43">
        <f t="shared" si="26"/>
        <v>256.80399999999997</v>
      </c>
      <c r="K127" s="6">
        <f t="shared" si="27"/>
        <v>229.77199999999999</v>
      </c>
      <c r="L127" s="43">
        <f t="shared" si="28"/>
        <v>189.22399999999999</v>
      </c>
      <c r="M127" s="12" t="str">
        <f t="shared" si="22"/>
        <v>1095.html</v>
      </c>
      <c r="N127" s="11" t="s">
        <v>520</v>
      </c>
      <c r="O127" s="46" t="s">
        <v>521</v>
      </c>
      <c r="P127" s="8"/>
      <c r="Q127" s="10"/>
      <c r="R127" s="8"/>
      <c r="S127" s="8" t="str">
        <f t="shared" si="29"/>
        <v>https://iglika.me/products_img/Product_details_JPG/1095b.jpg</v>
      </c>
      <c r="T127" s="7" t="s">
        <v>537</v>
      </c>
    </row>
  </sheetData>
  <hyperlinks>
    <hyperlink ref="T73" r:id="rId1"/>
    <hyperlink ref="T21" r:id="rId2"/>
    <hyperlink ref="O92" r:id="rId3"/>
    <hyperlink ref="O93" r:id="rId4"/>
    <hyperlink ref="O100" r:id="rId5"/>
    <hyperlink ref="O101" r:id="rId6"/>
    <hyperlink ref="O102" r:id="rId7"/>
    <hyperlink ref="O103" r:id="rId8"/>
    <hyperlink ref="O104" r:id="rId9"/>
    <hyperlink ref="O105" r:id="rId10"/>
    <hyperlink ref="T38" r:id="rId11"/>
    <hyperlink ref="T9" r:id="rId12"/>
    <hyperlink ref="S96" r:id="rId13"/>
    <hyperlink ref="S97" r:id="rId14"/>
    <hyperlink ref="S98" r:id="rId15"/>
    <hyperlink ref="S99" r:id="rId16"/>
    <hyperlink ref="T41" r:id="rId17"/>
    <hyperlink ref="T42" r:id="rId18"/>
    <hyperlink ref="O122" r:id="rId19"/>
    <hyperlink ref="O123" r:id="rId20"/>
    <hyperlink ref="O124" r:id="rId21"/>
    <hyperlink ref="O125" r:id="rId22"/>
    <hyperlink ref="O126" r:id="rId23"/>
    <hyperlink ref="O127" r:id="rId24"/>
    <hyperlink ref="S118" r:id="rId25"/>
    <hyperlink ref="S119" r:id="rId26"/>
    <hyperlink ref="S120" r:id="rId27"/>
    <hyperlink ref="S121" r:id="rId28"/>
    <hyperlink ref="T27" r:id="rId29"/>
    <hyperlink ref="T31" r:id="rId30"/>
    <hyperlink ref="T32" r:id="rId31"/>
    <hyperlink ref="T33" r:id="rId32"/>
    <hyperlink ref="T34" r:id="rId33"/>
    <hyperlink ref="T35" r:id="rId34"/>
    <hyperlink ref="T36" r:id="rId35"/>
    <hyperlink ref="T37" r:id="rId36"/>
    <hyperlink ref="T60" r:id="rId37"/>
    <hyperlink ref="T61" r:id="rId38"/>
    <hyperlink ref="T62" r:id="rId39"/>
    <hyperlink ref="T63" r:id="rId40"/>
    <hyperlink ref="T76" r:id="rId41"/>
    <hyperlink ref="T113" r:id="rId42"/>
    <hyperlink ref="T114" r:id="rId43"/>
    <hyperlink ref="T115" r:id="rId44"/>
  </hyperlinks>
  <pageMargins left="0.7" right="0.7" top="0.75" bottom="0.75" header="0.3" footer="0.3"/>
  <pageSetup paperSize="9" orientation="portrait" verticalDpi="0" r:id="rId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2025-01-28T22:55:28Z</dcterms:modified>
</cp:coreProperties>
</file>