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gillhuja/Documents/לימודים/שנה ב׳/"/>
    </mc:Choice>
  </mc:AlternateContent>
  <xr:revisionPtr revIDLastSave="0" documentId="13_ncr:1_{FDFAD697-CC72-0144-82F8-79DC374D016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8" i="1"/>
  <c r="C29" i="1" l="1"/>
</calcChain>
</file>

<file path=xl/sharedStrings.xml><?xml version="1.0" encoding="utf-8"?>
<sst xmlns="http://schemas.openxmlformats.org/spreadsheetml/2006/main" count="224" uniqueCount="167">
  <si>
    <t>מס' קורס</t>
  </si>
  <si>
    <t>שם הקורס</t>
  </si>
  <si>
    <t>היקף שעות</t>
  </si>
  <si>
    <t xml:space="preserve">סמסטר </t>
  </si>
  <si>
    <t>יום ושעה</t>
  </si>
  <si>
    <t xml:space="preserve">הערות </t>
  </si>
  <si>
    <t>0102.1118.01</t>
  </si>
  <si>
    <t>0102.1102.01</t>
  </si>
  <si>
    <t>0102.2121.01</t>
  </si>
  <si>
    <t>0102.2209.01</t>
  </si>
  <si>
    <t>0102.2212.01</t>
  </si>
  <si>
    <t>0102.1119.01</t>
  </si>
  <si>
    <t>0102.2130.01</t>
  </si>
  <si>
    <t>0102.2210.01</t>
  </si>
  <si>
    <t>א'</t>
  </si>
  <si>
    <t>ב'</t>
  </si>
  <si>
    <t>פרופ' אריאל מוניץ</t>
  </si>
  <si>
    <t>פרופ' מירי בלנק</t>
  </si>
  <si>
    <t xml:space="preserve">היסטולוגיה של 
רקמות ומערכות </t>
  </si>
  <si>
    <t xml:space="preserve">ביולוגיה של ההתפתחות 
ואמבריולוגיה הומנית </t>
  </si>
  <si>
    <t xml:space="preserve">אימונולוגיה בסיסית </t>
  </si>
  <si>
    <t>וירולוגיה</t>
  </si>
  <si>
    <t xml:space="preserve">פתולוגיה כללית
מבוא לתורת המחלות </t>
  </si>
  <si>
    <t xml:space="preserve">גנטיקה וגנומיקה רפואית </t>
  </si>
  <si>
    <t xml:space="preserve">אימונולוגיה קלינית </t>
  </si>
  <si>
    <t xml:space="preserve">עוזרת מנהלית </t>
  </si>
  <si>
    <t xml:space="preserve">רותי סלוצקי </t>
  </si>
  <si>
    <t xml:space="preserve">תמי מינרבו </t>
  </si>
  <si>
    <t>אירית בוקר</t>
  </si>
  <si>
    <t xml:space="preserve">סיגל בשן </t>
  </si>
  <si>
    <t>מרכז הקורס</t>
  </si>
  <si>
    <t xml:space="preserve">ד"ר שרון וייס
ד"ר מאשה גוזמן </t>
  </si>
  <si>
    <t>ד"ר דימטרי לב
ד"ר ויויאן סלון</t>
  </si>
  <si>
    <t xml:space="preserve">איילת מרקברייט סדן </t>
  </si>
  <si>
    <t xml:space="preserve">פרופ' רני אלקון 
פרופ' עידית מאיה </t>
  </si>
  <si>
    <t>בילי אליעז
אירית בוקר</t>
  </si>
  <si>
    <t xml:space="preserve">בילי אליעז </t>
  </si>
  <si>
    <t>פרופ' אלה סקלן, 
פרופ' אורן קובילר</t>
  </si>
  <si>
    <t xml:space="preserve">פרופ' דב הרשקוביץ </t>
  </si>
  <si>
    <t xml:space="preserve">ליבי מנור, עדי גורפינקל </t>
  </si>
  <si>
    <t xml:space="preserve">מיקרוביולוגיה רפואית </t>
  </si>
  <si>
    <t xml:space="preserve">אורח חיים בריא </t>
  </si>
  <si>
    <t xml:space="preserve">חצי סמסטר ראשון - 8 שעות בשבוע - 6.5 שבועות </t>
  </si>
  <si>
    <t>נוירו-אנטומיה</t>
  </si>
  <si>
    <t xml:space="preserve">חצי סמסטר שני - 8 שעות בשבוע - 6.5 שבועות </t>
  </si>
  <si>
    <t xml:space="preserve">קורס R </t>
  </si>
  <si>
    <t xml:space="preserve">סה"כ </t>
  </si>
  <si>
    <t xml:space="preserve">כולל - חינוך רפואי, היבטים הומניים, אתיקה, עזרה ראשונה </t>
  </si>
  <si>
    <t xml:space="preserve">שנה א' - 4 שנתי + שנה ב' 6 שנתי תשפ"ה - רשימת קורסים </t>
  </si>
  <si>
    <t>ה' - 12 - 14</t>
  </si>
  <si>
    <t>א' - 14 - 16</t>
  </si>
  <si>
    <t xml:space="preserve">4 + 6 שנתי - ילמדו כל הכיתה ביחד </t>
  </si>
  <si>
    <t xml:space="preserve">מערכת בריאות הציבור </t>
  </si>
  <si>
    <t xml:space="preserve">ג' - 8 - 10 </t>
  </si>
  <si>
    <t xml:space="preserve">סה"כ שעות סמסטר א' </t>
  </si>
  <si>
    <t xml:space="preserve">סה"כ שעות סמסטר ב' </t>
  </si>
  <si>
    <t>א' - 8 - 10</t>
  </si>
  <si>
    <t>ב', ה' - 8 - 12</t>
  </si>
  <si>
    <t>ב' - 12 - 15</t>
  </si>
  <si>
    <t>ג' - 14 - 17</t>
  </si>
  <si>
    <t>ד'- 8 - 16</t>
  </si>
  <si>
    <t xml:space="preserve">א' - 10 - 12
</t>
  </si>
  <si>
    <t xml:space="preserve">א' - 8 - 10 </t>
  </si>
  <si>
    <t>ג' - 13 - 15</t>
  </si>
  <si>
    <t>ב' - 14 - 16</t>
  </si>
  <si>
    <t>ד' - 8 - 16</t>
  </si>
  <si>
    <t xml:space="preserve">4 + 6 שנתי - ילמדו כל הכיתה ביחד
10 שבועות ראשונים של הסמסטר </t>
  </si>
  <si>
    <t>ג' - 8 - 11</t>
  </si>
  <si>
    <t>ד"ר אבי אשכנזי
ד"ר מיכאל מליאבסקי</t>
  </si>
  <si>
    <t>פרופ' רונן זיידל-בר</t>
  </si>
  <si>
    <t xml:space="preserve">פורטונה כהן </t>
  </si>
  <si>
    <t xml:space="preserve">חטיבה של גנומיקה - תלמד באנגלית </t>
  </si>
  <si>
    <t>א' - 10 - 12
ג' - 11 - 14</t>
  </si>
  <si>
    <t>א' - 12 - 14
ה' - 14 - 16</t>
  </si>
  <si>
    <t>א' - 12 - 14
ג' - 10 - 13</t>
  </si>
  <si>
    <t>ב' - 12 - 14
ה' - 12 - 15</t>
  </si>
  <si>
    <t>פרופ' רחלי וילף מירון, פרופ' רחלי דנקנר</t>
  </si>
  <si>
    <t>ד"ר אמיר נוטמן</t>
  </si>
  <si>
    <t xml:space="preserve">פרופ' אורי אובולסקי </t>
  </si>
  <si>
    <t xml:space="preserve">אפידמיולוגיה ושיטות מחקר
6 שנתי </t>
  </si>
  <si>
    <t>ד"ר בן בורסי</t>
  </si>
  <si>
    <t>ד"ר אריאל ישראל</t>
  </si>
  <si>
    <t xml:space="preserve">ביוסטטיסטיקה מתקדמת
6 שנתי </t>
  </si>
  <si>
    <t>0102.2213.01</t>
  </si>
  <si>
    <t>פרופ' אודי קמרון
פרופ' ניר אושרוב</t>
  </si>
  <si>
    <t>ד"ר עידו תבור 
ד"ר רננה ברץ</t>
  </si>
  <si>
    <t>אנטומיה של גוף האדם א'</t>
  </si>
  <si>
    <t>אנטומיה של גוף האדם ב'</t>
  </si>
  <si>
    <t>יום קליני א'</t>
  </si>
  <si>
    <t>יום קליני ב'</t>
  </si>
  <si>
    <t>מועד א'</t>
  </si>
  <si>
    <t>4.2.25</t>
  </si>
  <si>
    <t>עיוני - 10.2.25
מעשי - 11.2.25</t>
  </si>
  <si>
    <t>16.2.25</t>
  </si>
  <si>
    <t>20.2.25</t>
  </si>
  <si>
    <t>23.2.25</t>
  </si>
  <si>
    <t>26.2.25</t>
  </si>
  <si>
    <t>עיוני - 2.3.25
מעשי - 3.3.25</t>
  </si>
  <si>
    <t>6.3.25</t>
  </si>
  <si>
    <t>10.3.25</t>
  </si>
  <si>
    <t>12.3.25</t>
  </si>
  <si>
    <t xml:space="preserve">16.3.25 - עיוני ומעשי </t>
  </si>
  <si>
    <t>18.3.25</t>
  </si>
  <si>
    <t>21.3.25</t>
  </si>
  <si>
    <t>23.3.25</t>
  </si>
  <si>
    <t>מועד ב' - 
בזמן סמסטר בשעה 14:00</t>
  </si>
  <si>
    <t>25.3.25</t>
  </si>
  <si>
    <t>4.4.25</t>
  </si>
  <si>
    <t>עיוני ומעשי - 9.4.25</t>
  </si>
  <si>
    <t>6.4.25</t>
  </si>
  <si>
    <t>עיוני - 6.7.25
מעשי - 7.7.25</t>
  </si>
  <si>
    <t>10.7.25</t>
  </si>
  <si>
    <t>עיוני - 14.7.25
מעשי - 15.7.25</t>
  </si>
  <si>
    <t>20.7.25</t>
  </si>
  <si>
    <t>24.7.25</t>
  </si>
  <si>
    <t>28.7.25</t>
  </si>
  <si>
    <t>31.7.25</t>
  </si>
  <si>
    <t>4.8.25</t>
  </si>
  <si>
    <t>7.8.25</t>
  </si>
  <si>
    <t>11.8.25</t>
  </si>
  <si>
    <t>14.8.25</t>
  </si>
  <si>
    <t>עיוני ומעשי - 17.8.25</t>
  </si>
  <si>
    <t>עיוני ומעשי - 20.8.25</t>
  </si>
  <si>
    <t xml:space="preserve">1.9.25 - בשעה 12 </t>
  </si>
  <si>
    <t>4.9.25</t>
  </si>
  <si>
    <t>7.9.25</t>
  </si>
  <si>
    <t>9.9.25</t>
  </si>
  <si>
    <t>11.9.25</t>
  </si>
  <si>
    <t>14.9.25</t>
  </si>
  <si>
    <t>17.9.25</t>
  </si>
  <si>
    <t xml:space="preserve">היבטים מעשיים של 
בינה מלאכותית ויזמות </t>
  </si>
  <si>
    <t>ג' - 15 - 17</t>
  </si>
  <si>
    <t>עבודה</t>
  </si>
  <si>
    <t>0111.2310.01</t>
  </si>
  <si>
    <t>0111.2312.01</t>
  </si>
  <si>
    <t>0102.2313.01</t>
  </si>
  <si>
    <t>0102.2314.01</t>
  </si>
  <si>
    <t>0102.2315.01</t>
  </si>
  <si>
    <t>0102.2317.01</t>
  </si>
  <si>
    <t>0102.2318.01</t>
  </si>
  <si>
    <t>0102.2319.01</t>
  </si>
  <si>
    <t xml:space="preserve">ד"ר ערן קופל </t>
  </si>
  <si>
    <t xml:space="preserve">6 שנתי </t>
  </si>
  <si>
    <t>0111.2316.01</t>
  </si>
  <si>
    <t xml:space="preserve">אולם לימוד </t>
  </si>
  <si>
    <t xml:space="preserve">מארבאום </t>
  </si>
  <si>
    <t>בתאריכים ספציפיים של CBL לשריין 2 אולמות</t>
  </si>
  <si>
    <t>0111/0102.2597</t>
  </si>
  <si>
    <t>0111/0102.2598</t>
  </si>
  <si>
    <t>דולפי + כיתת הקרנה 123</t>
  </si>
  <si>
    <t>דולפי + כיתת הקרנה  123</t>
  </si>
  <si>
    <t>דולפי + כיתת הקרנה 119</t>
  </si>
  <si>
    <t>0111.2123.01</t>
  </si>
  <si>
    <t xml:space="preserve">פיזיולוגיה של המערכות
6 שנתי + רפוש </t>
  </si>
  <si>
    <t xml:space="preserve">קריאה ביקורתית
6 שנתי </t>
  </si>
  <si>
    <t>0111.2126.01</t>
  </si>
  <si>
    <t>מבוא לפרמקולוגיה
6 שנתי</t>
  </si>
  <si>
    <t xml:space="preserve">עזרה ראשונה </t>
  </si>
  <si>
    <t>מד"א</t>
  </si>
  <si>
    <t xml:space="preserve">2 מפגשים בשעות 8 - 16 
המועדים טרם נקבעו </t>
  </si>
  <si>
    <t>0102.5000.01</t>
  </si>
  <si>
    <t>עבודת גמר</t>
  </si>
  <si>
    <t xml:space="preserve">לא לשקלול </t>
  </si>
  <si>
    <t>אפרת ובר</t>
  </si>
  <si>
    <t>כולל - חינוך רפואי, אתיקה</t>
  </si>
  <si>
    <t>11.8.2024</t>
  </si>
  <si>
    <t>0102.3310/0111.1400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</si>
</sst>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7"/>
      <scheme val="minor"/>
    </font>
    <font>
      <b/>
      <sz val="14"/>
      <color rgb="FFC0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sz val="11"/>
      <color rgb="FF0000FF"/>
      <name val="Calibri"/>
      <family val="2"/>
      <scheme val="minor"/>
    </font>
    <font>
      <sz val="9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right" readingOrder="2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1" xfId="0" applyFill="1" applyBorder="1" applyAlignment="1">
      <alignment wrapText="1" readingOrder="2"/>
    </xf>
    <xf numFmtId="0" fontId="0" fillId="3" borderId="1" xfId="0" applyFill="1" applyBorder="1" applyAlignment="1">
      <alignment horizontal="center" readingOrder="2"/>
    </xf>
    <xf numFmtId="0" fontId="0" fillId="3" borderId="1" xfId="0" applyFill="1" applyBorder="1" applyAlignment="1">
      <alignment readingOrder="2"/>
    </xf>
    <xf numFmtId="0" fontId="0" fillId="4" borderId="1" xfId="0" applyFill="1" applyBorder="1" applyAlignment="1">
      <alignment wrapText="1" readingOrder="2"/>
    </xf>
    <xf numFmtId="0" fontId="0" fillId="4" borderId="1" xfId="0" applyFill="1" applyBorder="1" applyAlignment="1">
      <alignment horizontal="center" readingOrder="2"/>
    </xf>
    <xf numFmtId="0" fontId="0" fillId="4" borderId="1" xfId="0" applyFill="1" applyBorder="1" applyAlignment="1">
      <alignment readingOrder="2"/>
    </xf>
    <xf numFmtId="0" fontId="5" fillId="0" borderId="6" xfId="0" applyFont="1" applyBorder="1" applyAlignment="1">
      <alignment readingOrder="2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 applyAlignment="1">
      <alignment horizontal="right" readingOrder="2"/>
    </xf>
    <xf numFmtId="0" fontId="6" fillId="6" borderId="1" xfId="0" applyFont="1" applyFill="1" applyBorder="1" applyAlignment="1">
      <alignment horizontal="right" vertical="center" wrapText="1" readingOrder="2"/>
    </xf>
    <xf numFmtId="0" fontId="6" fillId="5" borderId="1" xfId="0" applyFont="1" applyFill="1" applyBorder="1" applyAlignment="1">
      <alignment horizontal="right" vertical="center" wrapText="1" readingOrder="2"/>
    </xf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  <xf numFmtId="49" fontId="0" fillId="4" borderId="4" xfId="0" applyNumberFormat="1" applyFill="1" applyBorder="1" applyAlignment="1">
      <alignment horizontal="center" readingOrder="2"/>
    </xf>
    <xf numFmtId="49" fontId="0" fillId="4" borderId="4" xfId="0" applyNumberFormat="1" applyFill="1" applyBorder="1" applyAlignment="1">
      <alignment horizontal="center" wrapText="1" readingOrder="2"/>
    </xf>
    <xf numFmtId="49" fontId="0" fillId="3" borderId="4" xfId="0" applyNumberFormat="1" applyFill="1" applyBorder="1" applyAlignment="1">
      <alignment horizontal="center" readingOrder="2"/>
    </xf>
    <xf numFmtId="49" fontId="5" fillId="0" borderId="5" xfId="0" applyNumberFormat="1" applyFont="1" applyBorder="1" applyAlignment="1">
      <alignment horizontal="center" readingOrder="2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7" fillId="4" borderId="9" xfId="0" applyFont="1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49" fontId="0" fillId="4" borderId="10" xfId="0" applyNumberFormat="1" applyFill="1" applyBorder="1" applyAlignment="1">
      <alignment horizontal="center" readingOrder="2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49" fontId="0" fillId="3" borderId="2" xfId="0" applyNumberFormat="1" applyFill="1" applyBorder="1" applyAlignment="1">
      <alignment horizontal="center" readingOrder="2"/>
    </xf>
    <xf numFmtId="0" fontId="0" fillId="3" borderId="3" xfId="0" applyFill="1" applyBorder="1" applyAlignment="1">
      <alignment readingOrder="2"/>
    </xf>
    <xf numFmtId="0" fontId="0" fillId="3" borderId="3" xfId="0" applyFill="1" applyBorder="1" applyAlignment="1">
      <alignment horizontal="center" readingOrder="2"/>
    </xf>
    <xf numFmtId="0" fontId="0" fillId="3" borderId="3" xfId="0" applyFill="1" applyBorder="1" applyAlignment="1">
      <alignment wrapText="1" readingOrder="2"/>
    </xf>
    <xf numFmtId="0" fontId="0" fillId="3" borderId="3" xfId="0" applyFill="1" applyBorder="1" applyAlignment="1">
      <alignment horizontal="right" wrapText="1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right" readingOrder="2"/>
    </xf>
    <xf numFmtId="0" fontId="0" fillId="3" borderId="1" xfId="0" applyFill="1" applyBorder="1" applyAlignment="1">
      <alignment horizontal="right" wrapText="1" readingOrder="2"/>
    </xf>
    <xf numFmtId="0" fontId="0" fillId="3" borderId="3" xfId="0" applyFill="1" applyBorder="1" applyAlignment="1">
      <alignment horizontal="right" wrapText="1" readingOrder="2"/>
    </xf>
    <xf numFmtId="49" fontId="0" fillId="4" borderId="13" xfId="0" applyNumberFormat="1" applyFill="1" applyBorder="1" applyAlignment="1">
      <alignment horizontal="center" readingOrder="2"/>
    </xf>
    <xf numFmtId="0" fontId="5" fillId="4" borderId="0" xfId="0" applyFont="1" applyFill="1" applyAlignment="1">
      <alignment readingOrder="2"/>
    </xf>
    <xf numFmtId="0" fontId="5" fillId="4" borderId="0" xfId="0" applyFont="1" applyFill="1" applyAlignment="1">
      <alignment horizontal="center" readingOrder="2"/>
    </xf>
    <xf numFmtId="0" fontId="0" fillId="4" borderId="0" xfId="0" applyFill="1" applyAlignment="1">
      <alignment horizontal="center" readingOrder="2"/>
    </xf>
    <xf numFmtId="0" fontId="0" fillId="4" borderId="0" xfId="0" applyFill="1" applyAlignment="1">
      <alignment readingOrder="2"/>
    </xf>
    <xf numFmtId="0" fontId="0" fillId="4" borderId="0" xfId="0" applyFill="1" applyAlignment="1">
      <alignment horizontal="right" wrapText="1" readingOrder="2"/>
    </xf>
    <xf numFmtId="0" fontId="0" fillId="4" borderId="14" xfId="0" applyFill="1" applyBorder="1" applyAlignment="1">
      <alignment horizontal="right" wrapText="1" readingOrder="2"/>
    </xf>
    <xf numFmtId="0" fontId="0" fillId="4" borderId="1" xfId="0" applyFill="1" applyBorder="1" applyAlignment="1">
      <alignment horizontal="right" wrapText="1" readingOrder="2"/>
    </xf>
    <xf numFmtId="0" fontId="7" fillId="4" borderId="1" xfId="0" applyFont="1" applyFill="1" applyBorder="1" applyAlignment="1">
      <alignment horizontal="right" wrapText="1" readingOrder="2"/>
    </xf>
    <xf numFmtId="0" fontId="0" fillId="4" borderId="11" xfId="0" applyFill="1" applyBorder="1" applyAlignment="1">
      <alignment readingOrder="2"/>
    </xf>
    <xf numFmtId="0" fontId="0" fillId="4" borderId="11" xfId="0" applyFill="1" applyBorder="1" applyAlignment="1">
      <alignment horizontal="center" readingOrder="2"/>
    </xf>
    <xf numFmtId="0" fontId="0" fillId="4" borderId="11" xfId="0" applyFill="1" applyBorder="1" applyAlignment="1">
      <alignment horizontal="right" wrapText="1" readingOrder="2"/>
    </xf>
    <xf numFmtId="49" fontId="0" fillId="3" borderId="5" xfId="0" applyNumberFormat="1" applyFill="1" applyBorder="1" applyAlignment="1">
      <alignment horizontal="center" readingOrder="2"/>
    </xf>
    <xf numFmtId="0" fontId="5" fillId="3" borderId="6" xfId="0" applyFont="1" applyFill="1" applyBorder="1" applyAlignment="1">
      <alignment readingOrder="2"/>
    </xf>
    <xf numFmtId="0" fontId="5" fillId="3" borderId="6" xfId="0" applyFont="1" applyFill="1" applyBorder="1" applyAlignment="1">
      <alignment horizontal="center" readingOrder="2"/>
    </xf>
    <xf numFmtId="0" fontId="0" fillId="3" borderId="6" xfId="0" applyFill="1" applyBorder="1" applyAlignment="1">
      <alignment horizontal="center" readingOrder="2"/>
    </xf>
    <xf numFmtId="0" fontId="0" fillId="3" borderId="6" xfId="0" applyFill="1" applyBorder="1" applyAlignment="1">
      <alignment readingOrder="2"/>
    </xf>
    <xf numFmtId="0" fontId="0" fillId="3" borderId="6" xfId="0" applyFill="1" applyBorder="1" applyAlignment="1">
      <alignment horizontal="right" wrapText="1" readingOrder="2"/>
    </xf>
    <xf numFmtId="0" fontId="0" fillId="3" borderId="7" xfId="0" applyFill="1" applyBorder="1" applyAlignment="1">
      <alignment horizontal="right" wrapText="1" readingOrder="2"/>
    </xf>
    <xf numFmtId="0" fontId="4" fillId="3" borderId="1" xfId="0" applyFont="1" applyFill="1" applyBorder="1"/>
    <xf numFmtId="0" fontId="7" fillId="3" borderId="1" xfId="0" applyFont="1" applyFill="1" applyBorder="1" applyAlignment="1">
      <alignment horizontal="right" wrapText="1" readingOrder="2"/>
    </xf>
    <xf numFmtId="49" fontId="0" fillId="3" borderId="10" xfId="0" applyNumberFormat="1" applyFill="1" applyBorder="1" applyAlignment="1">
      <alignment horizontal="center" readingOrder="2"/>
    </xf>
    <xf numFmtId="0" fontId="0" fillId="3" borderId="11" xfId="0" applyFill="1" applyBorder="1" applyAlignment="1">
      <alignment readingOrder="2"/>
    </xf>
    <xf numFmtId="0" fontId="0" fillId="3" borderId="11" xfId="0" applyFill="1" applyBorder="1" applyAlignment="1">
      <alignment horizontal="center" readingOrder="2"/>
    </xf>
    <xf numFmtId="0" fontId="0" fillId="3" borderId="11" xfId="0" applyFill="1" applyBorder="1" applyAlignment="1">
      <alignment horizontal="right" wrapText="1" readingOrder="2"/>
    </xf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6" xfId="0" applyFill="1" applyBorder="1" applyAlignment="1">
      <alignment wrapText="1" readingOrder="2"/>
    </xf>
    <xf numFmtId="0" fontId="0" fillId="3" borderId="16" xfId="0" applyFill="1" applyBorder="1" applyAlignment="1">
      <alignment horizontal="center" readingOrder="2"/>
    </xf>
    <xf numFmtId="0" fontId="0" fillId="3" borderId="16" xfId="0" applyFill="1" applyBorder="1" applyAlignment="1">
      <alignment readingOrder="2"/>
    </xf>
    <xf numFmtId="0" fontId="0" fillId="3" borderId="16" xfId="0" applyFill="1" applyBorder="1" applyAlignment="1">
      <alignment horizontal="right" wrapText="1" readingOrder="2"/>
    </xf>
    <xf numFmtId="0" fontId="0" fillId="3" borderId="16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2" fillId="2" borderId="18" xfId="0" applyFont="1" applyFill="1" applyBorder="1" applyAlignment="1">
      <alignment horizontal="center" readingOrder="2"/>
    </xf>
    <xf numFmtId="0" fontId="2" fillId="2" borderId="19" xfId="0" applyFont="1" applyFill="1" applyBorder="1" applyAlignment="1">
      <alignment horizontal="center" readingOrder="2"/>
    </xf>
    <xf numFmtId="0" fontId="8" fillId="2" borderId="19" xfId="0" applyFont="1" applyFill="1" applyBorder="1" applyAlignment="1">
      <alignment horizontal="center" readingOrder="2"/>
    </xf>
    <xf numFmtId="0" fontId="8" fillId="2" borderId="20" xfId="0" applyFont="1" applyFill="1" applyBorder="1" applyAlignment="1">
      <alignment horizontal="center" wrapText="1" readingOrder="2"/>
    </xf>
    <xf numFmtId="49" fontId="0" fillId="4" borderId="2" xfId="0" applyNumberFormat="1" applyFill="1" applyBorder="1" applyAlignment="1">
      <alignment horizontal="center" readingOrder="2"/>
    </xf>
    <xf numFmtId="0" fontId="0" fillId="4" borderId="3" xfId="0" applyFill="1" applyBorder="1" applyAlignment="1">
      <alignment readingOrder="2"/>
    </xf>
    <xf numFmtId="0" fontId="0" fillId="4" borderId="3" xfId="0" applyFill="1" applyBorder="1" applyAlignment="1">
      <alignment horizontal="center" readingOrder="2"/>
    </xf>
    <xf numFmtId="0" fontId="0" fillId="4" borderId="3" xfId="0" applyFill="1" applyBorder="1" applyAlignment="1">
      <alignment wrapText="1" readingOrder="2"/>
    </xf>
    <xf numFmtId="0" fontId="0" fillId="4" borderId="3" xfId="0" applyFill="1" applyBorder="1" applyAlignment="1">
      <alignment horizontal="right" wrapText="1" readingOrder="2"/>
    </xf>
    <xf numFmtId="0" fontId="0" fillId="4" borderId="3" xfId="0" applyFill="1" applyBorder="1" applyAlignment="1">
      <alignment horizontal="right" wrapText="1"/>
    </xf>
    <xf numFmtId="0" fontId="7" fillId="4" borderId="8" xfId="0" applyFont="1" applyFill="1" applyBorder="1" applyAlignment="1">
      <alignment horizontal="right"/>
    </xf>
    <xf numFmtId="49" fontId="9" fillId="3" borderId="15" xfId="0" applyNumberFormat="1" applyFont="1" applyFill="1" applyBorder="1" applyAlignment="1">
      <alignment horizontal="center" readingOrder="2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rightToLeft="1" tabSelected="1" topLeftCell="A12" zoomScale="114" zoomScaleNormal="100" workbookViewId="0">
      <selection activeCell="I30" sqref="I30"/>
    </sheetView>
  </sheetViews>
  <sheetFormatPr baseColWidth="10" defaultColWidth="8.83203125" defaultRowHeight="15" x14ac:dyDescent="0.2"/>
  <cols>
    <col min="1" max="1" width="14.5" style="2" customWidth="1"/>
    <col min="2" max="2" width="21.5" customWidth="1"/>
    <col min="3" max="3" width="10.1640625" style="2" customWidth="1"/>
    <col min="4" max="4" width="6.1640625" style="2" customWidth="1"/>
    <col min="5" max="5" width="13.1640625" customWidth="1"/>
    <col min="6" max="6" width="23.83203125" customWidth="1"/>
    <col min="7" max="7" width="19.5" customWidth="1"/>
    <col min="8" max="8" width="30.1640625" style="1" customWidth="1"/>
    <col min="9" max="9" width="20.1640625" style="1" customWidth="1"/>
    <col min="10" max="10" width="17.1640625" customWidth="1"/>
    <col min="11" max="11" width="22.83203125" customWidth="1"/>
  </cols>
  <sheetData>
    <row r="1" spans="1:11" ht="25.5" customHeight="1" thickBot="1" x14ac:dyDescent="0.3">
      <c r="A1" s="86" t="s">
        <v>48</v>
      </c>
      <c r="B1" s="86"/>
      <c r="C1" s="86"/>
      <c r="D1" s="86"/>
      <c r="E1" s="86"/>
      <c r="F1" s="86"/>
      <c r="G1" s="86"/>
      <c r="H1" s="86"/>
      <c r="I1" s="24"/>
      <c r="J1" t="s">
        <v>165</v>
      </c>
    </row>
    <row r="2" spans="1:11" s="3" customFormat="1" ht="31.5" customHeight="1" thickBot="1" x14ac:dyDescent="0.25">
      <c r="A2" s="74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30</v>
      </c>
      <c r="G2" s="75" t="s">
        <v>25</v>
      </c>
      <c r="H2" s="75" t="s">
        <v>5</v>
      </c>
      <c r="I2" s="75" t="s">
        <v>144</v>
      </c>
      <c r="J2" s="76" t="s">
        <v>90</v>
      </c>
      <c r="K2" s="77" t="s">
        <v>105</v>
      </c>
    </row>
    <row r="3" spans="1:11" ht="30" customHeight="1" x14ac:dyDescent="0.2">
      <c r="A3" s="78" t="s">
        <v>6</v>
      </c>
      <c r="B3" s="79" t="s">
        <v>86</v>
      </c>
      <c r="C3" s="80">
        <v>8</v>
      </c>
      <c r="D3" s="80" t="s">
        <v>14</v>
      </c>
      <c r="E3" s="81" t="s">
        <v>57</v>
      </c>
      <c r="F3" s="81" t="s">
        <v>32</v>
      </c>
      <c r="G3" s="79" t="s">
        <v>33</v>
      </c>
      <c r="H3" s="82"/>
      <c r="I3" s="82" t="s">
        <v>149</v>
      </c>
      <c r="J3" s="83" t="s">
        <v>92</v>
      </c>
      <c r="K3" s="84" t="s">
        <v>101</v>
      </c>
    </row>
    <row r="4" spans="1:11" ht="30" customHeight="1" x14ac:dyDescent="0.2">
      <c r="A4" s="20" t="s">
        <v>7</v>
      </c>
      <c r="B4" s="7" t="s">
        <v>18</v>
      </c>
      <c r="C4" s="8">
        <v>4</v>
      </c>
      <c r="D4" s="8" t="s">
        <v>14</v>
      </c>
      <c r="E4" s="7" t="s">
        <v>73</v>
      </c>
      <c r="F4" s="7" t="s">
        <v>68</v>
      </c>
      <c r="G4" s="7" t="s">
        <v>35</v>
      </c>
      <c r="H4" s="48"/>
      <c r="I4" s="48" t="s">
        <v>150</v>
      </c>
      <c r="J4" s="16" t="s">
        <v>97</v>
      </c>
      <c r="K4" s="26" t="s">
        <v>108</v>
      </c>
    </row>
    <row r="5" spans="1:11" ht="30" customHeight="1" x14ac:dyDescent="0.2">
      <c r="A5" s="20" t="s">
        <v>152</v>
      </c>
      <c r="B5" s="7" t="s">
        <v>153</v>
      </c>
      <c r="C5" s="8">
        <v>5</v>
      </c>
      <c r="D5" s="8" t="s">
        <v>14</v>
      </c>
      <c r="E5" s="7" t="s">
        <v>72</v>
      </c>
      <c r="F5" s="7" t="s">
        <v>31</v>
      </c>
      <c r="G5" s="9" t="s">
        <v>26</v>
      </c>
      <c r="H5" s="48"/>
      <c r="I5" s="48" t="s">
        <v>145</v>
      </c>
      <c r="J5" s="17" t="s">
        <v>93</v>
      </c>
      <c r="K5" s="27" t="s">
        <v>103</v>
      </c>
    </row>
    <row r="6" spans="1:11" ht="30" customHeight="1" x14ac:dyDescent="0.2">
      <c r="A6" s="20" t="s">
        <v>8</v>
      </c>
      <c r="B6" s="7" t="s">
        <v>19</v>
      </c>
      <c r="C6" s="8">
        <v>3</v>
      </c>
      <c r="D6" s="8" t="s">
        <v>14</v>
      </c>
      <c r="E6" s="9" t="s">
        <v>58</v>
      </c>
      <c r="F6" s="7" t="s">
        <v>69</v>
      </c>
      <c r="G6" s="7" t="s">
        <v>36</v>
      </c>
      <c r="H6" s="48"/>
      <c r="I6" s="48" t="s">
        <v>149</v>
      </c>
      <c r="J6" s="17" t="s">
        <v>96</v>
      </c>
      <c r="K6" s="27" t="s">
        <v>102</v>
      </c>
    </row>
    <row r="7" spans="1:11" ht="30" customHeight="1" x14ac:dyDescent="0.2">
      <c r="A7" s="21" t="s">
        <v>9</v>
      </c>
      <c r="B7" s="7" t="s">
        <v>20</v>
      </c>
      <c r="C7" s="8">
        <v>3</v>
      </c>
      <c r="D7" s="8" t="s">
        <v>14</v>
      </c>
      <c r="E7" s="9" t="s">
        <v>67</v>
      </c>
      <c r="F7" s="9" t="s">
        <v>16</v>
      </c>
      <c r="G7" s="9" t="s">
        <v>27</v>
      </c>
      <c r="H7" s="48"/>
      <c r="I7" s="48" t="s">
        <v>149</v>
      </c>
      <c r="J7" s="17" t="s">
        <v>99</v>
      </c>
      <c r="K7" s="27" t="s">
        <v>107</v>
      </c>
    </row>
    <row r="8" spans="1:11" ht="30" customHeight="1" x14ac:dyDescent="0.2">
      <c r="A8" s="20" t="s">
        <v>133</v>
      </c>
      <c r="B8" s="7" t="s">
        <v>79</v>
      </c>
      <c r="C8" s="8">
        <v>2</v>
      </c>
      <c r="D8" s="8" t="s">
        <v>14</v>
      </c>
      <c r="E8" s="9" t="s">
        <v>56</v>
      </c>
      <c r="F8" s="15" t="s">
        <v>80</v>
      </c>
      <c r="G8" s="9" t="s">
        <v>39</v>
      </c>
      <c r="H8" s="48"/>
      <c r="I8" s="49" t="s">
        <v>145</v>
      </c>
      <c r="J8" s="17" t="s">
        <v>98</v>
      </c>
      <c r="K8" s="27" t="s">
        <v>109</v>
      </c>
    </row>
    <row r="9" spans="1:11" ht="30" customHeight="1" x14ac:dyDescent="0.2">
      <c r="A9" s="20" t="s">
        <v>134</v>
      </c>
      <c r="B9" s="7" t="s">
        <v>82</v>
      </c>
      <c r="C9" s="8">
        <v>2</v>
      </c>
      <c r="D9" s="8" t="s">
        <v>14</v>
      </c>
      <c r="E9" s="9" t="s">
        <v>49</v>
      </c>
      <c r="F9" s="15" t="s">
        <v>81</v>
      </c>
      <c r="G9" s="9" t="s">
        <v>39</v>
      </c>
      <c r="H9" s="48"/>
      <c r="I9" s="49" t="s">
        <v>145</v>
      </c>
      <c r="J9" s="17" t="s">
        <v>95</v>
      </c>
      <c r="K9" s="27" t="s">
        <v>104</v>
      </c>
    </row>
    <row r="10" spans="1:11" ht="30" customHeight="1" x14ac:dyDescent="0.2">
      <c r="A10" s="20" t="s">
        <v>135</v>
      </c>
      <c r="B10" s="9" t="s">
        <v>41</v>
      </c>
      <c r="C10" s="8">
        <v>2</v>
      </c>
      <c r="D10" s="8" t="s">
        <v>14</v>
      </c>
      <c r="E10" s="9" t="s">
        <v>50</v>
      </c>
      <c r="F10" s="15" t="s">
        <v>76</v>
      </c>
      <c r="G10" s="9" t="s">
        <v>39</v>
      </c>
      <c r="H10" s="48" t="s">
        <v>51</v>
      </c>
      <c r="I10" s="48" t="s">
        <v>149</v>
      </c>
      <c r="J10" s="17" t="s">
        <v>91</v>
      </c>
      <c r="K10" s="27" t="s">
        <v>100</v>
      </c>
    </row>
    <row r="11" spans="1:11" ht="30" customHeight="1" x14ac:dyDescent="0.2">
      <c r="A11" s="20" t="s">
        <v>83</v>
      </c>
      <c r="B11" s="9" t="s">
        <v>40</v>
      </c>
      <c r="C11" s="8">
        <v>3</v>
      </c>
      <c r="D11" s="8" t="s">
        <v>14</v>
      </c>
      <c r="E11" s="9" t="s">
        <v>59</v>
      </c>
      <c r="F11" s="7" t="s">
        <v>84</v>
      </c>
      <c r="G11" s="9" t="s">
        <v>27</v>
      </c>
      <c r="H11" s="48" t="s">
        <v>146</v>
      </c>
      <c r="I11" s="49" t="s">
        <v>149</v>
      </c>
      <c r="J11" s="17" t="s">
        <v>94</v>
      </c>
      <c r="K11" s="27" t="s">
        <v>106</v>
      </c>
    </row>
    <row r="12" spans="1:11" ht="30" customHeight="1" x14ac:dyDescent="0.2">
      <c r="A12" s="20" t="s">
        <v>147</v>
      </c>
      <c r="B12" s="9" t="s">
        <v>88</v>
      </c>
      <c r="C12" s="8">
        <v>8</v>
      </c>
      <c r="D12" s="8" t="s">
        <v>14</v>
      </c>
      <c r="E12" s="9" t="s">
        <v>60</v>
      </c>
      <c r="F12" s="9"/>
      <c r="G12" s="9" t="s">
        <v>70</v>
      </c>
      <c r="H12" s="48" t="s">
        <v>164</v>
      </c>
      <c r="I12" s="48"/>
      <c r="J12" s="17"/>
      <c r="K12" s="27"/>
    </row>
    <row r="13" spans="1:11" ht="30" customHeight="1" thickBot="1" x14ac:dyDescent="0.25">
      <c r="A13" s="28" t="s">
        <v>160</v>
      </c>
      <c r="B13" s="50" t="s">
        <v>161</v>
      </c>
      <c r="C13" s="51" t="s">
        <v>162</v>
      </c>
      <c r="D13" s="51"/>
      <c r="E13" s="50"/>
      <c r="F13" s="50"/>
      <c r="G13" s="50" t="s">
        <v>163</v>
      </c>
      <c r="H13" s="52"/>
      <c r="I13" s="52"/>
      <c r="J13" s="29"/>
      <c r="K13" s="30"/>
    </row>
    <row r="14" spans="1:11" ht="30" customHeight="1" thickBot="1" x14ac:dyDescent="0.25">
      <c r="A14" s="41"/>
      <c r="B14" s="42" t="s">
        <v>54</v>
      </c>
      <c r="C14" s="43">
        <f>SUM(C3:C13)</f>
        <v>40</v>
      </c>
      <c r="D14" s="44"/>
      <c r="E14" s="45"/>
      <c r="F14" s="45"/>
      <c r="G14" s="45"/>
      <c r="H14" s="46"/>
      <c r="I14" s="46"/>
      <c r="J14" s="46"/>
      <c r="K14" s="47"/>
    </row>
    <row r="15" spans="1:11" ht="30" customHeight="1" x14ac:dyDescent="0.2">
      <c r="A15" s="31" t="s">
        <v>136</v>
      </c>
      <c r="B15" s="32" t="s">
        <v>87</v>
      </c>
      <c r="C15" s="33">
        <v>4</v>
      </c>
      <c r="D15" s="33" t="s">
        <v>15</v>
      </c>
      <c r="E15" s="32" t="s">
        <v>57</v>
      </c>
      <c r="F15" s="34" t="s">
        <v>32</v>
      </c>
      <c r="G15" s="32" t="s">
        <v>33</v>
      </c>
      <c r="H15" s="40" t="s">
        <v>42</v>
      </c>
      <c r="I15" s="40" t="s">
        <v>149</v>
      </c>
      <c r="J15" s="35" t="s">
        <v>110</v>
      </c>
      <c r="K15" s="36" t="s">
        <v>121</v>
      </c>
    </row>
    <row r="16" spans="1:11" ht="30" customHeight="1" x14ac:dyDescent="0.2">
      <c r="A16" s="22" t="s">
        <v>137</v>
      </c>
      <c r="B16" s="6" t="s">
        <v>43</v>
      </c>
      <c r="C16" s="5">
        <v>4</v>
      </c>
      <c r="D16" s="5" t="s">
        <v>15</v>
      </c>
      <c r="E16" s="6" t="s">
        <v>57</v>
      </c>
      <c r="F16" s="4" t="s">
        <v>85</v>
      </c>
      <c r="G16" s="6" t="s">
        <v>33</v>
      </c>
      <c r="H16" s="39" t="s">
        <v>44</v>
      </c>
      <c r="I16" s="39" t="s">
        <v>151</v>
      </c>
      <c r="J16" s="19" t="s">
        <v>112</v>
      </c>
      <c r="K16" s="37" t="s">
        <v>122</v>
      </c>
    </row>
    <row r="17" spans="1:11" ht="30" customHeight="1" x14ac:dyDescent="0.2">
      <c r="A17" s="22" t="s">
        <v>10</v>
      </c>
      <c r="B17" s="6" t="s">
        <v>21</v>
      </c>
      <c r="C17" s="5">
        <v>2</v>
      </c>
      <c r="D17" s="5" t="s">
        <v>15</v>
      </c>
      <c r="E17" s="4" t="s">
        <v>61</v>
      </c>
      <c r="F17" s="4" t="s">
        <v>37</v>
      </c>
      <c r="G17" s="4" t="s">
        <v>27</v>
      </c>
      <c r="H17" s="39"/>
      <c r="I17" s="39" t="s">
        <v>149</v>
      </c>
      <c r="J17" s="18" t="s">
        <v>111</v>
      </c>
      <c r="K17" s="37" t="s">
        <v>120</v>
      </c>
    </row>
    <row r="18" spans="1:11" ht="30" customHeight="1" x14ac:dyDescent="0.2">
      <c r="A18" s="22" t="s">
        <v>143</v>
      </c>
      <c r="B18" s="4" t="s">
        <v>154</v>
      </c>
      <c r="C18" s="5">
        <v>2</v>
      </c>
      <c r="D18" s="5" t="s">
        <v>15</v>
      </c>
      <c r="E18" s="6" t="s">
        <v>53</v>
      </c>
      <c r="F18" s="14" t="s">
        <v>141</v>
      </c>
      <c r="G18" s="6" t="s">
        <v>39</v>
      </c>
      <c r="H18" s="39" t="s">
        <v>142</v>
      </c>
      <c r="I18" s="39" t="s">
        <v>145</v>
      </c>
      <c r="J18" s="18" t="s">
        <v>119</v>
      </c>
      <c r="K18" s="37" t="s">
        <v>129</v>
      </c>
    </row>
    <row r="19" spans="1:11" ht="30" customHeight="1" x14ac:dyDescent="0.2">
      <c r="A19" s="22" t="s">
        <v>138</v>
      </c>
      <c r="B19" s="6" t="s">
        <v>52</v>
      </c>
      <c r="C19" s="5">
        <v>1.5</v>
      </c>
      <c r="D19" s="5" t="s">
        <v>15</v>
      </c>
      <c r="E19" s="6" t="s">
        <v>62</v>
      </c>
      <c r="F19" s="14" t="s">
        <v>77</v>
      </c>
      <c r="G19" s="6" t="s">
        <v>39</v>
      </c>
      <c r="H19" s="39" t="s">
        <v>66</v>
      </c>
      <c r="I19" s="39" t="s">
        <v>149</v>
      </c>
      <c r="J19" s="18" t="s">
        <v>116</v>
      </c>
      <c r="K19" s="37" t="s">
        <v>126</v>
      </c>
    </row>
    <row r="20" spans="1:11" ht="30" customHeight="1" x14ac:dyDescent="0.2">
      <c r="A20" s="22" t="s">
        <v>139</v>
      </c>
      <c r="B20" s="6" t="s">
        <v>45</v>
      </c>
      <c r="C20" s="5">
        <v>1.5</v>
      </c>
      <c r="D20" s="5" t="s">
        <v>15</v>
      </c>
      <c r="E20" s="6" t="s">
        <v>50</v>
      </c>
      <c r="F20" s="14" t="s">
        <v>78</v>
      </c>
      <c r="G20" s="6" t="s">
        <v>39</v>
      </c>
      <c r="H20" s="39" t="s">
        <v>66</v>
      </c>
      <c r="I20" s="39" t="s">
        <v>149</v>
      </c>
      <c r="J20" s="18" t="s">
        <v>118</v>
      </c>
      <c r="K20" s="37" t="s">
        <v>128</v>
      </c>
    </row>
    <row r="21" spans="1:11" ht="30" customHeight="1" x14ac:dyDescent="0.2">
      <c r="A21" s="22" t="s">
        <v>11</v>
      </c>
      <c r="B21" s="4" t="s">
        <v>22</v>
      </c>
      <c r="C21" s="5">
        <v>5</v>
      </c>
      <c r="D21" s="5" t="s">
        <v>15</v>
      </c>
      <c r="E21" s="4" t="s">
        <v>75</v>
      </c>
      <c r="F21" s="60" t="s">
        <v>38</v>
      </c>
      <c r="G21" s="4" t="s">
        <v>28</v>
      </c>
      <c r="H21" s="39"/>
      <c r="I21" s="39" t="s">
        <v>149</v>
      </c>
      <c r="J21" s="18" t="s">
        <v>114</v>
      </c>
      <c r="K21" s="37" t="s">
        <v>124</v>
      </c>
    </row>
    <row r="22" spans="1:11" ht="30" customHeight="1" x14ac:dyDescent="0.2">
      <c r="A22" s="22" t="s">
        <v>12</v>
      </c>
      <c r="B22" s="6" t="s">
        <v>23</v>
      </c>
      <c r="C22" s="5">
        <v>2</v>
      </c>
      <c r="D22" s="5" t="s">
        <v>15</v>
      </c>
      <c r="E22" s="6" t="s">
        <v>63</v>
      </c>
      <c r="F22" s="4" t="s">
        <v>34</v>
      </c>
      <c r="G22" s="6" t="s">
        <v>29</v>
      </c>
      <c r="H22" s="39" t="s">
        <v>71</v>
      </c>
      <c r="I22" s="39" t="s">
        <v>149</v>
      </c>
      <c r="J22" s="18" t="s">
        <v>115</v>
      </c>
      <c r="K22" s="37" t="s">
        <v>125</v>
      </c>
    </row>
    <row r="23" spans="1:11" ht="30" customHeight="1" x14ac:dyDescent="0.2">
      <c r="A23" s="22" t="s">
        <v>155</v>
      </c>
      <c r="B23" s="4" t="s">
        <v>156</v>
      </c>
      <c r="C23" s="5">
        <v>5</v>
      </c>
      <c r="D23" s="5" t="s">
        <v>15</v>
      </c>
      <c r="E23" s="4" t="s">
        <v>74</v>
      </c>
      <c r="F23" s="4" t="s">
        <v>31</v>
      </c>
      <c r="G23" s="6" t="s">
        <v>26</v>
      </c>
      <c r="H23" s="39"/>
      <c r="I23" s="39" t="s">
        <v>145</v>
      </c>
      <c r="J23" s="18" t="s">
        <v>113</v>
      </c>
      <c r="K23" s="38" t="s">
        <v>123</v>
      </c>
    </row>
    <row r="24" spans="1:11" ht="30" customHeight="1" x14ac:dyDescent="0.2">
      <c r="A24" s="22" t="s">
        <v>13</v>
      </c>
      <c r="B24" s="6" t="s">
        <v>24</v>
      </c>
      <c r="C24" s="5">
        <v>2</v>
      </c>
      <c r="D24" s="5" t="s">
        <v>15</v>
      </c>
      <c r="E24" s="6" t="s">
        <v>64</v>
      </c>
      <c r="F24" s="6" t="s">
        <v>17</v>
      </c>
      <c r="G24" s="6" t="s">
        <v>27</v>
      </c>
      <c r="H24" s="39"/>
      <c r="I24" s="61" t="s">
        <v>149</v>
      </c>
      <c r="J24" s="18" t="s">
        <v>117</v>
      </c>
      <c r="K24" s="37" t="s">
        <v>127</v>
      </c>
    </row>
    <row r="25" spans="1:11" ht="30" customHeight="1" x14ac:dyDescent="0.2">
      <c r="A25" s="22" t="s">
        <v>140</v>
      </c>
      <c r="B25" s="4" t="s">
        <v>130</v>
      </c>
      <c r="C25" s="5">
        <v>2</v>
      </c>
      <c r="D25" s="5" t="s">
        <v>15</v>
      </c>
      <c r="E25" s="6" t="s">
        <v>131</v>
      </c>
      <c r="F25" s="6"/>
      <c r="G25" s="6"/>
      <c r="H25" s="39"/>
      <c r="I25" s="39" t="s">
        <v>149</v>
      </c>
      <c r="J25" s="18" t="s">
        <v>132</v>
      </c>
      <c r="K25" s="37" t="s">
        <v>132</v>
      </c>
    </row>
    <row r="26" spans="1:11" ht="30" customHeight="1" x14ac:dyDescent="0.2">
      <c r="A26" s="85" t="s">
        <v>166</v>
      </c>
      <c r="B26" s="68" t="s">
        <v>157</v>
      </c>
      <c r="C26" s="69"/>
      <c r="D26" s="69" t="s">
        <v>15</v>
      </c>
      <c r="E26" s="70" t="s">
        <v>65</v>
      </c>
      <c r="F26" s="70" t="s">
        <v>158</v>
      </c>
      <c r="G26" s="70"/>
      <c r="H26" s="71" t="s">
        <v>159</v>
      </c>
      <c r="I26" s="71"/>
      <c r="J26" s="72"/>
      <c r="K26" s="73"/>
    </row>
    <row r="27" spans="1:11" ht="30" customHeight="1" thickBot="1" x14ac:dyDescent="0.25">
      <c r="A27" s="62" t="s">
        <v>148</v>
      </c>
      <c r="B27" s="63" t="s">
        <v>89</v>
      </c>
      <c r="C27" s="64">
        <v>8</v>
      </c>
      <c r="D27" s="64" t="s">
        <v>15</v>
      </c>
      <c r="E27" s="63" t="s">
        <v>65</v>
      </c>
      <c r="F27" s="63"/>
      <c r="G27" s="63" t="s">
        <v>70</v>
      </c>
      <c r="H27" s="65" t="s">
        <v>47</v>
      </c>
      <c r="I27" s="65"/>
      <c r="J27" s="66"/>
      <c r="K27" s="67"/>
    </row>
    <row r="28" spans="1:11" ht="30" customHeight="1" thickBot="1" x14ac:dyDescent="0.25">
      <c r="A28" s="53"/>
      <c r="B28" s="54" t="s">
        <v>55</v>
      </c>
      <c r="C28" s="55">
        <f>SUM(C23:C27,C15:C22)</f>
        <v>39</v>
      </c>
      <c r="D28" s="56"/>
      <c r="E28" s="57"/>
      <c r="F28" s="57"/>
      <c r="G28" s="57"/>
      <c r="H28" s="58"/>
      <c r="I28" s="58"/>
      <c r="J28" s="58"/>
      <c r="K28" s="59"/>
    </row>
    <row r="29" spans="1:11" ht="19.5" customHeight="1" thickBot="1" x14ac:dyDescent="0.25">
      <c r="A29" s="23"/>
      <c r="B29" s="10" t="s">
        <v>46</v>
      </c>
      <c r="C29" s="11">
        <f>SUM(C28,C14)</f>
        <v>79</v>
      </c>
      <c r="D29" s="11"/>
      <c r="E29" s="12"/>
      <c r="F29" s="12"/>
      <c r="G29" s="12"/>
      <c r="H29" s="13"/>
      <c r="I29" s="25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Einat Ram</dc:creator>
  <cp:lastModifiedBy>Gill Sara Huja</cp:lastModifiedBy>
  <cp:lastPrinted>2024-08-11T09:34:34Z</cp:lastPrinted>
  <dcterms:created xsi:type="dcterms:W3CDTF">2020-06-02T12:05:48Z</dcterms:created>
  <dcterms:modified xsi:type="dcterms:W3CDTF">2024-09-14T17:21:51Z</dcterms:modified>
</cp:coreProperties>
</file>