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ULIAH\SMT 8\MY_SKRIPSI\BAB 4\UI\Graph\"/>
    </mc:Choice>
  </mc:AlternateContent>
  <bookViews>
    <workbookView xWindow="0" yWindow="0" windowWidth="20490" windowHeight="7755" activeTab="1"/>
  </bookViews>
  <sheets>
    <sheet name="Rekapitulasi Pembinaan perMHS" sheetId="1" r:id="rId1"/>
    <sheet name="Rekapitulasi Pembina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E35" i="1"/>
  <c r="D35" i="1"/>
  <c r="E22" i="1"/>
  <c r="D22" i="1"/>
  <c r="E16" i="1"/>
  <c r="F16" i="1"/>
  <c r="D16" i="1"/>
</calcChain>
</file>

<file path=xl/sharedStrings.xml><?xml version="1.0" encoding="utf-8"?>
<sst xmlns="http://schemas.openxmlformats.org/spreadsheetml/2006/main" count="19" uniqueCount="12">
  <si>
    <t>Tanggal</t>
  </si>
  <si>
    <t>Shalat</t>
  </si>
  <si>
    <t>Tahsin</t>
  </si>
  <si>
    <t>Ta'lim</t>
  </si>
  <si>
    <t>Tidak Shalat</t>
  </si>
  <si>
    <t>Tidak Tahsin</t>
  </si>
  <si>
    <t>Tidak Ta'lim</t>
  </si>
  <si>
    <t>Naik</t>
  </si>
  <si>
    <t>Tetap</t>
  </si>
  <si>
    <t>Turun</t>
  </si>
  <si>
    <t>Menacapai Target</t>
  </si>
  <si>
    <t>Tidak mencapai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</si>
</sst>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Pembinaan</a:t>
            </a:r>
            <a:r>
              <a:rPr lang="id-ID" baseline="0"/>
              <a:t> Periode 3/01/2017 sampai 10/01/2017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Pembinaan perMHS'!$D$7</c:f>
              <c:strCache>
                <c:ptCount val="1"/>
                <c:pt idx="0">
                  <c:v>Shalat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'Rekapitulasi Pembinaan perMHS'!$C$8:$C$15</c:f>
              <c:numCache>
                <c:formatCode>m/d/yyyy</c:formatCode>
                <c:ptCount val="8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42742</c:v>
                </c:pt>
                <c:pt idx="5">
                  <c:v>42743</c:v>
                </c:pt>
                <c:pt idx="6">
                  <c:v>42744</c:v>
                </c:pt>
                <c:pt idx="7">
                  <c:v>42745</c:v>
                </c:pt>
              </c:numCache>
            </c:numRef>
          </c:cat>
          <c:val>
            <c:numRef>
              <c:f>'Rekapitulasi Pembinaan perMHS'!$D$8:$D$15</c:f>
              <c:numCache>
                <c:formatCode>General</c:formatCode>
                <c:ptCount val="8"/>
                <c:pt idx="0">
                  <c:v>80</c:v>
                </c:pt>
                <c:pt idx="1">
                  <c:v>100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'Rekapitulasi Pembinaan perMHS'!$E$7</c:f>
              <c:strCache>
                <c:ptCount val="1"/>
                <c:pt idx="0">
                  <c:v>Tahsin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'Rekapitulasi Pembinaan perMHS'!$C$8:$C$15</c:f>
              <c:numCache>
                <c:formatCode>m/d/yyyy</c:formatCode>
                <c:ptCount val="8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42742</c:v>
                </c:pt>
                <c:pt idx="5">
                  <c:v>42743</c:v>
                </c:pt>
                <c:pt idx="6">
                  <c:v>42744</c:v>
                </c:pt>
                <c:pt idx="7">
                  <c:v>42745</c:v>
                </c:pt>
              </c:numCache>
            </c:numRef>
          </c:cat>
          <c:val>
            <c:numRef>
              <c:f>'Rekapitulasi Pembinaan perMHS'!$E$8:$E$15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'Rekapitulasi Pembinaan perMHS'!$F$7</c:f>
              <c:strCache>
                <c:ptCount val="1"/>
                <c:pt idx="0">
                  <c:v>Ta'lim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'Rekapitulasi Pembinaan perMHS'!$C$8:$C$15</c:f>
              <c:numCache>
                <c:formatCode>m/d/yyyy</c:formatCode>
                <c:ptCount val="8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42742</c:v>
                </c:pt>
                <c:pt idx="5">
                  <c:v>42743</c:v>
                </c:pt>
                <c:pt idx="6">
                  <c:v>42744</c:v>
                </c:pt>
                <c:pt idx="7">
                  <c:v>42745</c:v>
                </c:pt>
              </c:numCache>
            </c:numRef>
          </c:cat>
          <c:val>
            <c:numRef>
              <c:f>'Rekapitulasi Pembinaan perMHS'!$F$8:$F$15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856160"/>
        <c:axId val="1925845280"/>
      </c:barChart>
      <c:dateAx>
        <c:axId val="1925856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25845280"/>
        <c:crosses val="autoZero"/>
        <c:auto val="1"/>
        <c:lblOffset val="100"/>
        <c:baseTimeUnit val="days"/>
      </c:dateAx>
      <c:valAx>
        <c:axId val="19258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258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'Rekapitulasi Pembinaan perMHS'!$D$21:$E$21</c:f>
              <c:strCache>
                <c:ptCount val="2"/>
                <c:pt idx="0">
                  <c:v>Shalat</c:v>
                </c:pt>
                <c:pt idx="1">
                  <c:v>Tidak Shalat</c:v>
                </c:pt>
              </c:strCache>
            </c:strRef>
          </c:cat>
          <c:val>
            <c:numRef>
              <c:f>'Rekapitulasi Pembinaan perMHS'!$D$22:$E$22</c:f>
              <c:numCache>
                <c:formatCode>General</c:formatCode>
                <c:ptCount val="2"/>
                <c:pt idx="0">
                  <c:v>92.5</c:v>
                </c:pt>
                <c:pt idx="1">
                  <c:v>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'Rekapitulasi Pembinaan perMHS'!$D$34:$E$34</c:f>
              <c:strCache>
                <c:ptCount val="2"/>
                <c:pt idx="0">
                  <c:v>Tahsin</c:v>
                </c:pt>
                <c:pt idx="1">
                  <c:v>Tidak Tahsin</c:v>
                </c:pt>
              </c:strCache>
            </c:strRef>
          </c:cat>
          <c:val>
            <c:numRef>
              <c:f>'Rekapitulasi Pembinaan perMHS'!$D$35:$E$35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'Rekapitulasi Pembinaan perMHS'!$D$50:$E$50</c:f>
              <c:strCache>
                <c:ptCount val="2"/>
                <c:pt idx="0">
                  <c:v>Ta'lim</c:v>
                </c:pt>
                <c:pt idx="1">
                  <c:v>Tidak Ta'lim</c:v>
                </c:pt>
              </c:strCache>
            </c:strRef>
          </c:cat>
          <c:val>
            <c:numRef>
              <c:f>'Rekapitulasi Pembinaan perMHS'!$D$51:$E$51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 rata-rata performa pembinaan mahasiswa Akhwat Periode - Pembina -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Pembinaan'!$B$4:$D$4</c:f>
              <c:strCache>
                <c:ptCount val="3"/>
                <c:pt idx="0">
                  <c:v>Naik</c:v>
                </c:pt>
                <c:pt idx="1">
                  <c:v>Tetap</c:v>
                </c:pt>
                <c:pt idx="2">
                  <c:v>Turun</c:v>
                </c:pt>
              </c:strCache>
            </c:strRef>
          </c:cat>
          <c:val>
            <c:numRef>
              <c:f>'Rekapitulasi Pembinaan'!$B$5:$D$5</c:f>
              <c:numCache>
                <c:formatCode>General</c:formatCode>
                <c:ptCount val="3"/>
                <c:pt idx="0">
                  <c:v>35.200000000000003</c:v>
                </c:pt>
                <c:pt idx="1">
                  <c:v>30.5</c:v>
                </c:pt>
                <c:pt idx="2">
                  <c:v>34.299999999999997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  <a:r>
              <a:rPr lang="id-ID" baseline="0"/>
              <a:t> Pencapaian target nilai shalat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Pembinaan'!$B$20:$C$20</c:f>
              <c:strCache>
                <c:ptCount val="2"/>
                <c:pt idx="0">
                  <c:v>Menacapai Target</c:v>
                </c:pt>
                <c:pt idx="1">
                  <c:v>Tidak mencapai target</c:v>
                </c:pt>
              </c:strCache>
            </c:strRef>
          </c:cat>
          <c:val>
            <c:numRef>
              <c:f>'Rekapitulasi Pembinaan'!$B$21:$C$21</c:f>
              <c:numCache>
                <c:formatCode>General</c:formatCode>
                <c:ptCount val="2"/>
                <c:pt idx="0">
                  <c:v>89</c:v>
                </c:pt>
                <c:pt idx="1">
                  <c:v>11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cap="all" baseline="0">
                <a:effectLst/>
              </a:rPr>
              <a:t>Persentase Pencapaian target nilai tahsin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Pembinaan'!$B$23:$C$23</c:f>
              <c:strCache>
                <c:ptCount val="2"/>
                <c:pt idx="0">
                  <c:v>Menacapai Target</c:v>
                </c:pt>
                <c:pt idx="1">
                  <c:v>Tidak mencapai target</c:v>
                </c:pt>
              </c:strCache>
            </c:strRef>
          </c:cat>
          <c:val>
            <c:numRef>
              <c:f>'Rekapitulasi Pembinaan'!$B$24:$C$24</c:f>
              <c:numCache>
                <c:formatCode>General</c:formatCode>
                <c:ptCount val="2"/>
                <c:pt idx="0">
                  <c:v>92</c:v>
                </c:pt>
                <c:pt idx="1">
                  <c:v>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cap="all" baseline="0">
                <a:effectLst/>
              </a:rPr>
              <a:t>Persentase Pencapaian target nilai ta'lim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Pembinaan'!$B$26:$C$26</c:f>
              <c:strCache>
                <c:ptCount val="2"/>
                <c:pt idx="0">
                  <c:v>Menacapai Target</c:v>
                </c:pt>
                <c:pt idx="1">
                  <c:v>Tidak mencapai target</c:v>
                </c:pt>
              </c:strCache>
            </c:strRef>
          </c:cat>
          <c:val>
            <c:numRef>
              <c:f>'Rekapitulasi Pembinaan'!$B$27:$C$27</c:f>
              <c:numCache>
                <c:formatCode>General</c:formatCode>
                <c:ptCount val="2"/>
                <c:pt idx="0">
                  <c:v>98</c:v>
                </c:pt>
                <c:pt idx="1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23812</xdr:rowOff>
    </xdr:from>
    <xdr:to>
      <xdr:col>14</xdr:col>
      <xdr:colOff>47625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17</xdr:row>
      <xdr:rowOff>52387</xdr:rowOff>
    </xdr:from>
    <xdr:to>
      <xdr:col>12</xdr:col>
      <xdr:colOff>666750</xdr:colOff>
      <xdr:row>31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32</xdr:row>
      <xdr:rowOff>71437</xdr:rowOff>
    </xdr:from>
    <xdr:to>
      <xdr:col>13</xdr:col>
      <xdr:colOff>47625</xdr:colOff>
      <xdr:row>46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228600</xdr:colOff>
      <xdr:row>47</xdr:row>
      <xdr:rowOff>23812</xdr:rowOff>
    </xdr:from>
    <xdr:to>
      <xdr:col>13</xdr:col>
      <xdr:colOff>0</xdr:colOff>
      <xdr:row>61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52387</xdr:rowOff>
    </xdr:from>
    <xdr:to>
      <xdr:col>11</xdr:col>
      <xdr:colOff>504825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16</xdr:row>
      <xdr:rowOff>128587</xdr:rowOff>
    </xdr:from>
    <xdr:to>
      <xdr:col>11</xdr:col>
      <xdr:colOff>509587</xdr:colOff>
      <xdr:row>31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176212</xdr:colOff>
      <xdr:row>16</xdr:row>
      <xdr:rowOff>157162</xdr:rowOff>
    </xdr:from>
    <xdr:to>
      <xdr:col>18</xdr:col>
      <xdr:colOff>633412</xdr:colOff>
      <xdr:row>31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119062</xdr:colOff>
      <xdr:row>16</xdr:row>
      <xdr:rowOff>166687</xdr:rowOff>
    </xdr:from>
    <xdr:to>
      <xdr:col>25</xdr:col>
      <xdr:colOff>576262</xdr:colOff>
      <xdr:row>31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51"/>
  <sheetViews>
    <sheetView topLeftCell="A4" workbookViewId="0">
      <selection activeCell="G5" sqref="G5"/>
    </sheetView>
  </sheetViews>
  <sheetFormatPr defaultRowHeight="15" x14ac:dyDescent="0.25"/>
  <cols>
    <col min="3" max="3" width="12.125" customWidth="1"/>
    <col min="5" max="5" width="11" customWidth="1"/>
  </cols>
  <sheetData>
    <row r="7" spans="3:6" x14ac:dyDescent="0.25">
      <c r="C7" t="s">
        <v>0</v>
      </c>
      <c r="D7" t="s">
        <v>1</v>
      </c>
      <c r="E7" t="s">
        <v>2</v>
      </c>
      <c r="F7" t="s">
        <v>3</v>
      </c>
    </row>
    <row r="8" spans="3:6" x14ac:dyDescent="0.25">
      <c r="C8" s="1">
        <v>42738</v>
      </c>
      <c r="D8">
        <v>80</v>
      </c>
      <c r="E8">
        <v>100</v>
      </c>
      <c r="F8">
        <v>100</v>
      </c>
    </row>
    <row r="9" spans="3:6" x14ac:dyDescent="0.25">
      <c r="C9" s="1">
        <v>42739</v>
      </c>
      <c r="D9">
        <v>100</v>
      </c>
      <c r="E9">
        <v>80</v>
      </c>
      <c r="F9">
        <v>100</v>
      </c>
    </row>
    <row r="10" spans="3:6" x14ac:dyDescent="0.25">
      <c r="C10" s="1">
        <v>42740</v>
      </c>
      <c r="D10">
        <v>60</v>
      </c>
      <c r="E10">
        <v>100</v>
      </c>
      <c r="F10">
        <v>100</v>
      </c>
    </row>
    <row r="11" spans="3:6" x14ac:dyDescent="0.25">
      <c r="C11" s="1">
        <v>42741</v>
      </c>
      <c r="D11">
        <v>100</v>
      </c>
      <c r="E11">
        <v>100</v>
      </c>
      <c r="F11">
        <v>100</v>
      </c>
    </row>
    <row r="12" spans="3:6" x14ac:dyDescent="0.25">
      <c r="C12" s="1">
        <v>42742</v>
      </c>
      <c r="D12">
        <v>100</v>
      </c>
      <c r="E12">
        <v>60</v>
      </c>
      <c r="F12">
        <v>100</v>
      </c>
    </row>
    <row r="13" spans="3:6" x14ac:dyDescent="0.25">
      <c r="C13" s="1">
        <v>42743</v>
      </c>
      <c r="D13">
        <v>100</v>
      </c>
      <c r="E13">
        <v>80</v>
      </c>
      <c r="F13">
        <v>100</v>
      </c>
    </row>
    <row r="14" spans="3:6" x14ac:dyDescent="0.25">
      <c r="C14" s="1">
        <v>42744</v>
      </c>
      <c r="D14">
        <v>100</v>
      </c>
      <c r="E14">
        <v>100</v>
      </c>
      <c r="F14">
        <v>100</v>
      </c>
    </row>
    <row r="15" spans="3:6" x14ac:dyDescent="0.25">
      <c r="C15" s="1">
        <v>42745</v>
      </c>
      <c r="D15">
        <v>100</v>
      </c>
      <c r="E15">
        <v>100</v>
      </c>
      <c r="F15">
        <v>100</v>
      </c>
    </row>
    <row r="16" spans="3:6" x14ac:dyDescent="0.25">
      <c r="D16">
        <f>AVERAGE(D8:D15)</f>
        <v>92.5</v>
      </c>
      <c r="E16">
        <f t="shared" ref="E16:F16" si="0">AVERAGE(E8:E15)</f>
        <v>90</v>
      </c>
      <c r="F16">
        <f t="shared" si="0"/>
        <v>100</v>
      </c>
    </row>
    <row r="21" spans="4:5" x14ac:dyDescent="0.25">
      <c r="D21" t="s">
        <v>1</v>
      </c>
      <c r="E21" t="s">
        <v>4</v>
      </c>
    </row>
    <row r="22" spans="4:5" x14ac:dyDescent="0.25">
      <c r="D22">
        <f>D16</f>
        <v>92.5</v>
      </c>
      <c r="E22">
        <f>100-D22</f>
        <v>7.5</v>
      </c>
    </row>
    <row r="34" spans="4:5" x14ac:dyDescent="0.25">
      <c r="D34" t="s">
        <v>2</v>
      </c>
      <c r="E34" t="s">
        <v>5</v>
      </c>
    </row>
    <row r="35" spans="4:5" x14ac:dyDescent="0.25">
      <c r="D35">
        <f>E16</f>
        <v>90</v>
      </c>
      <c r="E35">
        <f>100-D35</f>
        <v>10</v>
      </c>
    </row>
    <row r="50" spans="4:5" x14ac:dyDescent="0.25">
      <c r="D50" t="s">
        <v>3</v>
      </c>
      <c r="E50" t="s">
        <v>6</v>
      </c>
    </row>
    <row r="51" spans="4:5" x14ac:dyDescent="0.25">
      <c r="D51">
        <v>100</v>
      </c>
      <c r="E5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7"/>
  <sheetViews>
    <sheetView tabSelected="1" topLeftCell="O13" workbookViewId="0">
      <selection activeCell="AB19" sqref="AB19"/>
    </sheetView>
  </sheetViews>
  <sheetFormatPr defaultRowHeight="15" x14ac:dyDescent="0.25"/>
  <cols>
    <col min="2" max="2" width="14.375" bestFit="1" customWidth="1"/>
  </cols>
  <sheetData>
    <row r="4" spans="2:4" x14ac:dyDescent="0.25">
      <c r="B4" t="s">
        <v>7</v>
      </c>
      <c r="C4" t="s">
        <v>8</v>
      </c>
      <c r="D4" t="s">
        <v>9</v>
      </c>
    </row>
    <row r="5" spans="2:4" x14ac:dyDescent="0.25">
      <c r="B5">
        <v>35.200000000000003</v>
      </c>
      <c r="C5">
        <v>30.5</v>
      </c>
      <c r="D5">
        <f>100-B5-C5</f>
        <v>34.299999999999997</v>
      </c>
    </row>
    <row r="20" spans="2:3" x14ac:dyDescent="0.25">
      <c r="B20" t="s">
        <v>10</v>
      </c>
      <c r="C20" t="s">
        <v>11</v>
      </c>
    </row>
    <row r="21" spans="2:3" x14ac:dyDescent="0.25">
      <c r="B21">
        <v>89</v>
      </c>
      <c r="C21">
        <v>11</v>
      </c>
    </row>
    <row r="23" spans="2:3" x14ac:dyDescent="0.25">
      <c r="B23" t="s">
        <v>10</v>
      </c>
      <c r="C23" t="s">
        <v>11</v>
      </c>
    </row>
    <row r="24" spans="2:3" x14ac:dyDescent="0.25">
      <c r="B24">
        <v>92</v>
      </c>
      <c r="C24">
        <v>8</v>
      </c>
    </row>
    <row r="26" spans="2:3" x14ac:dyDescent="0.25">
      <c r="B26" t="s">
        <v>10</v>
      </c>
      <c r="C26" t="s">
        <v>11</v>
      </c>
    </row>
    <row r="27" spans="2:3" x14ac:dyDescent="0.25">
      <c r="B27">
        <v>98</v>
      </c>
      <c r="C2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Rekapitulasi Pembinaan perMHS</vt:lpstr>
      <vt:lpstr>Rekapitulasi Pembinaan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2017-02-10T14:06:53Z</dcterms:created>
  <dcterms:modified xsi:type="dcterms:W3CDTF">2017-02-10T14:48:28Z</dcterms:modified>
</cp:coreProperties>
</file>