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c/Desktop/School mg't/"/>
    </mc:Choice>
  </mc:AlternateContent>
  <xr:revisionPtr revIDLastSave="0" documentId="13_ncr:1_{6FF1133B-8FB4-7843-89B9-5409CF3F7805}" xr6:coauthVersionLast="47" xr6:coauthVersionMax="47" xr10:uidLastSave="{00000000-0000-0000-0000-000000000000}"/>
  <bookViews>
    <workbookView xWindow="0" yWindow="0" windowWidth="25600" windowHeight="15600" activeTab="3" xr2:uid="{74EE6566-B0FB-46BB-8CDA-00C2C1029853}"/>
  </bookViews>
  <sheets>
    <sheet name="Main Table" sheetId="1" r:id="rId1"/>
    <sheet name="Dynamic Images" sheetId="7" r:id="rId2"/>
    <sheet name="Pivot tables" sheetId="2" r:id="rId3"/>
    <sheet name="main Dashboard" sheetId="3" r:id="rId4"/>
    <sheet name="Events" sheetId="4" r:id="rId5"/>
    <sheet name="Teachers" sheetId="5" r:id="rId6"/>
    <sheet name="Sheet5" sheetId="6" r:id="rId7"/>
  </sheets>
  <definedNames>
    <definedName name="_xlnm._FilterDatabase" localSheetId="0" hidden="1">'Main Table'!$L$1:$N$100</definedName>
    <definedName name="Adam_Hisham">'Dynamic Images'!$C$4</definedName>
    <definedName name="Do_Elesawy">'Dynamic Images'!$C$6</definedName>
    <definedName name="First">INDIRECT('Dynamic Images'!$C$2)</definedName>
    <definedName name="Jean_Ali">'Dynamic Images'!$C$7</definedName>
    <definedName name="Kenzi_Mohamd">'Dynamic Images'!$C$5</definedName>
    <definedName name="NativeTimeline_Full_Date">#N/A</definedName>
    <definedName name="Rony_Beyablo">'Dynamic Images'!$C$3</definedName>
    <definedName name="Rovan_Hossam">'Dynamic Images'!$C$2</definedName>
    <definedName name="Second">INDIRECT('Dynamic Images'!$C$3)</definedName>
    <definedName name="Slicer_Day">#N/A</definedName>
    <definedName name="Third">INDIRECT('Dynamic Images'!$C$4)</definedName>
  </definedNames>
  <calcPr calcId="191029"/>
  <pivotCaches>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7" l="1"/>
  <c r="J3" i="7"/>
  <c r="J4" i="7"/>
  <c r="J2" i="7"/>
  <c r="I3" i="7"/>
  <c r="I4" i="7"/>
  <c r="I2" i="7"/>
  <c r="H4" i="7"/>
  <c r="H3" i="7"/>
  <c r="H2" i="7"/>
  <c r="A4" i="7"/>
  <c r="A5" i="7"/>
  <c r="A6" i="7"/>
  <c r="A7" i="7"/>
  <c r="A8" i="7"/>
  <c r="A3" i="7"/>
</calcChain>
</file>

<file path=xl/sharedStrings.xml><?xml version="1.0" encoding="utf-8"?>
<sst xmlns="http://schemas.openxmlformats.org/spreadsheetml/2006/main" count="879" uniqueCount="101">
  <si>
    <t>Year</t>
  </si>
  <si>
    <t>Day</t>
  </si>
  <si>
    <t>Month</t>
  </si>
  <si>
    <t>Full Date</t>
  </si>
  <si>
    <t>Quarterly</t>
  </si>
  <si>
    <t>Educational stage</t>
  </si>
  <si>
    <t>Students_Name</t>
  </si>
  <si>
    <t>Top</t>
  </si>
  <si>
    <t>Best Students</t>
  </si>
  <si>
    <t>Class</t>
  </si>
  <si>
    <t>PO Number</t>
  </si>
  <si>
    <t>Department Full Name</t>
  </si>
  <si>
    <t>Project Shortname</t>
  </si>
  <si>
    <t>Projects Value</t>
  </si>
  <si>
    <t>Target</t>
  </si>
  <si>
    <t>Acual</t>
  </si>
  <si>
    <t>Name</t>
  </si>
  <si>
    <t>Precentage</t>
  </si>
  <si>
    <t>May</t>
  </si>
  <si>
    <t>Q1</t>
  </si>
  <si>
    <t>Primary school</t>
  </si>
  <si>
    <t>Rovan_Hossam</t>
  </si>
  <si>
    <t>Best</t>
  </si>
  <si>
    <t>Teachers</t>
  </si>
  <si>
    <t>Code &amp; Messaging Second &amp; Solutions</t>
  </si>
  <si>
    <t>Freshman Orientation</t>
  </si>
  <si>
    <t>June</t>
  </si>
  <si>
    <t>Q2</t>
  </si>
  <si>
    <t>Preschool</t>
  </si>
  <si>
    <t>Rony_Beyablo</t>
  </si>
  <si>
    <t>Students</t>
  </si>
  <si>
    <t>Senior First Day Quad Takeover</t>
  </si>
  <si>
    <t>July</t>
  </si>
  <si>
    <t>Q3</t>
  </si>
  <si>
    <t>Elementary School</t>
  </si>
  <si>
    <t>Adam_Hisham</t>
  </si>
  <si>
    <t>Parents</t>
  </si>
  <si>
    <t>Back to School Dance (on the Quad)</t>
  </si>
  <si>
    <t>August</t>
  </si>
  <si>
    <t>Q4</t>
  </si>
  <si>
    <t>Kenzi_Mohamd</t>
  </si>
  <si>
    <t>Freshman Elections</t>
  </si>
  <si>
    <t>September</t>
  </si>
  <si>
    <t>Do_Elesawy</t>
  </si>
  <si>
    <t>Fall Sports Rally</t>
  </si>
  <si>
    <t>October</t>
  </si>
  <si>
    <t>Jean_Ali</t>
  </si>
  <si>
    <t>Valentines Grams by the Senior Classes</t>
  </si>
  <si>
    <t>November</t>
  </si>
  <si>
    <t>Good</t>
  </si>
  <si>
    <t>Spring Sports Rally</t>
  </si>
  <si>
    <t>December</t>
  </si>
  <si>
    <t>Elimination Game</t>
  </si>
  <si>
    <t>January</t>
  </si>
  <si>
    <t>February</t>
  </si>
  <si>
    <t>March</t>
  </si>
  <si>
    <t>April</t>
  </si>
  <si>
    <t xml:space="preserve">Direct &amp; Boards Services &amp; Satisfactions </t>
  </si>
  <si>
    <t xml:space="preserve">Negotiation Assurance &amp; Papers </t>
  </si>
  <si>
    <t>Netflxo Barmon Systems</t>
  </si>
  <si>
    <t>Pen Colors &amp; Center</t>
  </si>
  <si>
    <t>Call Motions &amp; Insurance</t>
  </si>
  <si>
    <t>Data Collectors &amp; Call Informations</t>
  </si>
  <si>
    <t>851256-</t>
  </si>
  <si>
    <t>851285-</t>
  </si>
  <si>
    <t xml:space="preserve">E2E Centralized &amp; Qaulity Types </t>
  </si>
  <si>
    <t>Grand Total</t>
  </si>
  <si>
    <t>Row Labels</t>
  </si>
  <si>
    <t>Count of Educational stage</t>
  </si>
  <si>
    <t>Sum of Acual</t>
  </si>
  <si>
    <t>Events</t>
  </si>
  <si>
    <t xml:space="preserve">Back to school dance </t>
  </si>
  <si>
    <t>Fall sports Rally</t>
  </si>
  <si>
    <t>Spring sports Rally</t>
  </si>
  <si>
    <t>Senior First day Quad takeover</t>
  </si>
  <si>
    <t>Valentines Grams by senior classes</t>
  </si>
  <si>
    <t>Halloween the Inwoins- Make a separate meeting for each Director to go through the slides in detail.</t>
  </si>
  <si>
    <t>Seeds-Make a separate meeting for each Director to go through the slides in detail.</t>
  </si>
  <si>
    <t>Sports -Make a separate meeting for each Director to go through the slides in detail.</t>
  </si>
  <si>
    <t>Send the Invitations -Make a separate meeting for each Director to go through the slides in detail.</t>
  </si>
  <si>
    <t>Marathon the Invitation's Meeting for each Director's to go through Slide.</t>
  </si>
  <si>
    <t>Zoo Park - The slides in detail.</t>
  </si>
  <si>
    <t>Mfor -Each Director's to go through details</t>
  </si>
  <si>
    <t xml:space="preserve"> </t>
  </si>
  <si>
    <t>New year Invitations - Make a separate meeting to go through the slides in detail.</t>
  </si>
  <si>
    <t>Names</t>
  </si>
  <si>
    <t>Names with out "_"</t>
  </si>
  <si>
    <t>Images</t>
  </si>
  <si>
    <t>Rovan Hossam</t>
  </si>
  <si>
    <t>Rony Beyablo</t>
  </si>
  <si>
    <t>Adam Hisham</t>
  </si>
  <si>
    <t>Kenzi Mohamd</t>
  </si>
  <si>
    <t>Do Elesawy</t>
  </si>
  <si>
    <t>Jean Ali</t>
  </si>
  <si>
    <t>Rank</t>
  </si>
  <si>
    <t>Name on Dashboard</t>
  </si>
  <si>
    <t>2nd</t>
  </si>
  <si>
    <t>3rd</t>
  </si>
  <si>
    <t xml:space="preserve">1st </t>
  </si>
  <si>
    <t xml:space="preserve"> Top Student Finder </t>
  </si>
  <si>
    <t>Final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</si>
</sst>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409]d\-mmm\-yy;@"/>
    <numFmt numFmtId="165" formatCode="_(* #,##0_);_(* \(#,##0\);_(* &quot;-&quot;??_);_(@_)"/>
  </numFmts>
  <fonts count="23" x14ac:knownFonts="1">
    <font>
      <sz val="16"/>
      <color theme="1"/>
      <name val="Calibri"/>
      <family val="2"/>
    </font>
    <font>
      <sz val="11"/>
      <color theme="1"/>
      <name val="Calibri"/>
      <family val="2"/>
      <scheme val="minor"/>
    </font>
    <font>
      <sz val="16"/>
      <color theme="1"/>
      <name val="Calibri"/>
      <family val="2"/>
    </font>
    <font>
      <sz val="14"/>
      <color theme="0"/>
      <name val="Calibri"/>
      <family val="2"/>
      <scheme val="minor"/>
    </font>
    <font>
      <sz val="14"/>
      <color theme="0"/>
      <name val="Calibri Light"/>
      <family val="2"/>
      <scheme val="major"/>
    </font>
    <font>
      <b/>
      <sz val="14"/>
      <color theme="0"/>
      <name val="Calibri"/>
      <family val="2"/>
      <scheme val="minor"/>
    </font>
    <font>
      <sz val="10"/>
      <name val="Arial"/>
      <family val="2"/>
    </font>
    <font>
      <sz val="14"/>
      <color theme="1" tint="0.249977111117893"/>
      <name val="Calibri"/>
      <family val="2"/>
      <scheme val="minor"/>
    </font>
    <font>
      <sz val="14"/>
      <color theme="1" tint="0.249977111117893"/>
      <name val="Calibri Light"/>
      <family val="2"/>
      <scheme val="major"/>
    </font>
    <font>
      <sz val="14"/>
      <color theme="1"/>
      <name val="Calibri Light"/>
      <family val="2"/>
      <scheme val="major"/>
    </font>
    <font>
      <sz val="14"/>
      <color theme="1"/>
      <name val="Calibri"/>
      <family val="2"/>
    </font>
    <font>
      <sz val="16"/>
      <color theme="1"/>
      <name val="Abadi"/>
    </font>
    <font>
      <sz val="16"/>
      <color theme="1"/>
      <name val="Abadi Extra Light"/>
    </font>
    <font>
      <b/>
      <sz val="16"/>
      <color theme="1"/>
      <name val="Calibri"/>
      <family val="2"/>
    </font>
    <font>
      <sz val="16"/>
      <color theme="0"/>
      <name val="Calibri"/>
      <family val="2"/>
    </font>
    <font>
      <sz val="36"/>
      <color theme="0"/>
      <name val="Calibri"/>
      <family val="2"/>
    </font>
    <font>
      <sz val="48"/>
      <color theme="1"/>
      <name val="Calibri"/>
      <family val="2"/>
    </font>
    <font>
      <sz val="72"/>
      <color theme="1"/>
      <name val="Calibri"/>
      <family val="2"/>
    </font>
    <font>
      <b/>
      <sz val="26"/>
      <color theme="1"/>
      <name val="Calibri"/>
      <family val="2"/>
    </font>
    <font>
      <sz val="72"/>
      <color rgb="FF00B050"/>
      <name val="Calibri"/>
      <family val="2"/>
    </font>
    <font>
      <sz val="14"/>
      <color theme="1"/>
      <name val="Abadi"/>
    </font>
    <font>
      <b/>
      <sz val="14"/>
      <color theme="0"/>
      <name val="Calibri Light"/>
      <family val="2"/>
      <scheme val="major"/>
    </font>
    <font>
      <b/>
      <sz val="48"/>
      <color theme="1"/>
      <name val="Calibri"/>
      <family val="2"/>
    </font>
  </fonts>
  <fills count="7">
    <fill>
      <patternFill patternType="none"/>
    </fill>
    <fill>
      <patternFill patternType="gray125"/>
    </fill>
    <fill>
      <patternFill patternType="solid">
        <fgColor rgb="FFF7A197"/>
        <bgColor indexed="64"/>
      </patternFill>
    </fill>
    <fill>
      <patternFill patternType="solid">
        <fgColor rgb="FF312B57"/>
        <bgColor indexed="64"/>
      </patternFill>
    </fill>
    <fill>
      <patternFill patternType="solid">
        <fgColor rgb="FFE3DFEF"/>
        <bgColor indexed="64"/>
      </patternFill>
    </fill>
    <fill>
      <patternFill patternType="solid">
        <fgColor rgb="FF5F5490"/>
        <bgColor indexed="64"/>
      </patternFill>
    </fill>
    <fill>
      <patternFill patternType="solid">
        <fgColor rgb="FFA566C5"/>
        <bgColor indexed="64"/>
      </patternFill>
    </fill>
  </fills>
  <borders count="5">
    <border>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6">
    <xf numFmtId="0" fontId="0" fillId="0" borderId="0"/>
    <xf numFmtId="43" fontId="2" fillId="0" borderId="0" applyFont="0" applyFill="0" applyBorder="0" applyAlignment="0" applyProtection="0"/>
    <xf numFmtId="9" fontId="2" fillId="0" borderId="0" applyFont="0" applyFill="0" applyBorder="0" applyAlignment="0" applyProtection="0"/>
    <xf numFmtId="164" fontId="6" fillId="0" borderId="0"/>
    <xf numFmtId="164" fontId="1" fillId="0" borderId="0"/>
    <xf numFmtId="43" fontId="6" fillId="0" borderId="0" applyFont="0" applyFill="0" applyBorder="0" applyAlignment="0" applyProtection="0"/>
  </cellStyleXfs>
  <cellXfs count="39">
    <xf numFmtId="0" fontId="0" fillId="0" borderId="0" xfId="0"/>
    <xf numFmtId="0" fontId="3" fillId="2" borderId="0" xfId="0" applyFont="1" applyFill="1" applyAlignment="1">
      <alignment horizontal="center" vertical="center"/>
    </xf>
    <xf numFmtId="0" fontId="4" fillId="0" borderId="0" xfId="0" applyFont="1" applyAlignment="1">
      <alignment horizont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1" fontId="7" fillId="0" borderId="0" xfId="3" applyNumberFormat="1" applyFont="1" applyAlignment="1">
      <alignment horizontal="center" vertical="center"/>
    </xf>
    <xf numFmtId="14" fontId="7" fillId="0" borderId="0" xfId="3" applyNumberFormat="1" applyFont="1" applyAlignment="1">
      <alignment horizontal="center" vertical="center"/>
    </xf>
    <xf numFmtId="1" fontId="7" fillId="0" borderId="0" xfId="2" applyNumberFormat="1" applyFont="1" applyFill="1" applyBorder="1" applyAlignment="1">
      <alignment horizontal="center" vertical="center"/>
    </xf>
    <xf numFmtId="1" fontId="7" fillId="0" borderId="0" xfId="4" applyNumberFormat="1" applyFont="1" applyAlignment="1">
      <alignment horizontal="center" vertical="center"/>
    </xf>
    <xf numFmtId="0" fontId="8" fillId="0" borderId="0" xfId="0" applyFont="1" applyAlignment="1">
      <alignment horizontal="center" vertical="center"/>
    </xf>
    <xf numFmtId="164" fontId="7" fillId="0" borderId="0" xfId="3" applyFont="1" applyAlignment="1">
      <alignment horizontal="left" vertical="center"/>
    </xf>
    <xf numFmtId="165" fontId="7" fillId="0" borderId="0" xfId="5" applyNumberFormat="1" applyFont="1" applyFill="1" applyBorder="1" applyAlignment="1">
      <alignment horizontal="center" vertical="center"/>
    </xf>
    <xf numFmtId="165" fontId="7" fillId="0" borderId="0" xfId="1" applyNumberFormat="1" applyFont="1" applyFill="1" applyBorder="1" applyAlignment="1">
      <alignment horizontal="center" vertical="top"/>
    </xf>
    <xf numFmtId="0" fontId="9" fillId="0" borderId="0" xfId="0" applyFont="1" applyAlignment="1">
      <alignment horizontal="center"/>
    </xf>
    <xf numFmtId="10" fontId="7" fillId="0" borderId="0" xfId="2" applyNumberFormat="1" applyFont="1" applyBorder="1" applyAlignment="1">
      <alignment horizontal="center" vertical="center"/>
    </xf>
    <xf numFmtId="0" fontId="10" fillId="0" borderId="0" xfId="0" applyFont="1"/>
    <xf numFmtId="0" fontId="0" fillId="4" borderId="0" xfId="0" applyFill="1"/>
    <xf numFmtId="0" fontId="11" fillId="4" borderId="0" xfId="0" applyFont="1" applyFill="1"/>
    <xf numFmtId="0" fontId="12" fillId="4" borderId="0" xfId="0" applyFont="1" applyFill="1"/>
    <xf numFmtId="0" fontId="0" fillId="0" borderId="0" xfId="0" pivotButton="1"/>
    <xf numFmtId="0" fontId="0" fillId="0" borderId="0" xfId="0" applyAlignment="1">
      <alignment horizontal="left"/>
    </xf>
    <xf numFmtId="165" fontId="0" fillId="0" borderId="0" xfId="0" applyNumberFormat="1"/>
    <xf numFmtId="0" fontId="15" fillId="5" borderId="0" xfId="0" applyFont="1" applyFill="1" applyAlignment="1">
      <alignment horizontal="center" vertical="center"/>
    </xf>
    <xf numFmtId="0" fontId="15" fillId="3" borderId="0" xfId="0" applyFont="1" applyFill="1" applyAlignment="1">
      <alignment horizontal="center" vertical="center"/>
    </xf>
    <xf numFmtId="0" fontId="0" fillId="0" borderId="0" xfId="0" applyBorder="1"/>
    <xf numFmtId="0" fontId="16" fillId="0" borderId="3" xfId="0" applyFont="1" applyBorder="1" applyAlignment="1">
      <alignment horizontal="center" vertical="center"/>
    </xf>
    <xf numFmtId="0" fontId="0" fillId="0" borderId="4" xfId="0" applyBorder="1" applyAlignment="1">
      <alignment horizontal="center" vertical="center"/>
    </xf>
    <xf numFmtId="0" fontId="18" fillId="0" borderId="4" xfId="0" applyFont="1" applyBorder="1" applyAlignment="1">
      <alignment horizontal="center" vertical="center"/>
    </xf>
    <xf numFmtId="0" fontId="19" fillId="0" borderId="3" xfId="0" applyFont="1" applyBorder="1" applyAlignment="1">
      <alignment horizontal="center" vertical="center"/>
    </xf>
    <xf numFmtId="0" fontId="14" fillId="5" borderId="0" xfId="0" applyFont="1" applyFill="1"/>
    <xf numFmtId="0" fontId="0" fillId="0" borderId="0" xfId="0" applyAlignment="1">
      <alignment horizontal="center"/>
    </xf>
    <xf numFmtId="0" fontId="20" fillId="0" borderId="0" xfId="0" applyFont="1" applyAlignment="1">
      <alignment horizontal="center"/>
    </xf>
    <xf numFmtId="0" fontId="21" fillId="6" borderId="0" xfId="0" applyFont="1" applyFill="1" applyAlignment="1">
      <alignment horizontal="center"/>
    </xf>
    <xf numFmtId="0" fontId="11" fillId="0" borderId="0" xfId="0" applyFont="1" applyAlignment="1">
      <alignment horizontal="center"/>
    </xf>
    <xf numFmtId="1" fontId="16" fillId="0" borderId="3" xfId="0" applyNumberFormat="1" applyFont="1" applyBorder="1" applyAlignment="1">
      <alignment horizontal="center" vertical="center"/>
    </xf>
    <xf numFmtId="1" fontId="16" fillId="0" borderId="3" xfId="0" applyNumberFormat="1" applyFont="1" applyBorder="1" applyAlignment="1">
      <alignment vertical="center"/>
    </xf>
    <xf numFmtId="10" fontId="17" fillId="0" borderId="3" xfId="0" applyNumberFormat="1" applyFont="1" applyBorder="1" applyAlignment="1">
      <alignment horizontal="center" vertical="center"/>
    </xf>
    <xf numFmtId="1" fontId="22" fillId="0" borderId="4" xfId="0" applyNumberFormat="1" applyFont="1" applyBorder="1" applyAlignment="1">
      <alignment horizontal="center" vertical="center"/>
    </xf>
    <xf numFmtId="0" fontId="13" fillId="4" borderId="0" xfId="0" applyFont="1" applyFill="1"/>
  </cellXfs>
  <cellStyles count="6">
    <cellStyle name="Comma" xfId="1" builtinId="3"/>
    <cellStyle name="Comma 2" xfId="5" xr:uid="{BAB16404-ABFD-4EC8-BFFA-F547AC943D51}"/>
    <cellStyle name="Normal" xfId="0" builtinId="0"/>
    <cellStyle name="Normal 2 2" xfId="4" xr:uid="{924A6876-C9E0-45AE-AB6F-368766919C9D}"/>
    <cellStyle name="Normal 3" xfId="3" xr:uid="{C11A2DE9-E62A-4A95-B4E8-E46A4386E04C}"/>
    <cellStyle name="Percent" xfId="2" builtinId="5"/>
  </cellStyles>
  <dxfs count="31">
    <dxf>
      <numFmt numFmtId="165" formatCode="_(* #,##0_);_(* \(#,##0\);_(* &quot;-&quot;??_);_(@_)"/>
    </dxf>
    <dxf>
      <numFmt numFmtId="165" formatCode="_(* #,##0_);_(* \(#,##0\);_(* &quot;-&quot;??_);_(@_)"/>
    </dxf>
    <dxf>
      <numFmt numFmtId="165" formatCode="_(* #,##0_);_(* \(#,##0\);_(* &quot;-&quot;??_);_(@_)"/>
    </dxf>
    <dxf>
      <numFmt numFmtId="1" formatCode="0"/>
    </dxf>
    <dxf>
      <border outline="0">
        <bottom style="thin">
          <color theme="0" tint="-0.34998626667073579"/>
        </bottom>
      </border>
    </dxf>
    <dxf>
      <font>
        <b val="0"/>
        <i val="0"/>
        <strike val="0"/>
        <condense val="0"/>
        <extend val="0"/>
        <outline val="0"/>
        <shadow val="0"/>
        <u val="none"/>
        <vertAlign val="baseline"/>
        <sz val="14"/>
        <color theme="1" tint="0.249977111117893"/>
        <name val="Calibri"/>
        <family val="2"/>
        <scheme val="minor"/>
      </font>
      <numFmt numFmtId="165"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65"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165"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0" formatCode="General"/>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4"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1" formatCode="0"/>
      <fill>
        <patternFill patternType="none">
          <fgColor indexed="64"/>
          <bgColor auto="1"/>
        </patternFill>
      </fill>
      <alignment horizontal="center" vertical="top" textRotation="0" wrapText="0" indent="0" justifyLastLine="0" shrinkToFit="0" readingOrder="0"/>
    </dxf>
    <dxf>
      <border>
        <top style="thin">
          <color theme="0" tint="-0.499984740745262"/>
        </top>
      </border>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center" vertical="top" textRotation="0" wrapText="0" indent="0" justifyLastLine="0" shrinkToFit="0" readingOrder="0"/>
    </dxf>
    <dxf>
      <border>
        <bottom style="thin">
          <color theme="0" tint="-0.499984740745262"/>
        </bottom>
      </border>
    </dxf>
    <dxf>
      <font>
        <b val="0"/>
        <i val="0"/>
        <strike val="0"/>
        <condense val="0"/>
        <extend val="0"/>
        <outline val="0"/>
        <shadow val="0"/>
        <u val="none"/>
        <vertAlign val="baseline"/>
        <sz val="14"/>
        <color theme="0"/>
        <name val="Calibri"/>
        <family val="2"/>
        <scheme val="minor"/>
      </font>
      <fill>
        <patternFill patternType="solid">
          <fgColor indexed="64"/>
          <bgColor rgb="FFF7A197"/>
        </patternFill>
      </fill>
      <alignment horizontal="center" vertical="center" textRotation="0" wrapText="0" indent="0" justifyLastLine="0" shrinkToFit="0" readingOrder="0"/>
      <border diagonalUp="0" diagonalDown="0" outline="0">
        <left style="thin">
          <color theme="0" tint="-0.499984740745262"/>
        </left>
        <right style="thin">
          <color theme="0" tint="-0.499984740745262"/>
        </right>
        <top/>
        <bottom/>
      </border>
    </dxf>
    <dxf>
      <font>
        <b/>
        <i val="0"/>
        <u val="none"/>
        <color rgb="FF312B57"/>
      </font>
      <fill>
        <patternFill>
          <bgColor rgb="FF312B57"/>
        </patternFill>
      </fill>
    </dxf>
    <dxf>
      <font>
        <b/>
        <sz val="11"/>
        <color theme="1"/>
      </font>
      <fill>
        <patternFill>
          <bgColor rgb="FF5F5490"/>
        </patternFill>
      </fill>
      <border>
        <vertical/>
        <horizontal/>
      </border>
    </dxf>
    <dxf>
      <font>
        <b val="0"/>
        <i val="0"/>
        <color theme="1"/>
      </font>
      <fill>
        <patternFill>
          <bgColor rgb="FF5F5490"/>
        </patternFill>
      </fill>
      <border>
        <left style="thin">
          <color theme="4"/>
        </left>
        <right style="thin">
          <color theme="4"/>
        </right>
        <top style="thin">
          <color theme="4"/>
        </top>
        <bottom style="thin">
          <color theme="4"/>
        </bottom>
        <vertical/>
        <horizontal/>
      </border>
    </dxf>
    <dxf>
      <font>
        <b/>
        <sz val="11"/>
        <color theme="1"/>
      </font>
      <border>
        <vertical/>
        <horizontal/>
      </border>
    </dxf>
    <dxf>
      <font>
        <b val="0"/>
        <i val="0"/>
        <color theme="1"/>
      </font>
      <fill>
        <patternFill>
          <bgColor rgb="FFFFC00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Brand" pivot="0" table="0" count="9" xr9:uid="{1FF3F634-500F-684C-85FC-9C4ECADD47FC}">
      <tableStyleElement type="wholeTable" dxfId="30"/>
      <tableStyleElement type="headerRow" dxfId="29"/>
    </tableStyle>
    <tableStyle name="Brand 2" pivot="0" table="0" count="10" xr9:uid="{AFE04ECC-9717-E247-98BA-7126865DF7FD}">
      <tableStyleElement type="wholeTable" dxfId="28"/>
      <tableStyleElement type="headerRow" dxfId="27"/>
      <tableStyleElement type="lastColumn" dxfId="26"/>
    </tableStyle>
  </tableStyles>
  <colors>
    <mruColors>
      <color rgb="FFA566C5"/>
      <color rgb="FF5F5490"/>
      <color rgb="FF312B57"/>
      <color rgb="FFF7A197"/>
      <color rgb="FF97A5B3"/>
      <color rgb="FFF2F0F5"/>
      <color rgb="FFE3DFE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Brand 2">
        <x15:timelineStyle name="Brand">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Brand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8.emf"/><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20.emf"/><Relationship Id="rId4" Type="http://schemas.openxmlformats.org/officeDocument/2006/relationships/image" Target="../media/image19.emf"/></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 School Management Dashboard Dataset.xlsx]Pivot tables!PivotTable1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4"/>
            <a:stretch>
              <a:fillRect/>
            </a:stretch>
          </a:blipFill>
          <a:ln>
            <a:noFill/>
          </a:ln>
          <a:effectLst/>
        </c:spPr>
      </c:pivotFmt>
      <c:pivotFmt>
        <c:idx val="5"/>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'Pivot tables'!$D$2</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0-B0FB-7B4A-9DB6-A8F27FAAE4F0}"/>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B0FB-7B4A-9DB6-A8F27FAAE4F0}"/>
              </c:ext>
            </c:extLst>
          </c:dPt>
          <c:dPt>
            <c:idx val="2"/>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2-B0FB-7B4A-9DB6-A8F27FAAE4F0}"/>
              </c:ext>
            </c:extLst>
          </c:dPt>
          <c:cat>
            <c:strRef>
              <c:f>'Pivot tables'!$C$3:$C$6</c:f>
              <c:strCache>
                <c:ptCount val="3"/>
                <c:pt idx="0">
                  <c:v>Elementary School</c:v>
                </c:pt>
                <c:pt idx="1">
                  <c:v>Preschool</c:v>
                </c:pt>
                <c:pt idx="2">
                  <c:v>Primary school</c:v>
                </c:pt>
              </c:strCache>
            </c:strRef>
          </c:cat>
          <c:val>
            <c:numRef>
              <c:f>'Pivot tables'!$D$3:$D$6</c:f>
              <c:numCache>
                <c:formatCode>General</c:formatCode>
                <c:ptCount val="3"/>
                <c:pt idx="0">
                  <c:v>38</c:v>
                </c:pt>
                <c:pt idx="1">
                  <c:v>32</c:v>
                </c:pt>
                <c:pt idx="2">
                  <c:v>29</c:v>
                </c:pt>
              </c:numCache>
            </c:numRef>
          </c:val>
          <c:extLst>
            <c:ext xmlns:c16="http://schemas.microsoft.com/office/drawing/2014/chart" uri="{C3380CC4-5D6E-409C-BE32-E72D297353CC}">
              <c16:uniqueId val="{00000000-1C62-9348-B28B-70FE0AE6D59F}"/>
            </c:ext>
          </c:extLst>
        </c:ser>
        <c:dLbls>
          <c:showLegendKey val="0"/>
          <c:showVal val="0"/>
          <c:showCatName val="0"/>
          <c:showSerName val="0"/>
          <c:showPercent val="0"/>
          <c:showBubbleSize val="0"/>
        </c:dLbls>
        <c:gapWidth val="219"/>
        <c:overlap val="-27"/>
        <c:axId val="136824032"/>
        <c:axId val="939327488"/>
      </c:barChart>
      <c:catAx>
        <c:axId val="136824032"/>
        <c:scaling>
          <c:orientation val="minMax"/>
        </c:scaling>
        <c:delete val="1"/>
        <c:axPos val="b"/>
        <c:numFmt formatCode="General" sourceLinked="1"/>
        <c:majorTickMark val="none"/>
        <c:minorTickMark val="none"/>
        <c:tickLblPos val="nextTo"/>
        <c:crossAx val="939327488"/>
        <c:crosses val="autoZero"/>
        <c:auto val="1"/>
        <c:lblAlgn val="ctr"/>
        <c:lblOffset val="100"/>
        <c:noMultiLvlLbl val="0"/>
      </c:catAx>
      <c:valAx>
        <c:axId val="9393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chart" Target="../charts/chart1.xml"/><Relationship Id="rId18" Type="http://schemas.openxmlformats.org/officeDocument/2006/relationships/image" Target="../media/image22.sv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svg"/><Relationship Id="rId17" Type="http://schemas.openxmlformats.org/officeDocument/2006/relationships/image" Target="../media/image21.png"/><Relationship Id="rId2" Type="http://schemas.openxmlformats.org/officeDocument/2006/relationships/hyperlink" Target="#Events!A1"/><Relationship Id="rId16" Type="http://schemas.openxmlformats.org/officeDocument/2006/relationships/image" Target="../media/image3.jpeg"/><Relationship Id="rId1" Type="http://schemas.openxmlformats.org/officeDocument/2006/relationships/hyperlink" Target="#Teachers!A1"/><Relationship Id="rId6" Type="http://schemas.openxmlformats.org/officeDocument/2006/relationships/image" Target="../media/image11.sv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jpeg"/><Relationship Id="rId10" Type="http://schemas.openxmlformats.org/officeDocument/2006/relationships/image" Target="../media/image15.svg"/><Relationship Id="rId4" Type="http://schemas.openxmlformats.org/officeDocument/2006/relationships/image" Target="../media/image9.svg"/><Relationship Id="rId9" Type="http://schemas.openxmlformats.org/officeDocument/2006/relationships/image" Target="../media/image14.png"/><Relationship Id="rId1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svg"/><Relationship Id="rId2" Type="http://schemas.openxmlformats.org/officeDocument/2006/relationships/hyperlink" Target="#'main Dashboard'!A1"/><Relationship Id="rId1" Type="http://schemas.openxmlformats.org/officeDocument/2006/relationships/hyperlink" Target="#Teachers!A1"/><Relationship Id="rId6" Type="http://schemas.openxmlformats.org/officeDocument/2006/relationships/image" Target="../media/image11.sv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svg"/><Relationship Id="rId4" Type="http://schemas.openxmlformats.org/officeDocument/2006/relationships/image" Target="../media/image9.sv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image" Target="../media/image23.jpe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svg"/><Relationship Id="rId17" Type="http://schemas.openxmlformats.org/officeDocument/2006/relationships/image" Target="../media/image27.jpeg"/><Relationship Id="rId2" Type="http://schemas.openxmlformats.org/officeDocument/2006/relationships/hyperlink" Target="#'main Dashboard'!A1"/><Relationship Id="rId16" Type="http://schemas.openxmlformats.org/officeDocument/2006/relationships/image" Target="../media/image26.jpeg"/><Relationship Id="rId1" Type="http://schemas.openxmlformats.org/officeDocument/2006/relationships/hyperlink" Target="#Events!A1"/><Relationship Id="rId6" Type="http://schemas.openxmlformats.org/officeDocument/2006/relationships/image" Target="../media/image11.sv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5.jpeg"/><Relationship Id="rId10" Type="http://schemas.openxmlformats.org/officeDocument/2006/relationships/image" Target="../media/image15.svg"/><Relationship Id="rId4" Type="http://schemas.openxmlformats.org/officeDocument/2006/relationships/image" Target="../media/image9.svg"/><Relationship Id="rId9" Type="http://schemas.openxmlformats.org/officeDocument/2006/relationships/image" Target="../media/image14.png"/><Relationship Id="rId1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xdr:col>
      <xdr:colOff>768685</xdr:colOff>
      <xdr:row>1</xdr:row>
      <xdr:rowOff>300791</xdr:rowOff>
    </xdr:from>
    <xdr:to>
      <xdr:col>2</xdr:col>
      <xdr:colOff>4277895</xdr:colOff>
      <xdr:row>1</xdr:row>
      <xdr:rowOff>3642895</xdr:rowOff>
    </xdr:to>
    <xdr:grpSp>
      <xdr:nvGrpSpPr>
        <xdr:cNvPr id="7" name="Group 6">
          <a:extLst>
            <a:ext uri="{FF2B5EF4-FFF2-40B4-BE49-F238E27FC236}">
              <a16:creationId xmlns:a16="http://schemas.microsoft.com/office/drawing/2014/main" id="{6AA5024F-6C3B-BF24-532E-6862519C1110}"/>
            </a:ext>
          </a:extLst>
        </xdr:cNvPr>
        <xdr:cNvGrpSpPr/>
      </xdr:nvGrpSpPr>
      <xdr:grpSpPr>
        <a:xfrm>
          <a:off x="11062369" y="1169738"/>
          <a:ext cx="3509210" cy="3342104"/>
          <a:chOff x="6273800" y="1064895"/>
          <a:chExt cx="1320800" cy="1652905"/>
        </a:xfrm>
      </xdr:grpSpPr>
      <xdr:pic>
        <xdr:nvPicPr>
          <xdr:cNvPr id="4" name="Picture 3">
            <a:extLst>
              <a:ext uri="{FF2B5EF4-FFF2-40B4-BE49-F238E27FC236}">
                <a16:creationId xmlns:a16="http://schemas.microsoft.com/office/drawing/2014/main" id="{90828BD8-57E9-0C7C-6990-CA9E7D89CF32}"/>
              </a:ext>
            </a:extLst>
          </xdr:cNvPr>
          <xdr:cNvPicPr>
            <a:picLocks noChangeAspect="1"/>
          </xdr:cNvPicPr>
        </xdr:nvPicPr>
        <xdr:blipFill>
          <a:blip xmlns:r="http://schemas.openxmlformats.org/officeDocument/2006/relationships" r:embed="rId1"/>
          <a:stretch>
            <a:fillRect/>
          </a:stretch>
        </xdr:blipFill>
        <xdr:spPr>
          <a:xfrm>
            <a:off x="6413500" y="1230070"/>
            <a:ext cx="1054101" cy="1360729"/>
          </a:xfrm>
          <a:prstGeom prst="rect">
            <a:avLst/>
          </a:prstGeom>
        </xdr:spPr>
      </xdr:pic>
      <xdr:sp macro="" textlink="">
        <xdr:nvSpPr>
          <xdr:cNvPr id="6" name="Donut 5">
            <a:extLst>
              <a:ext uri="{FF2B5EF4-FFF2-40B4-BE49-F238E27FC236}">
                <a16:creationId xmlns:a16="http://schemas.microsoft.com/office/drawing/2014/main" id="{D4858B97-8F72-BFD7-C66F-B55F28C1505A}"/>
              </a:ext>
            </a:extLst>
          </xdr:cNvPr>
          <xdr:cNvSpPr/>
        </xdr:nvSpPr>
        <xdr:spPr>
          <a:xfrm>
            <a:off x="6273800" y="1064895"/>
            <a:ext cx="1320800" cy="1652905"/>
          </a:xfrm>
          <a:prstGeom prst="donut">
            <a:avLst>
              <a:gd name="adj" fmla="val 11649"/>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843795</xdr:colOff>
      <xdr:row>2</xdr:row>
      <xdr:rowOff>635000</xdr:rowOff>
    </xdr:from>
    <xdr:to>
      <xdr:col>2</xdr:col>
      <xdr:colOff>4411579</xdr:colOff>
      <xdr:row>2</xdr:row>
      <xdr:rowOff>3342105</xdr:rowOff>
    </xdr:to>
    <xdr:grpSp>
      <xdr:nvGrpSpPr>
        <xdr:cNvPr id="11" name="Group 10">
          <a:extLst>
            <a:ext uri="{FF2B5EF4-FFF2-40B4-BE49-F238E27FC236}">
              <a16:creationId xmlns:a16="http://schemas.microsoft.com/office/drawing/2014/main" id="{9F5461EA-E46F-CAB9-AADD-37B2B712CAD9}"/>
            </a:ext>
          </a:extLst>
        </xdr:cNvPr>
        <xdr:cNvGrpSpPr/>
      </xdr:nvGrpSpPr>
      <xdr:grpSpPr>
        <a:xfrm>
          <a:off x="11137479" y="5380789"/>
          <a:ext cx="3567784" cy="2707105"/>
          <a:chOff x="9067800" y="4521200"/>
          <a:chExt cx="3632200" cy="4165600"/>
        </a:xfrm>
      </xdr:grpSpPr>
      <xdr:pic>
        <xdr:nvPicPr>
          <xdr:cNvPr id="8" name="Picture 7">
            <a:extLst>
              <a:ext uri="{FF2B5EF4-FFF2-40B4-BE49-F238E27FC236}">
                <a16:creationId xmlns:a16="http://schemas.microsoft.com/office/drawing/2014/main" id="{2916146D-C5AD-B1A4-BF40-F31BBEDBD9DF}"/>
              </a:ext>
            </a:extLst>
          </xdr:cNvPr>
          <xdr:cNvPicPr>
            <a:picLocks noChangeAspect="1"/>
          </xdr:cNvPicPr>
        </xdr:nvPicPr>
        <xdr:blipFill>
          <a:blip xmlns:r="http://schemas.openxmlformats.org/officeDocument/2006/relationships" r:embed="rId2"/>
          <a:stretch>
            <a:fillRect/>
          </a:stretch>
        </xdr:blipFill>
        <xdr:spPr>
          <a:xfrm>
            <a:off x="9321800" y="4661747"/>
            <a:ext cx="3051152" cy="3928419"/>
          </a:xfrm>
          <a:prstGeom prst="ellipse">
            <a:avLst/>
          </a:prstGeom>
        </xdr:spPr>
      </xdr:pic>
      <xdr:sp macro="" textlink="">
        <xdr:nvSpPr>
          <xdr:cNvPr id="10" name="Donut 9">
            <a:extLst>
              <a:ext uri="{FF2B5EF4-FFF2-40B4-BE49-F238E27FC236}">
                <a16:creationId xmlns:a16="http://schemas.microsoft.com/office/drawing/2014/main" id="{B3315ABF-82A3-CBA3-4CBB-5AE713789DAC}"/>
              </a:ext>
            </a:extLst>
          </xdr:cNvPr>
          <xdr:cNvSpPr/>
        </xdr:nvSpPr>
        <xdr:spPr>
          <a:xfrm>
            <a:off x="9067800" y="4521200"/>
            <a:ext cx="3632200" cy="4165600"/>
          </a:xfrm>
          <a:prstGeom prst="donut">
            <a:avLst>
              <a:gd name="adj" fmla="val 6194"/>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502624</xdr:colOff>
      <xdr:row>3</xdr:row>
      <xdr:rowOff>453164</xdr:rowOff>
    </xdr:from>
    <xdr:to>
      <xdr:col>2</xdr:col>
      <xdr:colOff>4585405</xdr:colOff>
      <xdr:row>4</xdr:row>
      <xdr:rowOff>66841</xdr:rowOff>
    </xdr:to>
    <xdr:grpSp>
      <xdr:nvGrpSpPr>
        <xdr:cNvPr id="15" name="Group 14">
          <a:extLst>
            <a:ext uri="{FF2B5EF4-FFF2-40B4-BE49-F238E27FC236}">
              <a16:creationId xmlns:a16="http://schemas.microsoft.com/office/drawing/2014/main" id="{06B95526-9BD7-F26E-DC2A-9E6A05E4081C}"/>
            </a:ext>
          </a:extLst>
        </xdr:cNvPr>
        <xdr:cNvGrpSpPr/>
      </xdr:nvGrpSpPr>
      <xdr:grpSpPr>
        <a:xfrm>
          <a:off x="10796308" y="9075796"/>
          <a:ext cx="4082781" cy="3490519"/>
          <a:chOff x="7166591" y="3088059"/>
          <a:chExt cx="3047708" cy="3050274"/>
        </a:xfrm>
      </xdr:grpSpPr>
      <xdr:pic>
        <xdr:nvPicPr>
          <xdr:cNvPr id="12" name="Picture 11">
            <a:extLst>
              <a:ext uri="{FF2B5EF4-FFF2-40B4-BE49-F238E27FC236}">
                <a16:creationId xmlns:a16="http://schemas.microsoft.com/office/drawing/2014/main" id="{D7C62723-07A1-F30E-6338-17E75678B7C5}"/>
              </a:ext>
            </a:extLst>
          </xdr:cNvPr>
          <xdr:cNvPicPr>
            <a:picLocks noChangeAspect="1"/>
          </xdr:cNvPicPr>
        </xdr:nvPicPr>
        <xdr:blipFill>
          <a:blip xmlns:r="http://schemas.openxmlformats.org/officeDocument/2006/relationships" r:embed="rId3"/>
          <a:stretch>
            <a:fillRect/>
          </a:stretch>
        </xdr:blipFill>
        <xdr:spPr>
          <a:xfrm>
            <a:off x="7190563" y="3116111"/>
            <a:ext cx="3023736" cy="2943755"/>
          </a:xfrm>
          <a:prstGeom prst="ellipse">
            <a:avLst/>
          </a:prstGeom>
        </xdr:spPr>
      </xdr:pic>
      <xdr:sp macro="" textlink="">
        <xdr:nvSpPr>
          <xdr:cNvPr id="14" name="Donut 13">
            <a:extLst>
              <a:ext uri="{FF2B5EF4-FFF2-40B4-BE49-F238E27FC236}">
                <a16:creationId xmlns:a16="http://schemas.microsoft.com/office/drawing/2014/main" id="{572CDA96-5322-9AF4-43D8-74FD82A0DF07}"/>
              </a:ext>
            </a:extLst>
          </xdr:cNvPr>
          <xdr:cNvSpPr/>
        </xdr:nvSpPr>
        <xdr:spPr>
          <a:xfrm>
            <a:off x="7166591" y="3088059"/>
            <a:ext cx="3042692" cy="3050274"/>
          </a:xfrm>
          <a:prstGeom prst="donut">
            <a:avLst>
              <a:gd name="adj" fmla="val 6712"/>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768685</xdr:colOff>
      <xdr:row>4</xdr:row>
      <xdr:rowOff>200526</xdr:rowOff>
    </xdr:from>
    <xdr:to>
      <xdr:col>2</xdr:col>
      <xdr:colOff>4445001</xdr:colOff>
      <xdr:row>4</xdr:row>
      <xdr:rowOff>3709737</xdr:rowOff>
    </xdr:to>
    <xdr:grpSp>
      <xdr:nvGrpSpPr>
        <xdr:cNvPr id="20" name="Group 19">
          <a:extLst>
            <a:ext uri="{FF2B5EF4-FFF2-40B4-BE49-F238E27FC236}">
              <a16:creationId xmlns:a16="http://schemas.microsoft.com/office/drawing/2014/main" id="{94762719-90E6-5F40-2359-847BAE592017}"/>
            </a:ext>
          </a:extLst>
        </xdr:cNvPr>
        <xdr:cNvGrpSpPr/>
      </xdr:nvGrpSpPr>
      <xdr:grpSpPr>
        <a:xfrm>
          <a:off x="11062369" y="12700000"/>
          <a:ext cx="3676316" cy="3509211"/>
          <a:chOff x="8551333" y="6889604"/>
          <a:chExt cx="4762500" cy="4984896"/>
        </a:xfrm>
      </xdr:grpSpPr>
      <xdr:pic>
        <xdr:nvPicPr>
          <xdr:cNvPr id="17" name="Picture 16">
            <a:extLst>
              <a:ext uri="{FF2B5EF4-FFF2-40B4-BE49-F238E27FC236}">
                <a16:creationId xmlns:a16="http://schemas.microsoft.com/office/drawing/2014/main" id="{813C02EB-EEFC-7B3E-FFF6-9F871327455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93667" y="6889604"/>
            <a:ext cx="4698999" cy="4921396"/>
          </a:xfrm>
          <a:prstGeom prst="ellipse">
            <a:avLst/>
          </a:prstGeom>
          <a:ln>
            <a:noFill/>
          </a:ln>
        </xdr:spPr>
      </xdr:pic>
      <xdr:sp macro="" textlink="">
        <xdr:nvSpPr>
          <xdr:cNvPr id="19" name="Donut 18">
            <a:extLst>
              <a:ext uri="{FF2B5EF4-FFF2-40B4-BE49-F238E27FC236}">
                <a16:creationId xmlns:a16="http://schemas.microsoft.com/office/drawing/2014/main" id="{BD794E42-4E6C-CA9A-B808-8D91C950F10C}"/>
              </a:ext>
            </a:extLst>
          </xdr:cNvPr>
          <xdr:cNvSpPr/>
        </xdr:nvSpPr>
        <xdr:spPr>
          <a:xfrm>
            <a:off x="8551333" y="6942667"/>
            <a:ext cx="4762500" cy="4931833"/>
          </a:xfrm>
          <a:prstGeom prst="donut">
            <a:avLst>
              <a:gd name="adj" fmla="val 5892"/>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635000</xdr:colOff>
      <xdr:row>5</xdr:row>
      <xdr:rowOff>334209</xdr:rowOff>
    </xdr:from>
    <xdr:to>
      <xdr:col>2</xdr:col>
      <xdr:colOff>4344737</xdr:colOff>
      <xdr:row>5</xdr:row>
      <xdr:rowOff>3743158</xdr:rowOff>
    </xdr:to>
    <xdr:grpSp>
      <xdr:nvGrpSpPr>
        <xdr:cNvPr id="26" name="Group 25">
          <a:extLst>
            <a:ext uri="{FF2B5EF4-FFF2-40B4-BE49-F238E27FC236}">
              <a16:creationId xmlns:a16="http://schemas.microsoft.com/office/drawing/2014/main" id="{3DF2BF0D-2750-5E65-85EE-73E5A57A7D79}"/>
            </a:ext>
          </a:extLst>
        </xdr:cNvPr>
        <xdr:cNvGrpSpPr/>
      </xdr:nvGrpSpPr>
      <xdr:grpSpPr>
        <a:xfrm>
          <a:off x="10928684" y="16710525"/>
          <a:ext cx="3709737" cy="3408949"/>
          <a:chOff x="9482668" y="7725834"/>
          <a:chExt cx="2815166" cy="2603500"/>
        </a:xfrm>
      </xdr:grpSpPr>
      <xdr:pic>
        <xdr:nvPicPr>
          <xdr:cNvPr id="23" name="Picture 22">
            <a:extLst>
              <a:ext uri="{FF2B5EF4-FFF2-40B4-BE49-F238E27FC236}">
                <a16:creationId xmlns:a16="http://schemas.microsoft.com/office/drawing/2014/main" id="{22877F77-5B11-87E1-F6C0-3291A581AEB0}"/>
              </a:ext>
            </a:extLst>
          </xdr:cNvPr>
          <xdr:cNvPicPr>
            <a:picLocks noChangeAspect="1"/>
          </xdr:cNvPicPr>
        </xdr:nvPicPr>
        <xdr:blipFill>
          <a:blip xmlns:r="http://schemas.openxmlformats.org/officeDocument/2006/relationships" r:embed="rId5"/>
          <a:stretch>
            <a:fillRect/>
          </a:stretch>
        </xdr:blipFill>
        <xdr:spPr>
          <a:xfrm>
            <a:off x="9546166" y="7810501"/>
            <a:ext cx="2709333" cy="2455332"/>
          </a:xfrm>
          <a:prstGeom prst="rect">
            <a:avLst/>
          </a:prstGeom>
        </xdr:spPr>
      </xdr:pic>
      <xdr:sp macro="" textlink="">
        <xdr:nvSpPr>
          <xdr:cNvPr id="25" name="Donut 24">
            <a:extLst>
              <a:ext uri="{FF2B5EF4-FFF2-40B4-BE49-F238E27FC236}">
                <a16:creationId xmlns:a16="http://schemas.microsoft.com/office/drawing/2014/main" id="{12E5765D-B5FD-4548-0376-231FB8730DFC}"/>
              </a:ext>
            </a:extLst>
          </xdr:cNvPr>
          <xdr:cNvSpPr/>
        </xdr:nvSpPr>
        <xdr:spPr>
          <a:xfrm>
            <a:off x="9482668" y="7725834"/>
            <a:ext cx="2815166" cy="2603500"/>
          </a:xfrm>
          <a:prstGeom prst="donut">
            <a:avLst>
              <a:gd name="adj" fmla="val 7114"/>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668422</xdr:colOff>
      <xdr:row>6</xdr:row>
      <xdr:rowOff>167105</xdr:rowOff>
    </xdr:from>
    <xdr:to>
      <xdr:col>2</xdr:col>
      <xdr:colOff>4478421</xdr:colOff>
      <xdr:row>6</xdr:row>
      <xdr:rowOff>3776579</xdr:rowOff>
    </xdr:to>
    <xdr:grpSp>
      <xdr:nvGrpSpPr>
        <xdr:cNvPr id="31" name="Group 30">
          <a:extLst>
            <a:ext uri="{FF2B5EF4-FFF2-40B4-BE49-F238E27FC236}">
              <a16:creationId xmlns:a16="http://schemas.microsoft.com/office/drawing/2014/main" id="{DD7BD583-84F7-DF35-7A84-358C345464A1}"/>
            </a:ext>
          </a:extLst>
        </xdr:cNvPr>
        <xdr:cNvGrpSpPr/>
      </xdr:nvGrpSpPr>
      <xdr:grpSpPr>
        <a:xfrm>
          <a:off x="10962106" y="20420263"/>
          <a:ext cx="3809999" cy="3609474"/>
          <a:chOff x="10519833" y="7768167"/>
          <a:chExt cx="3598335" cy="3937000"/>
        </a:xfrm>
      </xdr:grpSpPr>
      <xdr:pic>
        <xdr:nvPicPr>
          <xdr:cNvPr id="28" name="Picture 27">
            <a:extLst>
              <a:ext uri="{FF2B5EF4-FFF2-40B4-BE49-F238E27FC236}">
                <a16:creationId xmlns:a16="http://schemas.microsoft.com/office/drawing/2014/main" id="{CB24275A-67E1-D375-508B-9BD94C3D21FE}"/>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7778" t="-2802" r="29466"/>
          <a:stretch/>
        </xdr:blipFill>
        <xdr:spPr>
          <a:xfrm>
            <a:off x="10646832" y="7768167"/>
            <a:ext cx="3323167" cy="3882683"/>
          </a:xfrm>
          <a:prstGeom prst="ellipse">
            <a:avLst/>
          </a:prstGeom>
        </xdr:spPr>
      </xdr:pic>
      <xdr:sp macro="" textlink="">
        <xdr:nvSpPr>
          <xdr:cNvPr id="30" name="Donut 29">
            <a:extLst>
              <a:ext uri="{FF2B5EF4-FFF2-40B4-BE49-F238E27FC236}">
                <a16:creationId xmlns:a16="http://schemas.microsoft.com/office/drawing/2014/main" id="{19DBA9F7-1BC6-6B7D-0D43-2F5D011DAB38}"/>
              </a:ext>
            </a:extLst>
          </xdr:cNvPr>
          <xdr:cNvSpPr/>
        </xdr:nvSpPr>
        <xdr:spPr>
          <a:xfrm>
            <a:off x="10519833" y="7768167"/>
            <a:ext cx="3598335" cy="3937000"/>
          </a:xfrm>
          <a:prstGeom prst="donut">
            <a:avLst>
              <a:gd name="adj" fmla="val 5588"/>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835528</xdr:colOff>
      <xdr:row>7</xdr:row>
      <xdr:rowOff>66842</xdr:rowOff>
    </xdr:from>
    <xdr:to>
      <xdr:col>2</xdr:col>
      <xdr:colOff>4511842</xdr:colOff>
      <xdr:row>8</xdr:row>
      <xdr:rowOff>0</xdr:rowOff>
    </xdr:to>
    <xdr:grpSp>
      <xdr:nvGrpSpPr>
        <xdr:cNvPr id="37" name="Group 36">
          <a:extLst>
            <a:ext uri="{FF2B5EF4-FFF2-40B4-BE49-F238E27FC236}">
              <a16:creationId xmlns:a16="http://schemas.microsoft.com/office/drawing/2014/main" id="{2EF2C463-63C1-0D67-8CA5-8060491FB47A}"/>
            </a:ext>
          </a:extLst>
        </xdr:cNvPr>
        <xdr:cNvGrpSpPr/>
      </xdr:nvGrpSpPr>
      <xdr:grpSpPr>
        <a:xfrm>
          <a:off x="11129212" y="24196842"/>
          <a:ext cx="3676314" cy="3810000"/>
          <a:chOff x="12932833" y="9673167"/>
          <a:chExt cx="3725334" cy="4000500"/>
        </a:xfrm>
      </xdr:grpSpPr>
      <xdr:grpSp>
        <xdr:nvGrpSpPr>
          <xdr:cNvPr id="35" name="Group 34">
            <a:extLst>
              <a:ext uri="{FF2B5EF4-FFF2-40B4-BE49-F238E27FC236}">
                <a16:creationId xmlns:a16="http://schemas.microsoft.com/office/drawing/2014/main" id="{26104AA3-3DD5-B23A-5DD8-75F0A3B58DE3}"/>
              </a:ext>
            </a:extLst>
          </xdr:cNvPr>
          <xdr:cNvGrpSpPr/>
        </xdr:nvGrpSpPr>
        <xdr:grpSpPr>
          <a:xfrm>
            <a:off x="13081000" y="9821333"/>
            <a:ext cx="3344333" cy="3810000"/>
            <a:chOff x="13081000" y="9821333"/>
            <a:chExt cx="3344333" cy="3810000"/>
          </a:xfrm>
        </xdr:grpSpPr>
        <xdr:sp macro="" textlink="">
          <xdr:nvSpPr>
            <xdr:cNvPr id="34" name="Oval 33">
              <a:extLst>
                <a:ext uri="{FF2B5EF4-FFF2-40B4-BE49-F238E27FC236}">
                  <a16:creationId xmlns:a16="http://schemas.microsoft.com/office/drawing/2014/main" id="{A246B33B-C148-866A-B0A3-8FAE548650A5}"/>
                </a:ext>
              </a:extLst>
            </xdr:cNvPr>
            <xdr:cNvSpPr/>
          </xdr:nvSpPr>
          <xdr:spPr>
            <a:xfrm>
              <a:off x="13229167" y="9821333"/>
              <a:ext cx="3196166" cy="38100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17E52082-5FB9-DF33-D198-C6D6959D4376}"/>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7233" t="4440" r="29738" b="24132"/>
            <a:stretch/>
          </xdr:blipFill>
          <xdr:spPr>
            <a:xfrm>
              <a:off x="13081000" y="9821333"/>
              <a:ext cx="3344333" cy="3746500"/>
            </a:xfrm>
            <a:prstGeom prst="ellipse">
              <a:avLst/>
            </a:prstGeom>
          </xdr:spPr>
        </xdr:pic>
      </xdr:grpSp>
      <xdr:sp macro="" textlink="">
        <xdr:nvSpPr>
          <xdr:cNvPr id="36" name="Donut 35">
            <a:extLst>
              <a:ext uri="{FF2B5EF4-FFF2-40B4-BE49-F238E27FC236}">
                <a16:creationId xmlns:a16="http://schemas.microsoft.com/office/drawing/2014/main" id="{E0231750-351C-204F-C5E6-895ED86FE06D}"/>
              </a:ext>
            </a:extLst>
          </xdr:cNvPr>
          <xdr:cNvSpPr/>
        </xdr:nvSpPr>
        <xdr:spPr>
          <a:xfrm>
            <a:off x="12932833" y="9673167"/>
            <a:ext cx="3725334" cy="4000500"/>
          </a:xfrm>
          <a:prstGeom prst="donut">
            <a:avLst>
              <a:gd name="adj" fmla="val 5243"/>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0</xdr:rowOff>
    </xdr:from>
    <xdr:to>
      <xdr:col>2</xdr:col>
      <xdr:colOff>322580</xdr:colOff>
      <xdr:row>42</xdr:row>
      <xdr:rowOff>15301</xdr:rowOff>
    </xdr:to>
    <xdr:sp macro="" textlink="">
      <xdr:nvSpPr>
        <xdr:cNvPr id="2" name="Rectangle 1">
          <a:extLst>
            <a:ext uri="{FF2B5EF4-FFF2-40B4-BE49-F238E27FC236}">
              <a16:creationId xmlns:a16="http://schemas.microsoft.com/office/drawing/2014/main" id="{1F6AB672-F738-7872-9D26-1A2E6A25A868}"/>
            </a:ext>
          </a:extLst>
        </xdr:cNvPr>
        <xdr:cNvSpPr/>
      </xdr:nvSpPr>
      <xdr:spPr>
        <a:xfrm>
          <a:off x="12700" y="0"/>
          <a:ext cx="2482651" cy="10940361"/>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267806</xdr:colOff>
      <xdr:row>1</xdr:row>
      <xdr:rowOff>249143</xdr:rowOff>
    </xdr:from>
    <xdr:to>
      <xdr:col>16</xdr:col>
      <xdr:colOff>267242</xdr:colOff>
      <xdr:row>38</xdr:row>
      <xdr:rowOff>30602</xdr:rowOff>
    </xdr:to>
    <xdr:sp macro="" textlink="">
      <xdr:nvSpPr>
        <xdr:cNvPr id="5" name="Round Same Side Corner Rectangle 4">
          <a:extLst>
            <a:ext uri="{FF2B5EF4-FFF2-40B4-BE49-F238E27FC236}">
              <a16:creationId xmlns:a16="http://schemas.microsoft.com/office/drawing/2014/main" id="{BEB92B87-43B4-1D4C-8150-E9D8E8D0F6AE}"/>
            </a:ext>
          </a:extLst>
        </xdr:cNvPr>
        <xdr:cNvSpPr/>
      </xdr:nvSpPr>
      <xdr:spPr>
        <a:xfrm rot="5400000">
          <a:off x="5288707" y="-2343816"/>
          <a:ext cx="9455870" cy="15164730"/>
        </a:xfrm>
        <a:prstGeom prst="round2SameRect">
          <a:avLst>
            <a:gd name="adj1" fmla="val 3064"/>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652780</xdr:colOff>
      <xdr:row>1</xdr:row>
      <xdr:rowOff>242453</xdr:rowOff>
    </xdr:from>
    <xdr:to>
      <xdr:col>2</xdr:col>
      <xdr:colOff>322580</xdr:colOff>
      <xdr:row>38</xdr:row>
      <xdr:rowOff>30602</xdr:rowOff>
    </xdr:to>
    <xdr:sp macro="" textlink="">
      <xdr:nvSpPr>
        <xdr:cNvPr id="4" name="Round Same Side Corner Rectangle 3">
          <a:extLst>
            <a:ext uri="{FF2B5EF4-FFF2-40B4-BE49-F238E27FC236}">
              <a16:creationId xmlns:a16="http://schemas.microsoft.com/office/drawing/2014/main" id="{C826FA79-5672-EE1E-3031-6451F270B21B}"/>
            </a:ext>
          </a:extLst>
        </xdr:cNvPr>
        <xdr:cNvSpPr/>
      </xdr:nvSpPr>
      <xdr:spPr>
        <a:xfrm rot="16200000">
          <a:off x="-3132238" y="4287591"/>
          <a:ext cx="9412607" cy="1842571"/>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914701</xdr:colOff>
      <xdr:row>4</xdr:row>
      <xdr:rowOff>135040</xdr:rowOff>
    </xdr:from>
    <xdr:to>
      <xdr:col>2</xdr:col>
      <xdr:colOff>329138</xdr:colOff>
      <xdr:row>9</xdr:row>
      <xdr:rowOff>137660</xdr:rowOff>
    </xdr:to>
    <xdr:grpSp>
      <xdr:nvGrpSpPr>
        <xdr:cNvPr id="11" name="Group 10">
          <a:extLst>
            <a:ext uri="{FF2B5EF4-FFF2-40B4-BE49-F238E27FC236}">
              <a16:creationId xmlns:a16="http://schemas.microsoft.com/office/drawing/2014/main" id="{B97D4155-07E5-BFFA-EDAC-96A7937A3EC5}"/>
            </a:ext>
          </a:extLst>
        </xdr:cNvPr>
        <xdr:cNvGrpSpPr/>
      </xdr:nvGrpSpPr>
      <xdr:grpSpPr>
        <a:xfrm>
          <a:off x="914701" y="1180922"/>
          <a:ext cx="1580908" cy="1309973"/>
          <a:chOff x="550289" y="786739"/>
          <a:chExt cx="1578912" cy="1315859"/>
        </a:xfrm>
      </xdr:grpSpPr>
      <xdr:sp macro="" textlink="">
        <xdr:nvSpPr>
          <xdr:cNvPr id="8" name="Round Same Side Corner Rectangle 7">
            <a:extLst>
              <a:ext uri="{FF2B5EF4-FFF2-40B4-BE49-F238E27FC236}">
                <a16:creationId xmlns:a16="http://schemas.microsoft.com/office/drawing/2014/main" id="{C14769C5-D6E0-A860-31B0-F9599EA28403}"/>
              </a:ext>
            </a:extLst>
          </xdr:cNvPr>
          <xdr:cNvSpPr/>
        </xdr:nvSpPr>
        <xdr:spPr>
          <a:xfrm rot="16200000">
            <a:off x="870132" y="847573"/>
            <a:ext cx="554506" cy="1194192"/>
          </a:xfrm>
          <a:prstGeom prst="round2SameRect">
            <a:avLst>
              <a:gd name="adj1" fmla="val 45304"/>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 name="Freeform 8">
            <a:extLst>
              <a:ext uri="{FF2B5EF4-FFF2-40B4-BE49-F238E27FC236}">
                <a16:creationId xmlns:a16="http://schemas.microsoft.com/office/drawing/2014/main" id="{F47C24DF-DBD4-F61C-A21E-A48F3E50AE13}"/>
              </a:ext>
            </a:extLst>
          </xdr:cNvPr>
          <xdr:cNvSpPr/>
        </xdr:nvSpPr>
        <xdr:spPr>
          <a:xfrm>
            <a:off x="1743385" y="786739"/>
            <a:ext cx="385816" cy="1315859"/>
          </a:xfrm>
          <a:custGeom>
            <a:avLst/>
            <a:gdLst>
              <a:gd name="connsiteX0" fmla="*/ 384048 w 384048"/>
              <a:gd name="connsiteY0" fmla="*/ 0 h 1335024"/>
              <a:gd name="connsiteX1" fmla="*/ 384048 w 384048"/>
              <a:gd name="connsiteY1" fmla="*/ 1335024 h 1335024"/>
              <a:gd name="connsiteX2" fmla="*/ 0 w 384048"/>
              <a:gd name="connsiteY2" fmla="*/ 950976 h 1335024"/>
              <a:gd name="connsiteX3" fmla="*/ 0 w 384048"/>
              <a:gd name="connsiteY3" fmla="*/ 384048 h 1335024"/>
              <a:gd name="connsiteX4" fmla="*/ 384048 w 384048"/>
              <a:gd name="connsiteY4" fmla="*/ 0 h 133502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4048" h="1335024">
                <a:moveTo>
                  <a:pt x="384048" y="0"/>
                </a:moveTo>
                <a:lnTo>
                  <a:pt x="384048" y="1335024"/>
                </a:lnTo>
                <a:cubicBezTo>
                  <a:pt x="384048" y="1122920"/>
                  <a:pt x="212104" y="950976"/>
                  <a:pt x="0" y="950976"/>
                </a:cubicBezTo>
                <a:lnTo>
                  <a:pt x="0" y="384048"/>
                </a:lnTo>
                <a:cubicBezTo>
                  <a:pt x="212104" y="384048"/>
                  <a:pt x="384048" y="212104"/>
                  <a:pt x="384048" y="0"/>
                </a:cubicBez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917862</xdr:colOff>
      <xdr:row>5</xdr:row>
      <xdr:rowOff>46182</xdr:rowOff>
    </xdr:from>
    <xdr:to>
      <xdr:col>2</xdr:col>
      <xdr:colOff>236682</xdr:colOff>
      <xdr:row>23</xdr:row>
      <xdr:rowOff>115456</xdr:rowOff>
    </xdr:to>
    <xdr:grpSp>
      <xdr:nvGrpSpPr>
        <xdr:cNvPr id="27" name="Group 26">
          <a:extLst>
            <a:ext uri="{FF2B5EF4-FFF2-40B4-BE49-F238E27FC236}">
              <a16:creationId xmlns:a16="http://schemas.microsoft.com/office/drawing/2014/main" id="{29F275FE-67A1-6096-CC1F-4225C9FD4D1D}"/>
            </a:ext>
          </a:extLst>
        </xdr:cNvPr>
        <xdr:cNvGrpSpPr/>
      </xdr:nvGrpSpPr>
      <xdr:grpSpPr>
        <a:xfrm>
          <a:off x="917862" y="1353535"/>
          <a:ext cx="1485291" cy="4775745"/>
          <a:chOff x="4358409" y="8047182"/>
          <a:chExt cx="1489365" cy="4849092"/>
        </a:xfrm>
        <a:noFill/>
      </xdr:grpSpPr>
      <xdr:sp macro="" textlink="">
        <xdr:nvSpPr>
          <xdr:cNvPr id="13" name="TextBox 12">
            <a:extLst>
              <a:ext uri="{FF2B5EF4-FFF2-40B4-BE49-F238E27FC236}">
                <a16:creationId xmlns:a16="http://schemas.microsoft.com/office/drawing/2014/main" id="{02773EFD-FA44-7016-4A6D-896DE8A69CFA}"/>
              </a:ext>
            </a:extLst>
          </xdr:cNvPr>
          <xdr:cNvSpPr txBox="1"/>
        </xdr:nvSpPr>
        <xdr:spPr>
          <a:xfrm>
            <a:off x="4358409" y="8047182"/>
            <a:ext cx="1489365" cy="484909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9" name="TextBox 18">
            <a:extLst>
              <a:ext uri="{FF2B5EF4-FFF2-40B4-BE49-F238E27FC236}">
                <a16:creationId xmlns:a16="http://schemas.microsoft.com/office/drawing/2014/main" id="{4DC89C48-C87B-3D4B-9959-2045C23A3E2C}"/>
              </a:ext>
            </a:extLst>
          </xdr:cNvPr>
          <xdr:cNvSpPr txBox="1"/>
        </xdr:nvSpPr>
        <xdr:spPr>
          <a:xfrm>
            <a:off x="4696113" y="12238183"/>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Exams</a:t>
            </a:r>
          </a:p>
        </xdr:txBody>
      </xdr:sp>
      <xdr:sp macro="" textlink="">
        <xdr:nvSpPr>
          <xdr:cNvPr id="20" name="TextBox 19">
            <a:extLst>
              <a:ext uri="{FF2B5EF4-FFF2-40B4-BE49-F238E27FC236}">
                <a16:creationId xmlns:a16="http://schemas.microsoft.com/office/drawing/2014/main" id="{86460D88-3AEC-D044-8256-7F221B3DE4B4}"/>
              </a:ext>
            </a:extLst>
          </xdr:cNvPr>
          <xdr:cNvSpPr txBox="1"/>
        </xdr:nvSpPr>
        <xdr:spPr>
          <a:xfrm>
            <a:off x="4696113" y="9185565"/>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Student </a:t>
            </a:r>
          </a:p>
          <a:p>
            <a:endParaRPr lang="en-US" sz="1100">
              <a:solidFill>
                <a:schemeClr val="bg1"/>
              </a:solidFill>
            </a:endParaRPr>
          </a:p>
        </xdr:txBody>
      </xdr:sp>
      <xdr:sp macro="" textlink="">
        <xdr:nvSpPr>
          <xdr:cNvPr id="21" name="TextBox 20">
            <a:hlinkClick xmlns:r="http://schemas.openxmlformats.org/officeDocument/2006/relationships" r:id="rId1"/>
            <a:extLst>
              <a:ext uri="{FF2B5EF4-FFF2-40B4-BE49-F238E27FC236}">
                <a16:creationId xmlns:a16="http://schemas.microsoft.com/office/drawing/2014/main" id="{5FCCE2B5-FDEB-C943-A656-36725684A59C}"/>
              </a:ext>
            </a:extLst>
          </xdr:cNvPr>
          <xdr:cNvSpPr txBox="1"/>
        </xdr:nvSpPr>
        <xdr:spPr>
          <a:xfrm>
            <a:off x="4696113" y="9948720"/>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Teachers</a:t>
            </a:r>
          </a:p>
        </xdr:txBody>
      </xdr:sp>
      <xdr:sp macro="" textlink="">
        <xdr:nvSpPr>
          <xdr:cNvPr id="22" name="TextBox 21">
            <a:extLst>
              <a:ext uri="{FF2B5EF4-FFF2-40B4-BE49-F238E27FC236}">
                <a16:creationId xmlns:a16="http://schemas.microsoft.com/office/drawing/2014/main" id="{3DB11F89-4D66-784C-B95E-49490D71CFC0}"/>
              </a:ext>
            </a:extLst>
          </xdr:cNvPr>
          <xdr:cNvSpPr txBox="1"/>
        </xdr:nvSpPr>
        <xdr:spPr>
          <a:xfrm>
            <a:off x="4696113" y="10711875"/>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Parents</a:t>
            </a:r>
          </a:p>
        </xdr:txBody>
      </xdr:sp>
      <xdr:sp macro="" textlink="">
        <xdr:nvSpPr>
          <xdr:cNvPr id="23" name="TextBox 22">
            <a:hlinkClick xmlns:r="http://schemas.openxmlformats.org/officeDocument/2006/relationships" r:id="rId2"/>
            <a:extLst>
              <a:ext uri="{FF2B5EF4-FFF2-40B4-BE49-F238E27FC236}">
                <a16:creationId xmlns:a16="http://schemas.microsoft.com/office/drawing/2014/main" id="{FB6192BB-38E2-4346-A326-EEF3E42B7D3E}"/>
              </a:ext>
            </a:extLst>
          </xdr:cNvPr>
          <xdr:cNvSpPr txBox="1"/>
        </xdr:nvSpPr>
        <xdr:spPr>
          <a:xfrm>
            <a:off x="4696113" y="11475030"/>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Events</a:t>
            </a:r>
          </a:p>
        </xdr:txBody>
      </xdr:sp>
      <xdr:sp macro="" textlink="">
        <xdr:nvSpPr>
          <xdr:cNvPr id="26" name="TextBox 25">
            <a:extLst>
              <a:ext uri="{FF2B5EF4-FFF2-40B4-BE49-F238E27FC236}">
                <a16:creationId xmlns:a16="http://schemas.microsoft.com/office/drawing/2014/main" id="{23BDB823-0AAF-94CF-5254-E783C75CC7FC}"/>
              </a:ext>
            </a:extLst>
          </xdr:cNvPr>
          <xdr:cNvSpPr txBox="1"/>
        </xdr:nvSpPr>
        <xdr:spPr>
          <a:xfrm>
            <a:off x="4696113" y="8422410"/>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badi" panose="020F0502020204030204" pitchFamily="34" charset="0"/>
                <a:cs typeface="Abadi" panose="020F0502020204030204" pitchFamily="34" charset="0"/>
              </a:rPr>
              <a:t>Dashboard</a:t>
            </a:r>
          </a:p>
        </xdr:txBody>
      </xdr:sp>
    </xdr:grpSp>
    <xdr:clientData/>
  </xdr:twoCellAnchor>
  <xdr:twoCellAnchor>
    <xdr:from>
      <xdr:col>3</xdr:col>
      <xdr:colOff>507998</xdr:colOff>
      <xdr:row>2</xdr:row>
      <xdr:rowOff>23092</xdr:rowOff>
    </xdr:from>
    <xdr:to>
      <xdr:col>15</xdr:col>
      <xdr:colOff>277181</xdr:colOff>
      <xdr:row>3</xdr:row>
      <xdr:rowOff>242454</xdr:rowOff>
    </xdr:to>
    <xdr:sp macro="" textlink="">
      <xdr:nvSpPr>
        <xdr:cNvPr id="28" name="Rectangle 27">
          <a:extLst>
            <a:ext uri="{FF2B5EF4-FFF2-40B4-BE49-F238E27FC236}">
              <a16:creationId xmlns:a16="http://schemas.microsoft.com/office/drawing/2014/main" id="{048DB0C4-AE71-F0FB-124A-EBB15CFF4E35}"/>
            </a:ext>
          </a:extLst>
        </xdr:cNvPr>
        <xdr:cNvSpPr/>
      </xdr:nvSpPr>
      <xdr:spPr>
        <a:xfrm>
          <a:off x="3763816" y="554183"/>
          <a:ext cx="12792456" cy="4849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1053640</xdr:colOff>
      <xdr:row>4</xdr:row>
      <xdr:rowOff>110598</xdr:rowOff>
    </xdr:from>
    <xdr:to>
      <xdr:col>5</xdr:col>
      <xdr:colOff>860136</xdr:colOff>
      <xdr:row>8</xdr:row>
      <xdr:rowOff>154840</xdr:rowOff>
    </xdr:to>
    <xdr:grpSp>
      <xdr:nvGrpSpPr>
        <xdr:cNvPr id="32" name="Group 31">
          <a:extLst>
            <a:ext uri="{FF2B5EF4-FFF2-40B4-BE49-F238E27FC236}">
              <a16:creationId xmlns:a16="http://schemas.microsoft.com/office/drawing/2014/main" id="{0ED09B6E-97F5-4729-558B-08F42A281A6F}"/>
            </a:ext>
          </a:extLst>
        </xdr:cNvPr>
        <xdr:cNvGrpSpPr/>
      </xdr:nvGrpSpPr>
      <xdr:grpSpPr>
        <a:xfrm>
          <a:off x="3220111" y="1156480"/>
          <a:ext cx="3056201" cy="1090125"/>
          <a:chOff x="3085640" y="1141936"/>
          <a:chExt cx="3062315" cy="1106424"/>
        </a:xfrm>
      </xdr:grpSpPr>
      <xdr:sp macro="" textlink="">
        <xdr:nvSpPr>
          <xdr:cNvPr id="30" name="Round Same Side Corner Rectangle 29">
            <a:extLst>
              <a:ext uri="{FF2B5EF4-FFF2-40B4-BE49-F238E27FC236}">
                <a16:creationId xmlns:a16="http://schemas.microsoft.com/office/drawing/2014/main" id="{90D1EDD9-F28E-3CAC-38B2-06EA2C54D1C9}"/>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ound Same Side Corner Rectangle 30">
            <a:extLst>
              <a:ext uri="{FF2B5EF4-FFF2-40B4-BE49-F238E27FC236}">
                <a16:creationId xmlns:a16="http://schemas.microsoft.com/office/drawing/2014/main" id="{3527875E-5621-1549-8BD8-6F81508A8AAB}"/>
              </a:ext>
            </a:extLst>
          </xdr:cNvPr>
          <xdr:cNvSpPr/>
        </xdr:nvSpPr>
        <xdr:spPr>
          <a:xfrm rot="16200000">
            <a:off x="2601008" y="1626568"/>
            <a:ext cx="1106424" cy="137160"/>
          </a:xfrm>
          <a:prstGeom prst="round2SameRect">
            <a:avLst>
              <a:gd name="adj1" fmla="val 21945"/>
              <a:gd name="adj2" fmla="val 0"/>
            </a:avLst>
          </a:prstGeom>
          <a:solidFill>
            <a:srgbClr val="F7A1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317765</xdr:colOff>
      <xdr:row>4</xdr:row>
      <xdr:rowOff>110598</xdr:rowOff>
    </xdr:from>
    <xdr:to>
      <xdr:col>9</xdr:col>
      <xdr:colOff>124261</xdr:colOff>
      <xdr:row>8</xdr:row>
      <xdr:rowOff>154840</xdr:rowOff>
    </xdr:to>
    <xdr:grpSp>
      <xdr:nvGrpSpPr>
        <xdr:cNvPr id="33" name="Group 32">
          <a:extLst>
            <a:ext uri="{FF2B5EF4-FFF2-40B4-BE49-F238E27FC236}">
              <a16:creationId xmlns:a16="http://schemas.microsoft.com/office/drawing/2014/main" id="{BC3AEED4-5C64-044F-A924-876657C067B7}"/>
            </a:ext>
          </a:extLst>
        </xdr:cNvPr>
        <xdr:cNvGrpSpPr/>
      </xdr:nvGrpSpPr>
      <xdr:grpSpPr>
        <a:xfrm>
          <a:off x="6817177" y="1156480"/>
          <a:ext cx="3056202" cy="1090125"/>
          <a:chOff x="3085640" y="1141936"/>
          <a:chExt cx="3062315" cy="1106424"/>
        </a:xfrm>
      </xdr:grpSpPr>
      <xdr:sp macro="" textlink="">
        <xdr:nvSpPr>
          <xdr:cNvPr id="34" name="Round Same Side Corner Rectangle 33">
            <a:extLst>
              <a:ext uri="{FF2B5EF4-FFF2-40B4-BE49-F238E27FC236}">
                <a16:creationId xmlns:a16="http://schemas.microsoft.com/office/drawing/2014/main" id="{AF1A1294-E3F6-31EE-EF25-F3C931AB8111}"/>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ound Same Side Corner Rectangle 34">
            <a:extLst>
              <a:ext uri="{FF2B5EF4-FFF2-40B4-BE49-F238E27FC236}">
                <a16:creationId xmlns:a16="http://schemas.microsoft.com/office/drawing/2014/main" id="{C0857771-711B-4131-DA5A-912344A3F421}"/>
              </a:ext>
            </a:extLst>
          </xdr:cNvPr>
          <xdr:cNvSpPr/>
        </xdr:nvSpPr>
        <xdr:spPr>
          <a:xfrm rot="16200000">
            <a:off x="2601008" y="1626568"/>
            <a:ext cx="1106424" cy="137160"/>
          </a:xfrm>
          <a:prstGeom prst="round2SameRect">
            <a:avLst>
              <a:gd name="adj1" fmla="val 21945"/>
              <a:gd name="adj2" fmla="val 0"/>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667162</xdr:colOff>
      <xdr:row>4</xdr:row>
      <xdr:rowOff>110598</xdr:rowOff>
    </xdr:from>
    <xdr:to>
      <xdr:col>12</xdr:col>
      <xdr:colOff>473659</xdr:colOff>
      <xdr:row>8</xdr:row>
      <xdr:rowOff>154840</xdr:rowOff>
    </xdr:to>
    <xdr:grpSp>
      <xdr:nvGrpSpPr>
        <xdr:cNvPr id="36" name="Group 35">
          <a:extLst>
            <a:ext uri="{FF2B5EF4-FFF2-40B4-BE49-F238E27FC236}">
              <a16:creationId xmlns:a16="http://schemas.microsoft.com/office/drawing/2014/main" id="{82341A6E-5FA9-1541-A8FF-23E5E0DE8C5D}"/>
            </a:ext>
          </a:extLst>
        </xdr:cNvPr>
        <xdr:cNvGrpSpPr/>
      </xdr:nvGrpSpPr>
      <xdr:grpSpPr>
        <a:xfrm>
          <a:off x="10416280" y="1156480"/>
          <a:ext cx="3056203" cy="1090125"/>
          <a:chOff x="3085640" y="1141936"/>
          <a:chExt cx="3062315" cy="1106424"/>
        </a:xfrm>
      </xdr:grpSpPr>
      <xdr:sp macro="" textlink="">
        <xdr:nvSpPr>
          <xdr:cNvPr id="37" name="Round Same Side Corner Rectangle 36">
            <a:extLst>
              <a:ext uri="{FF2B5EF4-FFF2-40B4-BE49-F238E27FC236}">
                <a16:creationId xmlns:a16="http://schemas.microsoft.com/office/drawing/2014/main" id="{A7B5C7AC-4856-3C92-DAD2-3687A2BD830A}"/>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ound Same Side Corner Rectangle 37">
            <a:extLst>
              <a:ext uri="{FF2B5EF4-FFF2-40B4-BE49-F238E27FC236}">
                <a16:creationId xmlns:a16="http://schemas.microsoft.com/office/drawing/2014/main" id="{D8C1A06C-4F34-2A94-8A6C-D2BEA4DB9947}"/>
              </a:ext>
            </a:extLst>
          </xdr:cNvPr>
          <xdr:cNvSpPr/>
        </xdr:nvSpPr>
        <xdr:spPr>
          <a:xfrm rot="16200000">
            <a:off x="2601008" y="1626568"/>
            <a:ext cx="1106424" cy="137160"/>
          </a:xfrm>
          <a:prstGeom prst="round2SameRect">
            <a:avLst>
              <a:gd name="adj1" fmla="val 21945"/>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1016561</xdr:colOff>
      <xdr:row>4</xdr:row>
      <xdr:rowOff>110598</xdr:rowOff>
    </xdr:from>
    <xdr:to>
      <xdr:col>15</xdr:col>
      <xdr:colOff>823058</xdr:colOff>
      <xdr:row>8</xdr:row>
      <xdr:rowOff>154840</xdr:rowOff>
    </xdr:to>
    <xdr:grpSp>
      <xdr:nvGrpSpPr>
        <xdr:cNvPr id="39" name="Group 38">
          <a:extLst>
            <a:ext uri="{FF2B5EF4-FFF2-40B4-BE49-F238E27FC236}">
              <a16:creationId xmlns:a16="http://schemas.microsoft.com/office/drawing/2014/main" id="{EFB575A2-C3FA-1A40-ADD4-10D2FAC2C57F}"/>
            </a:ext>
          </a:extLst>
        </xdr:cNvPr>
        <xdr:cNvGrpSpPr/>
      </xdr:nvGrpSpPr>
      <xdr:grpSpPr>
        <a:xfrm>
          <a:off x="14015385" y="1156480"/>
          <a:ext cx="3056202" cy="1090125"/>
          <a:chOff x="3085640" y="1141936"/>
          <a:chExt cx="3062315" cy="1106424"/>
        </a:xfrm>
      </xdr:grpSpPr>
      <xdr:sp macro="" textlink="">
        <xdr:nvSpPr>
          <xdr:cNvPr id="40" name="Round Same Side Corner Rectangle 39">
            <a:extLst>
              <a:ext uri="{FF2B5EF4-FFF2-40B4-BE49-F238E27FC236}">
                <a16:creationId xmlns:a16="http://schemas.microsoft.com/office/drawing/2014/main" id="{C6F73216-0CB9-54A6-9907-224173D3CD52}"/>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ound Same Side Corner Rectangle 40">
            <a:extLst>
              <a:ext uri="{FF2B5EF4-FFF2-40B4-BE49-F238E27FC236}">
                <a16:creationId xmlns:a16="http://schemas.microsoft.com/office/drawing/2014/main" id="{55576E76-B30E-C7B0-9C95-945718C557CD}"/>
              </a:ext>
            </a:extLst>
          </xdr:cNvPr>
          <xdr:cNvSpPr/>
        </xdr:nvSpPr>
        <xdr:spPr>
          <a:xfrm rot="16200000">
            <a:off x="2601008" y="1626568"/>
            <a:ext cx="1106424" cy="137160"/>
          </a:xfrm>
          <a:prstGeom prst="round2SameRect">
            <a:avLst>
              <a:gd name="adj1" fmla="val 21945"/>
              <a:gd name="adj2" fmla="val 0"/>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1004453</xdr:colOff>
      <xdr:row>9</xdr:row>
      <xdr:rowOff>184726</xdr:rowOff>
    </xdr:from>
    <xdr:to>
      <xdr:col>9</xdr:col>
      <xdr:colOff>306023</xdr:colOff>
      <xdr:row>20</xdr:row>
      <xdr:rowOff>249480</xdr:rowOff>
    </xdr:to>
    <xdr:sp macro="" textlink="">
      <xdr:nvSpPr>
        <xdr:cNvPr id="43" name="Rounded Rectangle 42">
          <a:extLst>
            <a:ext uri="{FF2B5EF4-FFF2-40B4-BE49-F238E27FC236}">
              <a16:creationId xmlns:a16="http://schemas.microsoft.com/office/drawing/2014/main" id="{249B2AE6-6FC2-0B89-6A38-A5199F6984B0}"/>
            </a:ext>
          </a:extLst>
        </xdr:cNvPr>
        <xdr:cNvSpPr/>
      </xdr:nvSpPr>
      <xdr:spPr>
        <a:xfrm>
          <a:off x="3168157" y="2618893"/>
          <a:ext cx="6874533" cy="3039846"/>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577271</xdr:colOff>
      <xdr:row>9</xdr:row>
      <xdr:rowOff>191417</xdr:rowOff>
    </xdr:from>
    <xdr:to>
      <xdr:col>15</xdr:col>
      <xdr:colOff>962678</xdr:colOff>
      <xdr:row>20</xdr:row>
      <xdr:rowOff>256171</xdr:rowOff>
    </xdr:to>
    <xdr:sp macro="" textlink="">
      <xdr:nvSpPr>
        <xdr:cNvPr id="44" name="Rounded Rectangle 43">
          <a:extLst>
            <a:ext uri="{FF2B5EF4-FFF2-40B4-BE49-F238E27FC236}">
              <a16:creationId xmlns:a16="http://schemas.microsoft.com/office/drawing/2014/main" id="{3E271D30-E728-0945-9DFB-BC48E56D46C0}"/>
            </a:ext>
          </a:extLst>
        </xdr:cNvPr>
        <xdr:cNvSpPr/>
      </xdr:nvSpPr>
      <xdr:spPr>
        <a:xfrm>
          <a:off x="10354741" y="2532501"/>
          <a:ext cx="6903720" cy="2926080"/>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1027691</xdr:colOff>
      <xdr:row>21</xdr:row>
      <xdr:rowOff>120925</xdr:rowOff>
    </xdr:from>
    <xdr:to>
      <xdr:col>9</xdr:col>
      <xdr:colOff>329261</xdr:colOff>
      <xdr:row>32</xdr:row>
      <xdr:rowOff>196022</xdr:rowOff>
    </xdr:to>
    <xdr:sp macro="" textlink="">
      <xdr:nvSpPr>
        <xdr:cNvPr id="45" name="Rounded Rectangle 44">
          <a:extLst>
            <a:ext uri="{FF2B5EF4-FFF2-40B4-BE49-F238E27FC236}">
              <a16:creationId xmlns:a16="http://schemas.microsoft.com/office/drawing/2014/main" id="{2DA3DE59-9C5F-6447-83FD-CA169CE68B47}"/>
            </a:ext>
          </a:extLst>
        </xdr:cNvPr>
        <xdr:cNvSpPr/>
      </xdr:nvSpPr>
      <xdr:spPr>
        <a:xfrm>
          <a:off x="3191395" y="5800647"/>
          <a:ext cx="6874533" cy="3050190"/>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600509</xdr:colOff>
      <xdr:row>21</xdr:row>
      <xdr:rowOff>209930</xdr:rowOff>
    </xdr:from>
    <xdr:to>
      <xdr:col>15</xdr:col>
      <xdr:colOff>985916</xdr:colOff>
      <xdr:row>33</xdr:row>
      <xdr:rowOff>14564</xdr:rowOff>
    </xdr:to>
    <xdr:sp macro="" textlink="">
      <xdr:nvSpPr>
        <xdr:cNvPr id="46" name="Rounded Rectangle 45">
          <a:extLst>
            <a:ext uri="{FF2B5EF4-FFF2-40B4-BE49-F238E27FC236}">
              <a16:creationId xmlns:a16="http://schemas.microsoft.com/office/drawing/2014/main" id="{2539CBBD-732B-F040-AD13-E68590CA987D}"/>
            </a:ext>
          </a:extLst>
        </xdr:cNvPr>
        <xdr:cNvSpPr/>
      </xdr:nvSpPr>
      <xdr:spPr>
        <a:xfrm>
          <a:off x="10377979" y="5672460"/>
          <a:ext cx="6903720" cy="2926080"/>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841565</xdr:colOff>
      <xdr:row>2</xdr:row>
      <xdr:rowOff>45903</xdr:rowOff>
    </xdr:from>
    <xdr:to>
      <xdr:col>6</xdr:col>
      <xdr:colOff>719156</xdr:colOff>
      <xdr:row>3</xdr:row>
      <xdr:rowOff>214217</xdr:rowOff>
    </xdr:to>
    <xdr:sp macro="" textlink="">
      <xdr:nvSpPr>
        <xdr:cNvPr id="47" name="TextBox 46">
          <a:extLst>
            <a:ext uri="{FF2B5EF4-FFF2-40B4-BE49-F238E27FC236}">
              <a16:creationId xmlns:a16="http://schemas.microsoft.com/office/drawing/2014/main" id="{CB819CB2-CAAD-B187-C3EB-3A8BBE0D715A}"/>
            </a:ext>
          </a:extLst>
        </xdr:cNvPr>
        <xdr:cNvSpPr txBox="1"/>
      </xdr:nvSpPr>
      <xdr:spPr>
        <a:xfrm>
          <a:off x="4100722" y="566144"/>
          <a:ext cx="3136747" cy="428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Welcome</a:t>
          </a:r>
          <a:r>
            <a:rPr lang="en-US" sz="1600" baseline="0">
              <a:latin typeface="Abadi" panose="020F0502020204030204" pitchFamily="34" charset="0"/>
              <a:cs typeface="Abadi" panose="020F0502020204030204" pitchFamily="34" charset="0"/>
            </a:rPr>
            <a:t> to DIDI's Smart School</a:t>
          </a:r>
          <a:endParaRPr lang="en-US" sz="1600">
            <a:latin typeface="Abadi" panose="020F0502020204030204" pitchFamily="34" charset="0"/>
            <a:cs typeface="Abadi" panose="020F0502020204030204" pitchFamily="34" charset="0"/>
          </a:endParaRPr>
        </a:p>
      </xdr:txBody>
    </xdr:sp>
    <xdr:clientData/>
  </xdr:twoCellAnchor>
  <xdr:twoCellAnchor editAs="oneCell">
    <xdr:from>
      <xdr:col>3</xdr:col>
      <xdr:colOff>76506</xdr:colOff>
      <xdr:row>4</xdr:row>
      <xdr:rowOff>195760</xdr:rowOff>
    </xdr:from>
    <xdr:to>
      <xdr:col>3</xdr:col>
      <xdr:colOff>990906</xdr:colOff>
      <xdr:row>8</xdr:row>
      <xdr:rowOff>69678</xdr:rowOff>
    </xdr:to>
    <xdr:pic>
      <xdr:nvPicPr>
        <xdr:cNvPr id="49" name="Graphic 48" descr="Schoolhouse with solid fill">
          <a:extLst>
            <a:ext uri="{FF2B5EF4-FFF2-40B4-BE49-F238E27FC236}">
              <a16:creationId xmlns:a16="http://schemas.microsoft.com/office/drawing/2014/main" id="{158323B0-30DB-0FD8-70CF-3C3795D9E3A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35663" y="1236242"/>
          <a:ext cx="914400" cy="914400"/>
        </a:xfrm>
        <a:prstGeom prst="rect">
          <a:avLst/>
        </a:prstGeom>
      </xdr:spPr>
    </xdr:pic>
    <xdr:clientData/>
  </xdr:twoCellAnchor>
  <xdr:twoCellAnchor editAs="oneCell">
    <xdr:from>
      <xdr:col>6</xdr:col>
      <xdr:colOff>486627</xdr:colOff>
      <xdr:row>4</xdr:row>
      <xdr:rowOff>195760</xdr:rowOff>
    </xdr:from>
    <xdr:to>
      <xdr:col>7</xdr:col>
      <xdr:colOff>314641</xdr:colOff>
      <xdr:row>8</xdr:row>
      <xdr:rowOff>69678</xdr:rowOff>
    </xdr:to>
    <xdr:pic>
      <xdr:nvPicPr>
        <xdr:cNvPr id="51" name="Graphic 50" descr="Classroom with solid fill">
          <a:extLst>
            <a:ext uri="{FF2B5EF4-FFF2-40B4-BE49-F238E27FC236}">
              <a16:creationId xmlns:a16="http://schemas.microsoft.com/office/drawing/2014/main" id="{08007793-26CF-921B-6673-7D4AF5FA6C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004940" y="1236242"/>
          <a:ext cx="914400" cy="914400"/>
        </a:xfrm>
        <a:prstGeom prst="rect">
          <a:avLst/>
        </a:prstGeom>
      </xdr:spPr>
    </xdr:pic>
    <xdr:clientData/>
  </xdr:twoCellAnchor>
  <xdr:twoCellAnchor editAs="oneCell">
    <xdr:from>
      <xdr:col>13</xdr:col>
      <xdr:colOff>137709</xdr:colOff>
      <xdr:row>5</xdr:row>
      <xdr:rowOff>35098</xdr:rowOff>
    </xdr:from>
    <xdr:to>
      <xdr:col>13</xdr:col>
      <xdr:colOff>1052109</xdr:colOff>
      <xdr:row>7</xdr:row>
      <xdr:rowOff>230341</xdr:rowOff>
    </xdr:to>
    <xdr:pic>
      <xdr:nvPicPr>
        <xdr:cNvPr id="53" name="Graphic 52" descr="Family with two children with solid fill">
          <a:extLst>
            <a:ext uri="{FF2B5EF4-FFF2-40B4-BE49-F238E27FC236}">
              <a16:creationId xmlns:a16="http://schemas.microsoft.com/office/drawing/2014/main" id="{EA26D918-0A93-5005-46E3-73F2813235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260721" y="1335700"/>
          <a:ext cx="914400" cy="715484"/>
        </a:xfrm>
        <a:prstGeom prst="rect">
          <a:avLst/>
        </a:prstGeom>
      </xdr:spPr>
    </xdr:pic>
    <xdr:clientData/>
  </xdr:twoCellAnchor>
  <xdr:twoCellAnchor editAs="oneCell">
    <xdr:from>
      <xdr:col>9</xdr:col>
      <xdr:colOff>719156</xdr:colOff>
      <xdr:row>4</xdr:row>
      <xdr:rowOff>195760</xdr:rowOff>
    </xdr:from>
    <xdr:to>
      <xdr:col>10</xdr:col>
      <xdr:colOff>547171</xdr:colOff>
      <xdr:row>8</xdr:row>
      <xdr:rowOff>69678</xdr:rowOff>
    </xdr:to>
    <xdr:pic>
      <xdr:nvPicPr>
        <xdr:cNvPr id="55" name="Graphic 54" descr="School boy with solid fill">
          <a:extLst>
            <a:ext uri="{FF2B5EF4-FFF2-40B4-BE49-F238E27FC236}">
              <a16:creationId xmlns:a16="http://schemas.microsoft.com/office/drawing/2014/main" id="{4E5B12B0-2C13-8EBD-3D4C-0CEF4D0E3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96626" y="1236242"/>
          <a:ext cx="914400" cy="914400"/>
        </a:xfrm>
        <a:prstGeom prst="rect">
          <a:avLst/>
        </a:prstGeom>
      </xdr:spPr>
    </xdr:pic>
    <xdr:clientData/>
  </xdr:twoCellAnchor>
  <xdr:twoCellAnchor>
    <xdr:from>
      <xdr:col>11</xdr:col>
      <xdr:colOff>871555</xdr:colOff>
      <xdr:row>2</xdr:row>
      <xdr:rowOff>60592</xdr:rowOff>
    </xdr:from>
    <xdr:to>
      <xdr:col>14</xdr:col>
      <xdr:colOff>749145</xdr:colOff>
      <xdr:row>3</xdr:row>
      <xdr:rowOff>228906</xdr:rowOff>
    </xdr:to>
    <xdr:sp macro="" textlink="">
      <xdr:nvSpPr>
        <xdr:cNvPr id="56" name="TextBox 55">
          <a:extLst>
            <a:ext uri="{FF2B5EF4-FFF2-40B4-BE49-F238E27FC236}">
              <a16:creationId xmlns:a16="http://schemas.microsoft.com/office/drawing/2014/main" id="{EE80C4C4-5614-2342-B29C-D22AB3669219}"/>
            </a:ext>
          </a:extLst>
        </xdr:cNvPr>
        <xdr:cNvSpPr txBox="1"/>
      </xdr:nvSpPr>
      <xdr:spPr>
        <a:xfrm>
          <a:off x="12821796" y="580833"/>
          <a:ext cx="3136747" cy="4284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a:latin typeface="Abadi" panose="020F0502020204030204" pitchFamily="34" charset="0"/>
              <a:cs typeface="Abadi" panose="020F0502020204030204" pitchFamily="34" charset="0"/>
            </a:rPr>
            <a:t>School Year 2022-2023</a:t>
          </a:r>
        </a:p>
      </xdr:txBody>
    </xdr:sp>
    <xdr:clientData/>
  </xdr:twoCellAnchor>
  <xdr:twoCellAnchor>
    <xdr:from>
      <xdr:col>3</xdr:col>
      <xdr:colOff>41006</xdr:colOff>
      <xdr:row>9</xdr:row>
      <xdr:rowOff>234018</xdr:rowOff>
    </xdr:from>
    <xdr:to>
      <xdr:col>5</xdr:col>
      <xdr:colOff>1001833</xdr:colOff>
      <xdr:row>11</xdr:row>
      <xdr:rowOff>131869</xdr:rowOff>
    </xdr:to>
    <xdr:sp macro="" textlink="">
      <xdr:nvSpPr>
        <xdr:cNvPr id="57" name="TextBox 56">
          <a:extLst>
            <a:ext uri="{FF2B5EF4-FFF2-40B4-BE49-F238E27FC236}">
              <a16:creationId xmlns:a16="http://schemas.microsoft.com/office/drawing/2014/main" id="{DB1A8EB2-24A9-FB4E-AAEE-E8649D07A74D}"/>
            </a:ext>
          </a:extLst>
        </xdr:cNvPr>
        <xdr:cNvSpPr txBox="1"/>
      </xdr:nvSpPr>
      <xdr:spPr>
        <a:xfrm>
          <a:off x="3290712" y="2587253"/>
          <a:ext cx="3127297" cy="4207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Calendar</a:t>
          </a:r>
          <a:r>
            <a:rPr lang="en-US" sz="1600" baseline="0">
              <a:latin typeface="Abadi" panose="020F0502020204030204" pitchFamily="34" charset="0"/>
              <a:cs typeface="Abadi" panose="020F0502020204030204" pitchFamily="34" charset="0"/>
            </a:rPr>
            <a:t> Attendance</a:t>
          </a:r>
          <a:endParaRPr lang="en-US" sz="1600">
            <a:latin typeface="Abadi" panose="020F0502020204030204" pitchFamily="34" charset="0"/>
            <a:cs typeface="Abadi" panose="020F0502020204030204" pitchFamily="34" charset="0"/>
          </a:endParaRPr>
        </a:p>
      </xdr:txBody>
    </xdr:sp>
    <xdr:clientData/>
  </xdr:twoCellAnchor>
  <xdr:twoCellAnchor>
    <xdr:from>
      <xdr:col>9</xdr:col>
      <xdr:colOff>784286</xdr:colOff>
      <xdr:row>9</xdr:row>
      <xdr:rowOff>243864</xdr:rowOff>
    </xdr:from>
    <xdr:to>
      <xdr:col>11</xdr:col>
      <xdr:colOff>417950</xdr:colOff>
      <xdr:row>11</xdr:row>
      <xdr:rowOff>141715</xdr:rowOff>
    </xdr:to>
    <xdr:sp macro="" textlink="">
      <xdr:nvSpPr>
        <xdr:cNvPr id="58" name="TextBox 57">
          <a:extLst>
            <a:ext uri="{FF2B5EF4-FFF2-40B4-BE49-F238E27FC236}">
              <a16:creationId xmlns:a16="http://schemas.microsoft.com/office/drawing/2014/main" id="{607177C5-59F7-4741-959F-78B7F6698DA9}"/>
            </a:ext>
          </a:extLst>
        </xdr:cNvPr>
        <xdr:cNvSpPr txBox="1"/>
      </xdr:nvSpPr>
      <xdr:spPr>
        <a:xfrm>
          <a:off x="10520953" y="2678031"/>
          <a:ext cx="1797367" cy="4387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Educational</a:t>
          </a:r>
          <a:r>
            <a:rPr lang="en-US" sz="1600" baseline="0">
              <a:latin typeface="Abadi" panose="020F0502020204030204" pitchFamily="34" charset="0"/>
              <a:cs typeface="Abadi" panose="020F0502020204030204" pitchFamily="34" charset="0"/>
            </a:rPr>
            <a:t> Stage</a:t>
          </a:r>
          <a:endParaRPr lang="en-US" sz="1600">
            <a:latin typeface="Abadi" panose="020F0502020204030204" pitchFamily="34" charset="0"/>
            <a:cs typeface="Abadi" panose="020F0502020204030204" pitchFamily="34" charset="0"/>
          </a:endParaRPr>
        </a:p>
      </xdr:txBody>
    </xdr:sp>
    <xdr:clientData/>
  </xdr:twoCellAnchor>
  <xdr:twoCellAnchor>
    <xdr:from>
      <xdr:col>3</xdr:col>
      <xdr:colOff>173893</xdr:colOff>
      <xdr:row>21</xdr:row>
      <xdr:rowOff>171562</xdr:rowOff>
    </xdr:from>
    <xdr:to>
      <xdr:col>6</xdr:col>
      <xdr:colOff>51484</xdr:colOff>
      <xdr:row>23</xdr:row>
      <xdr:rowOff>79755</xdr:rowOff>
    </xdr:to>
    <xdr:sp macro="" textlink="">
      <xdr:nvSpPr>
        <xdr:cNvPr id="59" name="TextBox 58">
          <a:extLst>
            <a:ext uri="{FF2B5EF4-FFF2-40B4-BE49-F238E27FC236}">
              <a16:creationId xmlns:a16="http://schemas.microsoft.com/office/drawing/2014/main" id="{17FBBEA4-F3F9-1440-8D5D-F7B61082F226}"/>
            </a:ext>
          </a:extLst>
        </xdr:cNvPr>
        <xdr:cNvSpPr txBox="1"/>
      </xdr:nvSpPr>
      <xdr:spPr>
        <a:xfrm>
          <a:off x="3419449" y="5851284"/>
          <a:ext cx="3123146" cy="4491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Activities</a:t>
          </a:r>
          <a:r>
            <a:rPr lang="en-US" sz="1600" baseline="0">
              <a:latin typeface="Abadi" panose="020F0502020204030204" pitchFamily="34" charset="0"/>
              <a:cs typeface="Abadi" panose="020F0502020204030204" pitchFamily="34" charset="0"/>
            </a:rPr>
            <a:t> &amp; Events</a:t>
          </a:r>
          <a:endParaRPr lang="en-US" sz="1600">
            <a:latin typeface="Abadi" panose="020F0502020204030204" pitchFamily="34" charset="0"/>
            <a:cs typeface="Abadi" panose="020F0502020204030204" pitchFamily="34" charset="0"/>
          </a:endParaRPr>
        </a:p>
      </xdr:txBody>
    </xdr:sp>
    <xdr:clientData/>
  </xdr:twoCellAnchor>
  <xdr:twoCellAnchor>
    <xdr:from>
      <xdr:col>13</xdr:col>
      <xdr:colOff>12758</xdr:colOff>
      <xdr:row>9</xdr:row>
      <xdr:rowOff>248589</xdr:rowOff>
    </xdr:from>
    <xdr:to>
      <xdr:col>16</xdr:col>
      <xdr:colOff>11758</xdr:colOff>
      <xdr:row>11</xdr:row>
      <xdr:rowOff>156782</xdr:rowOff>
    </xdr:to>
    <xdr:sp macro="" textlink="">
      <xdr:nvSpPr>
        <xdr:cNvPr id="60" name="TextBox 59">
          <a:extLst>
            <a:ext uri="{FF2B5EF4-FFF2-40B4-BE49-F238E27FC236}">
              <a16:creationId xmlns:a16="http://schemas.microsoft.com/office/drawing/2014/main" id="{CA74BD16-1A07-C643-B810-FADD40326D8C}"/>
            </a:ext>
          </a:extLst>
        </xdr:cNvPr>
        <xdr:cNvSpPr txBox="1"/>
      </xdr:nvSpPr>
      <xdr:spPr>
        <a:xfrm>
          <a:off x="14076832" y="2682756"/>
          <a:ext cx="3244556" cy="449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solidFill>
                <a:schemeClr val="tx1">
                  <a:lumMod val="95000"/>
                  <a:lumOff val="5000"/>
                </a:schemeClr>
              </a:solidFill>
              <a:latin typeface="Abadi Extra Light" panose="020B0604020104020204" pitchFamily="34" charset="0"/>
              <a:cs typeface="Abadi" panose="020F0502020204030204" pitchFamily="34" charset="0"/>
            </a:rPr>
            <a:t>All</a:t>
          </a:r>
          <a:r>
            <a:rPr lang="en-US" sz="1600" b="0" i="0" baseline="0">
              <a:solidFill>
                <a:schemeClr val="tx1">
                  <a:lumMod val="95000"/>
                  <a:lumOff val="5000"/>
                </a:schemeClr>
              </a:solidFill>
              <a:latin typeface="Abadi Extra Light" panose="020B0604020104020204" pitchFamily="34" charset="0"/>
              <a:cs typeface="Abadi" panose="020F0502020204030204" pitchFamily="34" charset="0"/>
            </a:rPr>
            <a:t> data in thousands, 2022-2023</a:t>
          </a:r>
          <a:endParaRPr lang="en-US" sz="1600" b="0" i="0">
            <a:solidFill>
              <a:schemeClr val="tx1">
                <a:lumMod val="95000"/>
                <a:lumOff val="5000"/>
              </a:schemeClr>
            </a:solidFill>
            <a:latin typeface="Abadi Extra Light" panose="020B0604020104020204" pitchFamily="34" charset="0"/>
            <a:cs typeface="Abadi" panose="020F0502020204030204" pitchFamily="34" charset="0"/>
          </a:endParaRPr>
        </a:p>
      </xdr:txBody>
    </xdr:sp>
    <xdr:clientData/>
  </xdr:twoCellAnchor>
  <xdr:twoCellAnchor>
    <xdr:from>
      <xdr:col>4</xdr:col>
      <xdr:colOff>734458</xdr:colOff>
      <xdr:row>4</xdr:row>
      <xdr:rowOff>137712</xdr:rowOff>
    </xdr:from>
    <xdr:to>
      <xdr:col>5</xdr:col>
      <xdr:colOff>780360</xdr:colOff>
      <xdr:row>6</xdr:row>
      <xdr:rowOff>45905</xdr:rowOff>
    </xdr:to>
    <xdr:sp macro="" textlink="">
      <xdr:nvSpPr>
        <xdr:cNvPr id="61" name="TextBox 60">
          <a:extLst>
            <a:ext uri="{FF2B5EF4-FFF2-40B4-BE49-F238E27FC236}">
              <a16:creationId xmlns:a16="http://schemas.microsoft.com/office/drawing/2014/main" id="{90CCAFCF-BDCF-5A43-B5FD-5261FC836641}"/>
            </a:ext>
          </a:extLst>
        </xdr:cNvPr>
        <xdr:cNvSpPr txBox="1"/>
      </xdr:nvSpPr>
      <xdr:spPr>
        <a:xfrm>
          <a:off x="5080000" y="1178194"/>
          <a:ext cx="1132288" cy="42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Schools</a:t>
          </a:r>
        </a:p>
      </xdr:txBody>
    </xdr:sp>
    <xdr:clientData/>
  </xdr:twoCellAnchor>
  <xdr:twoCellAnchor>
    <xdr:from>
      <xdr:col>7</xdr:col>
      <xdr:colOff>912510</xdr:colOff>
      <xdr:row>4</xdr:row>
      <xdr:rowOff>137099</xdr:rowOff>
    </xdr:from>
    <xdr:to>
      <xdr:col>8</xdr:col>
      <xdr:colOff>958413</xdr:colOff>
      <xdr:row>6</xdr:row>
      <xdr:rowOff>45292</xdr:rowOff>
    </xdr:to>
    <xdr:sp macro="" textlink="">
      <xdr:nvSpPr>
        <xdr:cNvPr id="62" name="TextBox 61">
          <a:extLst>
            <a:ext uri="{FF2B5EF4-FFF2-40B4-BE49-F238E27FC236}">
              <a16:creationId xmlns:a16="http://schemas.microsoft.com/office/drawing/2014/main" id="{A7D9478F-91D6-B144-B1C1-120B08A17827}"/>
            </a:ext>
          </a:extLst>
        </xdr:cNvPr>
        <xdr:cNvSpPr txBox="1"/>
      </xdr:nvSpPr>
      <xdr:spPr>
        <a:xfrm>
          <a:off x="8495157" y="1182981"/>
          <a:ext cx="1129138" cy="431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Teachers</a:t>
          </a:r>
        </a:p>
      </xdr:txBody>
    </xdr:sp>
    <xdr:clientData/>
  </xdr:twoCellAnchor>
  <xdr:twoCellAnchor>
    <xdr:from>
      <xdr:col>11</xdr:col>
      <xdr:colOff>128162</xdr:colOff>
      <xdr:row>4</xdr:row>
      <xdr:rowOff>158539</xdr:rowOff>
    </xdr:from>
    <xdr:to>
      <xdr:col>12</xdr:col>
      <xdr:colOff>174064</xdr:colOff>
      <xdr:row>6</xdr:row>
      <xdr:rowOff>66732</xdr:rowOff>
    </xdr:to>
    <xdr:sp macro="" textlink="">
      <xdr:nvSpPr>
        <xdr:cNvPr id="63" name="TextBox 62">
          <a:extLst>
            <a:ext uri="{FF2B5EF4-FFF2-40B4-BE49-F238E27FC236}">
              <a16:creationId xmlns:a16="http://schemas.microsoft.com/office/drawing/2014/main" id="{E61677A2-E87D-364F-9138-E51FF079E3AF}"/>
            </a:ext>
          </a:extLst>
        </xdr:cNvPr>
        <xdr:cNvSpPr txBox="1"/>
      </xdr:nvSpPr>
      <xdr:spPr>
        <a:xfrm>
          <a:off x="12043750" y="1204421"/>
          <a:ext cx="1129138" cy="431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Students</a:t>
          </a:r>
        </a:p>
      </xdr:txBody>
    </xdr:sp>
    <xdr:clientData/>
  </xdr:twoCellAnchor>
  <xdr:twoCellAnchor>
    <xdr:from>
      <xdr:col>14</xdr:col>
      <xdr:colOff>436949</xdr:colOff>
      <xdr:row>4</xdr:row>
      <xdr:rowOff>135874</xdr:rowOff>
    </xdr:from>
    <xdr:to>
      <xdr:col>15</xdr:col>
      <xdr:colOff>482852</xdr:colOff>
      <xdr:row>6</xdr:row>
      <xdr:rowOff>44067</xdr:rowOff>
    </xdr:to>
    <xdr:sp macro="" textlink="">
      <xdr:nvSpPr>
        <xdr:cNvPr id="64" name="TextBox 63">
          <a:extLst>
            <a:ext uri="{FF2B5EF4-FFF2-40B4-BE49-F238E27FC236}">
              <a16:creationId xmlns:a16="http://schemas.microsoft.com/office/drawing/2014/main" id="{D5390AA3-0F22-EC4E-B11E-2BC14CE68DEA}"/>
            </a:ext>
          </a:extLst>
        </xdr:cNvPr>
        <xdr:cNvSpPr txBox="1"/>
      </xdr:nvSpPr>
      <xdr:spPr>
        <a:xfrm>
          <a:off x="15602243" y="1181756"/>
          <a:ext cx="1129138" cy="431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Parents</a:t>
          </a:r>
        </a:p>
      </xdr:txBody>
    </xdr:sp>
    <xdr:clientData/>
  </xdr:twoCellAnchor>
  <xdr:twoCellAnchor>
    <xdr:from>
      <xdr:col>4</xdr:col>
      <xdr:colOff>459036</xdr:colOff>
      <xdr:row>5</xdr:row>
      <xdr:rowOff>107109</xdr:rowOff>
    </xdr:from>
    <xdr:to>
      <xdr:col>4</xdr:col>
      <xdr:colOff>459036</xdr:colOff>
      <xdr:row>7</xdr:row>
      <xdr:rowOff>98932</xdr:rowOff>
    </xdr:to>
    <xdr:cxnSp macro="">
      <xdr:nvCxnSpPr>
        <xdr:cNvPr id="66" name="Straight Connector 65">
          <a:extLst>
            <a:ext uri="{FF2B5EF4-FFF2-40B4-BE49-F238E27FC236}">
              <a16:creationId xmlns:a16="http://schemas.microsoft.com/office/drawing/2014/main" id="{C320BAAD-7400-9883-4329-C46DF8B01260}"/>
            </a:ext>
          </a:extLst>
        </xdr:cNvPr>
        <xdr:cNvCxnSpPr/>
      </xdr:nvCxnSpPr>
      <xdr:spPr>
        <a:xfrm>
          <a:off x="4804578" y="1407711"/>
          <a:ext cx="0" cy="51206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611436</xdr:colOff>
      <xdr:row>5</xdr:row>
      <xdr:rowOff>152401</xdr:rowOff>
    </xdr:from>
    <xdr:to>
      <xdr:col>7</xdr:col>
      <xdr:colOff>611436</xdr:colOff>
      <xdr:row>7</xdr:row>
      <xdr:rowOff>144224</xdr:rowOff>
    </xdr:to>
    <xdr:cxnSp macro="">
      <xdr:nvCxnSpPr>
        <xdr:cNvPr id="67" name="Straight Connector 66">
          <a:extLst>
            <a:ext uri="{FF2B5EF4-FFF2-40B4-BE49-F238E27FC236}">
              <a16:creationId xmlns:a16="http://schemas.microsoft.com/office/drawing/2014/main" id="{852BAA91-6085-1846-B9C4-57E24807CFF2}"/>
            </a:ext>
          </a:extLst>
        </xdr:cNvPr>
        <xdr:cNvCxnSpPr/>
      </xdr:nvCxnSpPr>
      <xdr:spPr>
        <a:xfrm>
          <a:off x="8216135" y="1453003"/>
          <a:ext cx="0" cy="51206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886246</xdr:colOff>
      <xdr:row>5</xdr:row>
      <xdr:rowOff>121186</xdr:rowOff>
    </xdr:from>
    <xdr:to>
      <xdr:col>10</xdr:col>
      <xdr:colOff>886246</xdr:colOff>
      <xdr:row>7</xdr:row>
      <xdr:rowOff>113009</xdr:rowOff>
    </xdr:to>
    <xdr:cxnSp macro="">
      <xdr:nvCxnSpPr>
        <xdr:cNvPr id="68" name="Straight Connector 67">
          <a:extLst>
            <a:ext uri="{FF2B5EF4-FFF2-40B4-BE49-F238E27FC236}">
              <a16:creationId xmlns:a16="http://schemas.microsoft.com/office/drawing/2014/main" id="{BA8DA035-87A2-3649-809D-F5DD069705DD}"/>
            </a:ext>
          </a:extLst>
        </xdr:cNvPr>
        <xdr:cNvCxnSpPr/>
      </xdr:nvCxnSpPr>
      <xdr:spPr>
        <a:xfrm>
          <a:off x="11750101" y="1421788"/>
          <a:ext cx="0" cy="51206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273585</xdr:colOff>
      <xdr:row>5</xdr:row>
      <xdr:rowOff>151176</xdr:rowOff>
    </xdr:from>
    <xdr:to>
      <xdr:col>14</xdr:col>
      <xdr:colOff>273585</xdr:colOff>
      <xdr:row>7</xdr:row>
      <xdr:rowOff>142999</xdr:rowOff>
    </xdr:to>
    <xdr:cxnSp macro="">
      <xdr:nvCxnSpPr>
        <xdr:cNvPr id="69" name="Straight Connector 68">
          <a:extLst>
            <a:ext uri="{FF2B5EF4-FFF2-40B4-BE49-F238E27FC236}">
              <a16:creationId xmlns:a16="http://schemas.microsoft.com/office/drawing/2014/main" id="{20E9C18D-DB16-0C4F-82DB-CAA63E8866CA}"/>
            </a:ext>
          </a:extLst>
        </xdr:cNvPr>
        <xdr:cNvCxnSpPr/>
      </xdr:nvCxnSpPr>
      <xdr:spPr>
        <a:xfrm>
          <a:off x="15482983" y="1451778"/>
          <a:ext cx="0" cy="51206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611436</xdr:colOff>
      <xdr:row>6</xdr:row>
      <xdr:rowOff>29991</xdr:rowOff>
    </xdr:from>
    <xdr:to>
      <xdr:col>5</xdr:col>
      <xdr:colOff>657338</xdr:colOff>
      <xdr:row>7</xdr:row>
      <xdr:rowOff>198305</xdr:rowOff>
    </xdr:to>
    <xdr:sp macro="" textlink="'Pivot tables'!D6">
      <xdr:nvSpPr>
        <xdr:cNvPr id="70" name="TextBox 69">
          <a:extLst>
            <a:ext uri="{FF2B5EF4-FFF2-40B4-BE49-F238E27FC236}">
              <a16:creationId xmlns:a16="http://schemas.microsoft.com/office/drawing/2014/main" id="{8230793E-BDC5-774A-AF4A-2F3FFD688474}"/>
            </a:ext>
          </a:extLst>
        </xdr:cNvPr>
        <xdr:cNvSpPr txBox="1"/>
      </xdr:nvSpPr>
      <xdr:spPr>
        <a:xfrm>
          <a:off x="4956978" y="1590714"/>
          <a:ext cx="1132288" cy="428434"/>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6E50918-6315-9C4A-89EC-26A54332D3AA}" type="TxLink">
            <a:rPr lang="en-US" sz="2400" b="0" i="0" u="none" strike="noStrike">
              <a:solidFill>
                <a:srgbClr val="000000"/>
              </a:solidFill>
              <a:latin typeface="Abadi" panose="020F0502020204030204" pitchFamily="34" charset="0"/>
              <a:cs typeface="Abadi" panose="020F0502020204030204" pitchFamily="34" charset="0"/>
            </a:rPr>
            <a:pPr algn="r"/>
            <a:t>99</a:t>
          </a:fld>
          <a:endParaRPr lang="en-US" sz="2400" b="0" i="0">
            <a:solidFill>
              <a:schemeClr val="bg1">
                <a:lumMod val="50000"/>
              </a:schemeClr>
            </a:solidFill>
            <a:latin typeface="Abadi" panose="020F0502020204030204" pitchFamily="34" charset="0"/>
            <a:cs typeface="Abadi" panose="020F0502020204030204" pitchFamily="34" charset="0"/>
          </a:endParaRPr>
        </a:p>
      </xdr:txBody>
    </xdr:sp>
    <xdr:clientData/>
  </xdr:twoCellAnchor>
  <xdr:twoCellAnchor>
    <xdr:from>
      <xdr:col>11</xdr:col>
      <xdr:colOff>319489</xdr:colOff>
      <xdr:row>6</xdr:row>
      <xdr:rowOff>13466</xdr:rowOff>
    </xdr:from>
    <xdr:to>
      <xdr:col>12</xdr:col>
      <xdr:colOff>365391</xdr:colOff>
      <xdr:row>7</xdr:row>
      <xdr:rowOff>181780</xdr:rowOff>
    </xdr:to>
    <xdr:sp macro="" textlink="">
      <xdr:nvSpPr>
        <xdr:cNvPr id="72" name="TextBox 71">
          <a:extLst>
            <a:ext uri="{FF2B5EF4-FFF2-40B4-BE49-F238E27FC236}">
              <a16:creationId xmlns:a16="http://schemas.microsoft.com/office/drawing/2014/main" id="{FC45AD2C-0B1E-624A-A7F6-E9DEC894AE36}"/>
            </a:ext>
          </a:extLst>
        </xdr:cNvPr>
        <xdr:cNvSpPr txBox="1"/>
      </xdr:nvSpPr>
      <xdr:spPr>
        <a:xfrm>
          <a:off x="12269730" y="1574189"/>
          <a:ext cx="1132288" cy="42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600" b="0" i="0">
            <a:solidFill>
              <a:schemeClr val="bg1">
                <a:lumMod val="50000"/>
              </a:schemeClr>
            </a:solidFill>
            <a:latin typeface="Abadi Extra Light" panose="020B0604020104020204" pitchFamily="34" charset="0"/>
            <a:cs typeface="Abadi" panose="020F0502020204030204" pitchFamily="34" charset="0"/>
          </a:endParaRPr>
        </a:p>
      </xdr:txBody>
    </xdr:sp>
    <xdr:clientData/>
  </xdr:twoCellAnchor>
  <xdr:twoCellAnchor>
    <xdr:from>
      <xdr:col>14</xdr:col>
      <xdr:colOff>686105</xdr:colOff>
      <xdr:row>5</xdr:row>
      <xdr:rowOff>257674</xdr:rowOff>
    </xdr:from>
    <xdr:to>
      <xdr:col>15</xdr:col>
      <xdr:colOff>732008</xdr:colOff>
      <xdr:row>7</xdr:row>
      <xdr:rowOff>165867</xdr:rowOff>
    </xdr:to>
    <xdr:sp macro="" textlink="">
      <xdr:nvSpPr>
        <xdr:cNvPr id="73" name="TextBox 72">
          <a:extLst>
            <a:ext uri="{FF2B5EF4-FFF2-40B4-BE49-F238E27FC236}">
              <a16:creationId xmlns:a16="http://schemas.microsoft.com/office/drawing/2014/main" id="{24F5DF17-5086-2848-971E-B73791E829F3}"/>
            </a:ext>
          </a:extLst>
        </xdr:cNvPr>
        <xdr:cNvSpPr txBox="1"/>
      </xdr:nvSpPr>
      <xdr:spPr>
        <a:xfrm>
          <a:off x="15895503" y="1558276"/>
          <a:ext cx="1132288" cy="42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600" b="0" i="0">
            <a:solidFill>
              <a:schemeClr val="bg1">
                <a:lumMod val="50000"/>
              </a:schemeClr>
            </a:solidFill>
            <a:latin typeface="Abadi Extra Light" panose="020B0604020104020204" pitchFamily="34" charset="0"/>
            <a:cs typeface="Abadi" panose="020F0502020204030204" pitchFamily="34" charset="0"/>
          </a:endParaRPr>
        </a:p>
      </xdr:txBody>
    </xdr:sp>
    <xdr:clientData/>
  </xdr:twoCellAnchor>
  <xdr:twoCellAnchor>
    <xdr:from>
      <xdr:col>7</xdr:col>
      <xdr:colOff>979277</xdr:colOff>
      <xdr:row>6</xdr:row>
      <xdr:rowOff>30602</xdr:rowOff>
    </xdr:from>
    <xdr:to>
      <xdr:col>8</xdr:col>
      <xdr:colOff>1071085</xdr:colOff>
      <xdr:row>7</xdr:row>
      <xdr:rowOff>229518</xdr:rowOff>
    </xdr:to>
    <xdr:sp macro="" textlink="'Pivot tables'!H5">
      <xdr:nvSpPr>
        <xdr:cNvPr id="74" name="TextBox 73">
          <a:extLst>
            <a:ext uri="{FF2B5EF4-FFF2-40B4-BE49-F238E27FC236}">
              <a16:creationId xmlns:a16="http://schemas.microsoft.com/office/drawing/2014/main" id="{65453C97-1FA2-B7E0-5F9A-6CFD91548F09}"/>
            </a:ext>
          </a:extLst>
        </xdr:cNvPr>
        <xdr:cNvSpPr txBox="1"/>
      </xdr:nvSpPr>
      <xdr:spPr>
        <a:xfrm>
          <a:off x="8583976" y="1591325"/>
          <a:ext cx="1178193" cy="45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C65BED-3FD6-5543-BC1E-ACCE3B508B06}" type="TxLink">
            <a:rPr lang="en-US" sz="2400" b="0" i="0" u="none" strike="noStrike">
              <a:solidFill>
                <a:srgbClr val="000000"/>
              </a:solidFill>
              <a:latin typeface="Abadi" panose="020F0502020204030204" pitchFamily="34" charset="0"/>
              <a:cs typeface="Abadi" panose="020F0502020204030204" pitchFamily="34" charset="0"/>
            </a:rPr>
            <a:pPr algn="ctr"/>
            <a:t> 128 </a:t>
          </a:fld>
          <a:endParaRPr lang="en-US" sz="1600">
            <a:latin typeface="Abadi" panose="020F0502020204030204" pitchFamily="34" charset="0"/>
            <a:cs typeface="Abadi" panose="020F0502020204030204" pitchFamily="34" charset="0"/>
          </a:endParaRPr>
        </a:p>
      </xdr:txBody>
    </xdr:sp>
    <xdr:clientData/>
  </xdr:twoCellAnchor>
  <xdr:twoCellAnchor>
    <xdr:from>
      <xdr:col>11</xdr:col>
      <xdr:colOff>244207</xdr:colOff>
      <xdr:row>6</xdr:row>
      <xdr:rowOff>29990</xdr:rowOff>
    </xdr:from>
    <xdr:to>
      <xdr:col>12</xdr:col>
      <xdr:colOff>336014</xdr:colOff>
      <xdr:row>7</xdr:row>
      <xdr:rowOff>228906</xdr:rowOff>
    </xdr:to>
    <xdr:sp macro="" textlink="'Pivot tables'!H4">
      <xdr:nvSpPr>
        <xdr:cNvPr id="75" name="TextBox 74">
          <a:extLst>
            <a:ext uri="{FF2B5EF4-FFF2-40B4-BE49-F238E27FC236}">
              <a16:creationId xmlns:a16="http://schemas.microsoft.com/office/drawing/2014/main" id="{B6F7A7E3-0F20-4C47-B8A6-C8E3EB0E54C3}"/>
            </a:ext>
          </a:extLst>
        </xdr:cNvPr>
        <xdr:cNvSpPr txBox="1"/>
      </xdr:nvSpPr>
      <xdr:spPr>
        <a:xfrm>
          <a:off x="12194448" y="1590713"/>
          <a:ext cx="1178193" cy="45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998F10-F564-E342-A7B8-762CBF8E4CE4}" type="TxLink">
            <a:rPr lang="en-US" sz="2400" b="0" i="0" u="none" strike="noStrike">
              <a:solidFill>
                <a:srgbClr val="000000"/>
              </a:solidFill>
              <a:latin typeface="Abadi" panose="020F0502020204030204" pitchFamily="34" charset="0"/>
              <a:cs typeface="Abadi" panose="020F0502020204030204" pitchFamily="34" charset="0"/>
            </a:rPr>
            <a:pPr algn="ctr"/>
            <a:t> 10 </a:t>
          </a:fld>
          <a:endParaRPr lang="en-US" sz="1600">
            <a:latin typeface="Abadi" panose="020F0502020204030204" pitchFamily="34" charset="0"/>
            <a:cs typeface="Abadi" panose="020F0502020204030204" pitchFamily="34" charset="0"/>
          </a:endParaRPr>
        </a:p>
      </xdr:txBody>
    </xdr:sp>
    <xdr:clientData/>
  </xdr:twoCellAnchor>
  <xdr:twoCellAnchor>
    <xdr:from>
      <xdr:col>14</xdr:col>
      <xdr:colOff>626124</xdr:colOff>
      <xdr:row>5</xdr:row>
      <xdr:rowOff>258896</xdr:rowOff>
    </xdr:from>
    <xdr:to>
      <xdr:col>15</xdr:col>
      <xdr:colOff>717932</xdr:colOff>
      <xdr:row>7</xdr:row>
      <xdr:rowOff>197691</xdr:rowOff>
    </xdr:to>
    <xdr:sp macro="" textlink="'Pivot tables'!H3">
      <xdr:nvSpPr>
        <xdr:cNvPr id="76" name="TextBox 75">
          <a:extLst>
            <a:ext uri="{FF2B5EF4-FFF2-40B4-BE49-F238E27FC236}">
              <a16:creationId xmlns:a16="http://schemas.microsoft.com/office/drawing/2014/main" id="{25961280-94B5-AC42-A23C-E0E9392FC72A}"/>
            </a:ext>
          </a:extLst>
        </xdr:cNvPr>
        <xdr:cNvSpPr txBox="1"/>
      </xdr:nvSpPr>
      <xdr:spPr>
        <a:xfrm>
          <a:off x="15835522" y="1559498"/>
          <a:ext cx="1178193" cy="45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97F03F-B973-7241-AC00-BF1E9C7156CE}" type="TxLink">
            <a:rPr lang="en-US" sz="2400" b="0" i="0" u="none" strike="noStrike">
              <a:solidFill>
                <a:srgbClr val="000000"/>
              </a:solidFill>
              <a:latin typeface="Abadi" panose="020F0502020204030204" pitchFamily="34" charset="0"/>
              <a:cs typeface="Abadi" panose="020F0502020204030204" pitchFamily="34" charset="0"/>
            </a:rPr>
            <a:pPr algn="ctr"/>
            <a:t> 33 </a:t>
          </a:fld>
          <a:endParaRPr lang="en-US" sz="1600">
            <a:latin typeface="Abadi" panose="020F0502020204030204" pitchFamily="34" charset="0"/>
            <a:cs typeface="Abadi" panose="020F0502020204030204" pitchFamily="34" charset="0"/>
          </a:endParaRPr>
        </a:p>
      </xdr:txBody>
    </xdr:sp>
    <xdr:clientData/>
  </xdr:twoCellAnchor>
  <xdr:twoCellAnchor editAs="oneCell">
    <xdr:from>
      <xdr:col>14</xdr:col>
      <xdr:colOff>826264</xdr:colOff>
      <xdr:row>2</xdr:row>
      <xdr:rowOff>30602</xdr:rowOff>
    </xdr:from>
    <xdr:to>
      <xdr:col>15</xdr:col>
      <xdr:colOff>179941</xdr:colOff>
      <xdr:row>3</xdr:row>
      <xdr:rowOff>210544</xdr:rowOff>
    </xdr:to>
    <xdr:pic>
      <xdr:nvPicPr>
        <xdr:cNvPr id="78" name="Graphic 77" descr="Storytelling with solid fill">
          <a:extLst>
            <a:ext uri="{FF2B5EF4-FFF2-40B4-BE49-F238E27FC236}">
              <a16:creationId xmlns:a16="http://schemas.microsoft.com/office/drawing/2014/main" id="{6ABE1C6E-9016-6D22-F135-837FFB3CA75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035662" y="550843"/>
          <a:ext cx="440062" cy="440062"/>
        </a:xfrm>
        <a:prstGeom prst="rect">
          <a:avLst/>
        </a:prstGeom>
      </xdr:spPr>
    </xdr:pic>
    <xdr:clientData/>
  </xdr:twoCellAnchor>
  <xdr:twoCellAnchor>
    <xdr:from>
      <xdr:col>11</xdr:col>
      <xdr:colOff>810963</xdr:colOff>
      <xdr:row>11</xdr:row>
      <xdr:rowOff>152870</xdr:rowOff>
    </xdr:from>
    <xdr:to>
      <xdr:col>15</xdr:col>
      <xdr:colOff>841566</xdr:colOff>
      <xdr:row>20</xdr:row>
      <xdr:rowOff>157296</xdr:rowOff>
    </xdr:to>
    <xdr:graphicFrame macro="">
      <xdr:nvGraphicFramePr>
        <xdr:cNvPr id="79" name="Chart 78">
          <a:extLst>
            <a:ext uri="{FF2B5EF4-FFF2-40B4-BE49-F238E27FC236}">
              <a16:creationId xmlns:a16="http://schemas.microsoft.com/office/drawing/2014/main" id="{78F38CDE-1DC7-334F-AE8B-6A64F50C6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893703</xdr:colOff>
      <xdr:row>12</xdr:row>
      <xdr:rowOff>55197</xdr:rowOff>
    </xdr:from>
    <xdr:to>
      <xdr:col>11</xdr:col>
      <xdr:colOff>635000</xdr:colOff>
      <xdr:row>13</xdr:row>
      <xdr:rowOff>117594</xdr:rowOff>
    </xdr:to>
    <xdr:grpSp>
      <xdr:nvGrpSpPr>
        <xdr:cNvPr id="92" name="Group 91">
          <a:extLst>
            <a:ext uri="{FF2B5EF4-FFF2-40B4-BE49-F238E27FC236}">
              <a16:creationId xmlns:a16="http://schemas.microsoft.com/office/drawing/2014/main" id="{9A16A2A7-8B6E-FE84-619F-CE4FAC236ACB}"/>
            </a:ext>
          </a:extLst>
        </xdr:cNvPr>
        <xdr:cNvGrpSpPr/>
      </xdr:nvGrpSpPr>
      <xdr:grpSpPr>
        <a:xfrm>
          <a:off x="10642821" y="3192844"/>
          <a:ext cx="1907767" cy="323868"/>
          <a:chOff x="10630370" y="3465382"/>
          <a:chExt cx="1905000" cy="332860"/>
        </a:xfrm>
      </xdr:grpSpPr>
      <xdr:sp macro="" textlink="">
        <xdr:nvSpPr>
          <xdr:cNvPr id="83" name="TextBox 82">
            <a:extLst>
              <a:ext uri="{FF2B5EF4-FFF2-40B4-BE49-F238E27FC236}">
                <a16:creationId xmlns:a16="http://schemas.microsoft.com/office/drawing/2014/main" id="{92D52393-86F2-4645-834F-53ED22DE13C0}"/>
              </a:ext>
            </a:extLst>
          </xdr:cNvPr>
          <xdr:cNvSpPr txBox="1"/>
        </xdr:nvSpPr>
        <xdr:spPr>
          <a:xfrm>
            <a:off x="10912593" y="3465382"/>
            <a:ext cx="1622777" cy="332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Primary School</a:t>
            </a:r>
          </a:p>
        </xdr:txBody>
      </xdr:sp>
      <xdr:sp macro="" textlink="">
        <xdr:nvSpPr>
          <xdr:cNvPr id="86" name="Oval 85">
            <a:extLst>
              <a:ext uri="{FF2B5EF4-FFF2-40B4-BE49-F238E27FC236}">
                <a16:creationId xmlns:a16="http://schemas.microsoft.com/office/drawing/2014/main" id="{6B1AA74B-383C-0326-66E5-6AD2D53226D3}"/>
              </a:ext>
            </a:extLst>
          </xdr:cNvPr>
          <xdr:cNvSpPr/>
        </xdr:nvSpPr>
        <xdr:spPr>
          <a:xfrm>
            <a:off x="10630370" y="3551297"/>
            <a:ext cx="164630" cy="199907"/>
          </a:xfrm>
          <a:prstGeom prst="ellips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928511</xdr:colOff>
      <xdr:row>17</xdr:row>
      <xdr:rowOff>219592</xdr:rowOff>
    </xdr:from>
    <xdr:to>
      <xdr:col>11</xdr:col>
      <xdr:colOff>823149</xdr:colOff>
      <xdr:row>19</xdr:row>
      <xdr:rowOff>11526</xdr:rowOff>
    </xdr:to>
    <xdr:grpSp>
      <xdr:nvGrpSpPr>
        <xdr:cNvPr id="93" name="Group 92">
          <a:extLst>
            <a:ext uri="{FF2B5EF4-FFF2-40B4-BE49-F238E27FC236}">
              <a16:creationId xmlns:a16="http://schemas.microsoft.com/office/drawing/2014/main" id="{0E85B111-BFF9-97D0-E645-9774C5552D94}"/>
            </a:ext>
          </a:extLst>
        </xdr:cNvPr>
        <xdr:cNvGrpSpPr/>
      </xdr:nvGrpSpPr>
      <xdr:grpSpPr>
        <a:xfrm>
          <a:off x="10677629" y="4664592"/>
          <a:ext cx="2061108" cy="314875"/>
          <a:chOff x="10653418" y="4276536"/>
          <a:chExt cx="2058341" cy="332860"/>
        </a:xfrm>
      </xdr:grpSpPr>
      <xdr:sp macro="" textlink="">
        <xdr:nvSpPr>
          <xdr:cNvPr id="84" name="TextBox 83">
            <a:extLst>
              <a:ext uri="{FF2B5EF4-FFF2-40B4-BE49-F238E27FC236}">
                <a16:creationId xmlns:a16="http://schemas.microsoft.com/office/drawing/2014/main" id="{E2541472-EBD7-1942-9DDB-550CCED5FC1C}"/>
              </a:ext>
            </a:extLst>
          </xdr:cNvPr>
          <xdr:cNvSpPr txBox="1"/>
        </xdr:nvSpPr>
        <xdr:spPr>
          <a:xfrm>
            <a:off x="10912593" y="4276536"/>
            <a:ext cx="1799166" cy="332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Elementary School</a:t>
            </a:r>
          </a:p>
        </xdr:txBody>
      </xdr:sp>
      <xdr:sp macro="" textlink="">
        <xdr:nvSpPr>
          <xdr:cNvPr id="87" name="Oval 86">
            <a:extLst>
              <a:ext uri="{FF2B5EF4-FFF2-40B4-BE49-F238E27FC236}">
                <a16:creationId xmlns:a16="http://schemas.microsoft.com/office/drawing/2014/main" id="{ED480941-7DEF-774A-9A92-6460ABF340EE}"/>
              </a:ext>
            </a:extLst>
          </xdr:cNvPr>
          <xdr:cNvSpPr/>
        </xdr:nvSpPr>
        <xdr:spPr>
          <a:xfrm>
            <a:off x="10653418" y="4362215"/>
            <a:ext cx="164630" cy="199907"/>
          </a:xfrm>
          <a:prstGeom prst="ellipse">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928039</xdr:colOff>
      <xdr:row>15</xdr:row>
      <xdr:rowOff>2163</xdr:rowOff>
    </xdr:from>
    <xdr:to>
      <xdr:col>11</xdr:col>
      <xdr:colOff>635000</xdr:colOff>
      <xdr:row>16</xdr:row>
      <xdr:rowOff>64560</xdr:rowOff>
    </xdr:to>
    <xdr:grpSp>
      <xdr:nvGrpSpPr>
        <xdr:cNvPr id="95" name="Group 94">
          <a:extLst>
            <a:ext uri="{FF2B5EF4-FFF2-40B4-BE49-F238E27FC236}">
              <a16:creationId xmlns:a16="http://schemas.microsoft.com/office/drawing/2014/main" id="{41D45D3C-4A80-7173-A468-777EAEC9C24B}"/>
            </a:ext>
          </a:extLst>
        </xdr:cNvPr>
        <xdr:cNvGrpSpPr/>
      </xdr:nvGrpSpPr>
      <xdr:grpSpPr>
        <a:xfrm>
          <a:off x="10677157" y="3924222"/>
          <a:ext cx="1873431" cy="323867"/>
          <a:chOff x="10664706" y="5087689"/>
          <a:chExt cx="1870664" cy="332860"/>
        </a:xfrm>
      </xdr:grpSpPr>
      <xdr:sp macro="" textlink="">
        <xdr:nvSpPr>
          <xdr:cNvPr id="85" name="TextBox 84">
            <a:extLst>
              <a:ext uri="{FF2B5EF4-FFF2-40B4-BE49-F238E27FC236}">
                <a16:creationId xmlns:a16="http://schemas.microsoft.com/office/drawing/2014/main" id="{C6F99ACC-32D4-9449-BF51-75FBB9C2CC90}"/>
              </a:ext>
            </a:extLst>
          </xdr:cNvPr>
          <xdr:cNvSpPr txBox="1"/>
        </xdr:nvSpPr>
        <xdr:spPr>
          <a:xfrm>
            <a:off x="10912593" y="5087689"/>
            <a:ext cx="1622777" cy="332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Pre School</a:t>
            </a:r>
          </a:p>
        </xdr:txBody>
      </xdr:sp>
      <xdr:sp macro="" textlink="">
        <xdr:nvSpPr>
          <xdr:cNvPr id="88" name="Oval 87">
            <a:extLst>
              <a:ext uri="{FF2B5EF4-FFF2-40B4-BE49-F238E27FC236}">
                <a16:creationId xmlns:a16="http://schemas.microsoft.com/office/drawing/2014/main" id="{DDEA7A81-DF66-D54C-9B5C-04284614CD7C}"/>
              </a:ext>
            </a:extLst>
          </xdr:cNvPr>
          <xdr:cNvSpPr/>
        </xdr:nvSpPr>
        <xdr:spPr>
          <a:xfrm>
            <a:off x="10664706" y="5126096"/>
            <a:ext cx="164630" cy="199907"/>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982143</xdr:colOff>
      <xdr:row>12</xdr:row>
      <xdr:rowOff>239445</xdr:rowOff>
    </xdr:from>
    <xdr:to>
      <xdr:col>10</xdr:col>
      <xdr:colOff>1073951</xdr:colOff>
      <xdr:row>14</xdr:row>
      <xdr:rowOff>167899</xdr:rowOff>
    </xdr:to>
    <xdr:sp macro="" textlink="'Pivot tables'!$D$5">
      <xdr:nvSpPr>
        <xdr:cNvPr id="89" name="TextBox 88">
          <a:extLst>
            <a:ext uri="{FF2B5EF4-FFF2-40B4-BE49-F238E27FC236}">
              <a16:creationId xmlns:a16="http://schemas.microsoft.com/office/drawing/2014/main" id="{6AF6D9DB-15F9-034B-BBC5-D3C4212AD0F8}"/>
            </a:ext>
          </a:extLst>
        </xdr:cNvPr>
        <xdr:cNvSpPr txBox="1"/>
      </xdr:nvSpPr>
      <xdr:spPr>
        <a:xfrm>
          <a:off x="10718810" y="3485001"/>
          <a:ext cx="1173660" cy="46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D2C7EB-9B49-9F43-A75A-342315C87AC0}" type="TxLink">
            <a:rPr lang="en-US" sz="1600" b="0" i="0" u="none" strike="noStrike">
              <a:solidFill>
                <a:srgbClr val="000000"/>
              </a:solidFill>
              <a:latin typeface="Abadi" panose="020F0502020204030204" pitchFamily="34" charset="0"/>
              <a:cs typeface="Abadi" panose="020F0502020204030204" pitchFamily="34" charset="0"/>
            </a:rPr>
            <a:pPr algn="ctr"/>
            <a:t>29</a:t>
          </a:fld>
          <a:endParaRPr lang="en-US" sz="1600">
            <a:latin typeface="Abadi" panose="020F0502020204030204" pitchFamily="34" charset="0"/>
            <a:cs typeface="Abadi" panose="020F0502020204030204" pitchFamily="34" charset="0"/>
          </a:endParaRPr>
        </a:p>
      </xdr:txBody>
    </xdr:sp>
    <xdr:clientData/>
  </xdr:twoCellAnchor>
  <xdr:twoCellAnchor>
    <xdr:from>
      <xdr:col>9</xdr:col>
      <xdr:colOff>982143</xdr:colOff>
      <xdr:row>18</xdr:row>
      <xdr:rowOff>97864</xdr:rowOff>
    </xdr:from>
    <xdr:to>
      <xdr:col>10</xdr:col>
      <xdr:colOff>1073951</xdr:colOff>
      <xdr:row>20</xdr:row>
      <xdr:rowOff>26317</xdr:rowOff>
    </xdr:to>
    <xdr:sp macro="" textlink="'Pivot tables'!$D$3">
      <xdr:nvSpPr>
        <xdr:cNvPr id="90" name="TextBox 89">
          <a:extLst>
            <a:ext uri="{FF2B5EF4-FFF2-40B4-BE49-F238E27FC236}">
              <a16:creationId xmlns:a16="http://schemas.microsoft.com/office/drawing/2014/main" id="{8F028DA2-BDBF-0E4E-AC8A-95BBA50DE97D}"/>
            </a:ext>
          </a:extLst>
        </xdr:cNvPr>
        <xdr:cNvSpPr txBox="1"/>
      </xdr:nvSpPr>
      <xdr:spPr>
        <a:xfrm>
          <a:off x="10718810" y="4966197"/>
          <a:ext cx="1173660" cy="46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09F7AB-54AB-0E49-A298-E85AD9FE4A4A}" type="TxLink">
            <a:rPr lang="en-US" sz="1600" b="0" i="0" u="none" strike="noStrike">
              <a:solidFill>
                <a:srgbClr val="000000"/>
              </a:solidFill>
              <a:latin typeface="Abadi" panose="020F0502020204030204" pitchFamily="34" charset="0"/>
              <a:cs typeface="Abadi" panose="020F0502020204030204" pitchFamily="34" charset="0"/>
            </a:rPr>
            <a:pPr algn="ctr"/>
            <a:t>38</a:t>
          </a:fld>
          <a:endParaRPr lang="en-US" sz="1600">
            <a:latin typeface="Abadi" panose="020F0502020204030204" pitchFamily="34" charset="0"/>
            <a:cs typeface="Abadi" panose="020F0502020204030204" pitchFamily="34" charset="0"/>
          </a:endParaRPr>
        </a:p>
      </xdr:txBody>
    </xdr:sp>
    <xdr:clientData/>
  </xdr:twoCellAnchor>
  <xdr:twoCellAnchor>
    <xdr:from>
      <xdr:col>9</xdr:col>
      <xdr:colOff>982143</xdr:colOff>
      <xdr:row>15</xdr:row>
      <xdr:rowOff>168655</xdr:rowOff>
    </xdr:from>
    <xdr:to>
      <xdr:col>10</xdr:col>
      <xdr:colOff>1073951</xdr:colOff>
      <xdr:row>17</xdr:row>
      <xdr:rowOff>97108</xdr:rowOff>
    </xdr:to>
    <xdr:sp macro="" textlink="'Pivot tables'!$D$4">
      <xdr:nvSpPr>
        <xdr:cNvPr id="91" name="TextBox 90">
          <a:extLst>
            <a:ext uri="{FF2B5EF4-FFF2-40B4-BE49-F238E27FC236}">
              <a16:creationId xmlns:a16="http://schemas.microsoft.com/office/drawing/2014/main" id="{DA863F86-ED5E-294A-9C7B-57A494C8F8A4}"/>
            </a:ext>
          </a:extLst>
        </xdr:cNvPr>
        <xdr:cNvSpPr txBox="1"/>
      </xdr:nvSpPr>
      <xdr:spPr>
        <a:xfrm>
          <a:off x="10718810" y="4225599"/>
          <a:ext cx="1173660" cy="46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A227FF-FDC5-324B-8FE4-3D5E7E38407F}" type="TxLink">
            <a:rPr lang="en-US" sz="1600" b="0" i="0" u="none" strike="noStrike">
              <a:solidFill>
                <a:srgbClr val="000000"/>
              </a:solidFill>
              <a:latin typeface="Abadi" panose="020F0502020204030204" pitchFamily="34" charset="0"/>
              <a:cs typeface="Abadi" panose="020F0502020204030204" pitchFamily="34" charset="0"/>
            </a:rPr>
            <a:pPr algn="ctr"/>
            <a:t>32</a:t>
          </a:fld>
          <a:endParaRPr lang="en-US" sz="1600">
            <a:latin typeface="Abadi" panose="020F0502020204030204" pitchFamily="34" charset="0"/>
            <a:cs typeface="Abadi" panose="020F0502020204030204" pitchFamily="34" charset="0"/>
          </a:endParaRPr>
        </a:p>
      </xdr:txBody>
    </xdr:sp>
    <xdr:clientData/>
  </xdr:twoCellAnchor>
  <xdr:twoCellAnchor>
    <xdr:from>
      <xdr:col>7</xdr:col>
      <xdr:colOff>1070093</xdr:colOff>
      <xdr:row>21</xdr:row>
      <xdr:rowOff>202733</xdr:rowOff>
    </xdr:from>
    <xdr:to>
      <xdr:col>9</xdr:col>
      <xdr:colOff>23519</xdr:colOff>
      <xdr:row>23</xdr:row>
      <xdr:rowOff>110926</xdr:rowOff>
    </xdr:to>
    <xdr:sp macro="" textlink="">
      <xdr:nvSpPr>
        <xdr:cNvPr id="96" name="TextBox 95">
          <a:hlinkClick xmlns:r="http://schemas.openxmlformats.org/officeDocument/2006/relationships" r:id="rId2"/>
          <a:extLst>
            <a:ext uri="{FF2B5EF4-FFF2-40B4-BE49-F238E27FC236}">
              <a16:creationId xmlns:a16="http://schemas.microsoft.com/office/drawing/2014/main" id="{0EADADC1-A984-834E-85B0-3C7B2EBFFE66}"/>
            </a:ext>
          </a:extLst>
        </xdr:cNvPr>
        <xdr:cNvSpPr txBox="1"/>
      </xdr:nvSpPr>
      <xdr:spPr>
        <a:xfrm>
          <a:off x="8643056" y="5882455"/>
          <a:ext cx="1117130" cy="449119"/>
        </a:xfrm>
        <a:prstGeom prst="roundRect">
          <a:avLst>
            <a:gd name="adj" fmla="val 50000"/>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00B050"/>
              </a:solidFill>
              <a:latin typeface="Abadi" panose="020F0502020204030204" pitchFamily="34" charset="0"/>
              <a:cs typeface="Abadi" panose="020F0502020204030204" pitchFamily="34" charset="0"/>
            </a:rPr>
            <a:t>View</a:t>
          </a:r>
          <a:r>
            <a:rPr lang="en-US" sz="1200" baseline="0">
              <a:solidFill>
                <a:srgbClr val="00B050"/>
              </a:solidFill>
              <a:latin typeface="Abadi" panose="020F0502020204030204" pitchFamily="34" charset="0"/>
              <a:cs typeface="Abadi" panose="020F0502020204030204" pitchFamily="34" charset="0"/>
            </a:rPr>
            <a:t> All</a:t>
          </a:r>
          <a:endParaRPr lang="en-US" sz="1200">
            <a:solidFill>
              <a:srgbClr val="00B050"/>
            </a:solidFill>
            <a:latin typeface="Abadi" panose="020F0502020204030204" pitchFamily="34" charset="0"/>
            <a:cs typeface="Abadi" panose="020F0502020204030204" pitchFamily="34" charset="0"/>
          </a:endParaRPr>
        </a:p>
      </xdr:txBody>
    </xdr:sp>
    <xdr:clientData/>
  </xdr:twoCellAnchor>
  <xdr:twoCellAnchor>
    <xdr:from>
      <xdr:col>3</xdr:col>
      <xdr:colOff>152216</xdr:colOff>
      <xdr:row>23</xdr:row>
      <xdr:rowOff>143935</xdr:rowOff>
    </xdr:from>
    <xdr:to>
      <xdr:col>6</xdr:col>
      <xdr:colOff>29807</xdr:colOff>
      <xdr:row>25</xdr:row>
      <xdr:rowOff>52128</xdr:rowOff>
    </xdr:to>
    <xdr:sp macro="" textlink="'Main Table'!V3">
      <xdr:nvSpPr>
        <xdr:cNvPr id="98" name="TextBox 97">
          <a:extLst>
            <a:ext uri="{FF2B5EF4-FFF2-40B4-BE49-F238E27FC236}">
              <a16:creationId xmlns:a16="http://schemas.microsoft.com/office/drawing/2014/main" id="{93813F89-6D85-5B40-A9F0-623EFAC31362}"/>
            </a:ext>
          </a:extLst>
        </xdr:cNvPr>
        <xdr:cNvSpPr txBox="1"/>
      </xdr:nvSpPr>
      <xdr:spPr>
        <a:xfrm>
          <a:off x="3397772" y="6364583"/>
          <a:ext cx="3123146" cy="4491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B4298C-4954-BD4B-98E7-5178DA029FF2}" type="TxLink">
            <a:rPr lang="en-US" sz="1600" b="0" i="0" u="none" strike="noStrike">
              <a:solidFill>
                <a:srgbClr val="000000"/>
              </a:solidFill>
              <a:latin typeface="+mn-lt"/>
              <a:cs typeface="Abadi"/>
            </a:rPr>
            <a:pPr algn="l"/>
            <a:t>Back to school dance </a:t>
          </a:fld>
          <a:endParaRPr lang="en-US" sz="2400">
            <a:latin typeface="+mn-lt"/>
            <a:cs typeface="Abadi" panose="020F0502020204030204" pitchFamily="34" charset="0"/>
          </a:endParaRPr>
        </a:p>
      </xdr:txBody>
    </xdr:sp>
    <xdr:clientData/>
  </xdr:twoCellAnchor>
  <xdr:twoCellAnchor>
    <xdr:from>
      <xdr:col>3</xdr:col>
      <xdr:colOff>152216</xdr:colOff>
      <xdr:row>25</xdr:row>
      <xdr:rowOff>233619</xdr:rowOff>
    </xdr:from>
    <xdr:to>
      <xdr:col>6</xdr:col>
      <xdr:colOff>29807</xdr:colOff>
      <xdr:row>27</xdr:row>
      <xdr:rowOff>141812</xdr:rowOff>
    </xdr:to>
    <xdr:sp macro="" textlink="'Main Table'!V4">
      <xdr:nvSpPr>
        <xdr:cNvPr id="99" name="TextBox 98">
          <a:extLst>
            <a:ext uri="{FF2B5EF4-FFF2-40B4-BE49-F238E27FC236}">
              <a16:creationId xmlns:a16="http://schemas.microsoft.com/office/drawing/2014/main" id="{AA7EF07E-F935-AE4E-8D8C-00D1593B2764}"/>
            </a:ext>
          </a:extLst>
        </xdr:cNvPr>
        <xdr:cNvSpPr txBox="1"/>
      </xdr:nvSpPr>
      <xdr:spPr>
        <a:xfrm>
          <a:off x="3397772" y="6995193"/>
          <a:ext cx="3123146" cy="4491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44E2423-58C0-0646-8E67-E46D40CC6FBB}" type="TxLink">
            <a:rPr lang="en-US" sz="1600" b="0" i="0" u="none" strike="noStrike">
              <a:solidFill>
                <a:srgbClr val="000000"/>
              </a:solidFill>
              <a:latin typeface="+mn-lt"/>
              <a:cs typeface="Abadi"/>
            </a:rPr>
            <a:pPr algn="l"/>
            <a:t>Elimination Game</a:t>
          </a:fld>
          <a:endParaRPr lang="en-US" sz="2400">
            <a:latin typeface="+mn-lt"/>
            <a:cs typeface="Abadi" panose="020F0502020204030204" pitchFamily="34" charset="0"/>
          </a:endParaRPr>
        </a:p>
      </xdr:txBody>
    </xdr:sp>
    <xdr:clientData/>
  </xdr:twoCellAnchor>
  <xdr:twoCellAnchor>
    <xdr:from>
      <xdr:col>3</xdr:col>
      <xdr:colOff>152216</xdr:colOff>
      <xdr:row>28</xdr:row>
      <xdr:rowOff>52840</xdr:rowOff>
    </xdr:from>
    <xdr:to>
      <xdr:col>6</xdr:col>
      <xdr:colOff>29807</xdr:colOff>
      <xdr:row>29</xdr:row>
      <xdr:rowOff>231496</xdr:rowOff>
    </xdr:to>
    <xdr:sp macro="" textlink="'Main Table'!V5">
      <xdr:nvSpPr>
        <xdr:cNvPr id="100" name="TextBox 99">
          <a:extLst>
            <a:ext uri="{FF2B5EF4-FFF2-40B4-BE49-F238E27FC236}">
              <a16:creationId xmlns:a16="http://schemas.microsoft.com/office/drawing/2014/main" id="{C9453CE6-FD8C-F14F-BB90-AA39875FA060}"/>
            </a:ext>
          </a:extLst>
        </xdr:cNvPr>
        <xdr:cNvSpPr txBox="1"/>
      </xdr:nvSpPr>
      <xdr:spPr>
        <a:xfrm>
          <a:off x="3397772" y="7625803"/>
          <a:ext cx="3123146" cy="4491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7189EE-2F9D-A747-BB7A-72C7A768B5AD}" type="TxLink">
            <a:rPr lang="en-US" sz="1600" b="0" i="0" u="none" strike="noStrike">
              <a:solidFill>
                <a:srgbClr val="000000"/>
              </a:solidFill>
              <a:latin typeface="+mn-lt"/>
              <a:cs typeface="Abadi"/>
            </a:rPr>
            <a:pPr algn="l"/>
            <a:t>Fall sports Rally</a:t>
          </a:fld>
          <a:endParaRPr lang="en-US" sz="2400">
            <a:latin typeface="+mn-lt"/>
            <a:cs typeface="Abadi" panose="020F0502020204030204" pitchFamily="34" charset="0"/>
          </a:endParaRPr>
        </a:p>
      </xdr:txBody>
    </xdr:sp>
    <xdr:clientData/>
  </xdr:twoCellAnchor>
  <xdr:twoCellAnchor>
    <xdr:from>
      <xdr:col>3</xdr:col>
      <xdr:colOff>152216</xdr:colOff>
      <xdr:row>30</xdr:row>
      <xdr:rowOff>142523</xdr:rowOff>
    </xdr:from>
    <xdr:to>
      <xdr:col>6</xdr:col>
      <xdr:colOff>29807</xdr:colOff>
      <xdr:row>32</xdr:row>
      <xdr:rowOff>50716</xdr:rowOff>
    </xdr:to>
    <xdr:sp macro="" textlink="'Main Table'!V6">
      <xdr:nvSpPr>
        <xdr:cNvPr id="101" name="TextBox 100">
          <a:extLst>
            <a:ext uri="{FF2B5EF4-FFF2-40B4-BE49-F238E27FC236}">
              <a16:creationId xmlns:a16="http://schemas.microsoft.com/office/drawing/2014/main" id="{4C5FEF87-B918-7245-85E6-8134BAFE915D}"/>
            </a:ext>
          </a:extLst>
        </xdr:cNvPr>
        <xdr:cNvSpPr txBox="1"/>
      </xdr:nvSpPr>
      <xdr:spPr>
        <a:xfrm>
          <a:off x="3397772" y="8256412"/>
          <a:ext cx="3123146" cy="4491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1CC5FA-C32C-9148-8C06-B1EC255B56C8}" type="TxLink">
            <a:rPr lang="en-US" sz="1600" b="0" i="0" u="none" strike="noStrike">
              <a:solidFill>
                <a:srgbClr val="000000"/>
              </a:solidFill>
              <a:latin typeface="+mn-lt"/>
              <a:cs typeface="Abadi"/>
            </a:rPr>
            <a:pPr algn="l"/>
            <a:t>Freshman Elections</a:t>
          </a:fld>
          <a:endParaRPr lang="en-US" sz="2400">
            <a:latin typeface="+mn-lt"/>
            <a:cs typeface="Abadi" panose="020F0502020204030204" pitchFamily="34" charset="0"/>
          </a:endParaRPr>
        </a:p>
      </xdr:txBody>
    </xdr:sp>
    <xdr:clientData/>
  </xdr:twoCellAnchor>
  <xdr:twoCellAnchor>
    <xdr:from>
      <xdr:col>3</xdr:col>
      <xdr:colOff>164159</xdr:colOff>
      <xdr:row>25</xdr:row>
      <xdr:rowOff>0</xdr:rowOff>
    </xdr:from>
    <xdr:to>
      <xdr:col>8</xdr:col>
      <xdr:colOff>1010826</xdr:colOff>
      <xdr:row>25</xdr:row>
      <xdr:rowOff>70556</xdr:rowOff>
    </xdr:to>
    <xdr:cxnSp macro="">
      <xdr:nvCxnSpPr>
        <xdr:cNvPr id="103" name="Straight Connector 102">
          <a:extLst>
            <a:ext uri="{FF2B5EF4-FFF2-40B4-BE49-F238E27FC236}">
              <a16:creationId xmlns:a16="http://schemas.microsoft.com/office/drawing/2014/main" id="{D23948D9-65F7-BD83-6B1C-5FA56180E9AE}"/>
            </a:ext>
          </a:extLst>
        </xdr:cNvPr>
        <xdr:cNvCxnSpPr/>
      </xdr:nvCxnSpPr>
      <xdr:spPr>
        <a:xfrm flipV="1">
          <a:off x="3409715" y="6761574"/>
          <a:ext cx="6255926" cy="70556"/>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164159</xdr:colOff>
      <xdr:row>27</xdr:row>
      <xdr:rowOff>66165</xdr:rowOff>
    </xdr:from>
    <xdr:to>
      <xdr:col>8</xdr:col>
      <xdr:colOff>1010826</xdr:colOff>
      <xdr:row>27</xdr:row>
      <xdr:rowOff>136721</xdr:rowOff>
    </xdr:to>
    <xdr:cxnSp macro="">
      <xdr:nvCxnSpPr>
        <xdr:cNvPr id="104" name="Straight Connector 103">
          <a:extLst>
            <a:ext uri="{FF2B5EF4-FFF2-40B4-BE49-F238E27FC236}">
              <a16:creationId xmlns:a16="http://schemas.microsoft.com/office/drawing/2014/main" id="{37E1253E-04CF-B14E-9388-66868186AC0F}"/>
            </a:ext>
          </a:extLst>
        </xdr:cNvPr>
        <xdr:cNvCxnSpPr/>
      </xdr:nvCxnSpPr>
      <xdr:spPr>
        <a:xfrm flipV="1">
          <a:off x="3409715" y="7368665"/>
          <a:ext cx="6255926" cy="70556"/>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164159</xdr:colOff>
      <xdr:row>29</xdr:row>
      <xdr:rowOff>132330</xdr:rowOff>
    </xdr:from>
    <xdr:to>
      <xdr:col>8</xdr:col>
      <xdr:colOff>1010826</xdr:colOff>
      <xdr:row>29</xdr:row>
      <xdr:rowOff>202886</xdr:rowOff>
    </xdr:to>
    <xdr:cxnSp macro="">
      <xdr:nvCxnSpPr>
        <xdr:cNvPr id="105" name="Straight Connector 104">
          <a:extLst>
            <a:ext uri="{FF2B5EF4-FFF2-40B4-BE49-F238E27FC236}">
              <a16:creationId xmlns:a16="http://schemas.microsoft.com/office/drawing/2014/main" id="{2AF01D40-928F-7548-BDEB-7626061CA04D}"/>
            </a:ext>
          </a:extLst>
        </xdr:cNvPr>
        <xdr:cNvCxnSpPr/>
      </xdr:nvCxnSpPr>
      <xdr:spPr>
        <a:xfrm flipV="1">
          <a:off x="3409715" y="7975756"/>
          <a:ext cx="6255926" cy="70556"/>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164159</xdr:colOff>
      <xdr:row>31</xdr:row>
      <xdr:rowOff>198496</xdr:rowOff>
    </xdr:from>
    <xdr:to>
      <xdr:col>8</xdr:col>
      <xdr:colOff>1010826</xdr:colOff>
      <xdr:row>31</xdr:row>
      <xdr:rowOff>269052</xdr:rowOff>
    </xdr:to>
    <xdr:cxnSp macro="">
      <xdr:nvCxnSpPr>
        <xdr:cNvPr id="106" name="Straight Connector 105">
          <a:extLst>
            <a:ext uri="{FF2B5EF4-FFF2-40B4-BE49-F238E27FC236}">
              <a16:creationId xmlns:a16="http://schemas.microsoft.com/office/drawing/2014/main" id="{0AFEE4BE-CED2-6A4B-8B3C-280E1CAE081D}"/>
            </a:ext>
          </a:extLst>
        </xdr:cNvPr>
        <xdr:cNvCxnSpPr/>
      </xdr:nvCxnSpPr>
      <xdr:spPr>
        <a:xfrm flipV="1">
          <a:off x="3409715" y="8582848"/>
          <a:ext cx="6255926" cy="70556"/>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37353</xdr:colOff>
      <xdr:row>11</xdr:row>
      <xdr:rowOff>37354</xdr:rowOff>
    </xdr:from>
    <xdr:to>
      <xdr:col>9</xdr:col>
      <xdr:colOff>149410</xdr:colOff>
      <xdr:row>13</xdr:row>
      <xdr:rowOff>130736</xdr:rowOff>
    </xdr:to>
    <mc:AlternateContent xmlns:mc="http://schemas.openxmlformats.org/markup-compatibility/2006" xmlns:tsle="http://schemas.microsoft.com/office/drawing/2012/timeslicer">
      <mc:Choice Requires="tsle">
        <xdr:graphicFrame macro="">
          <xdr:nvGraphicFramePr>
            <xdr:cNvPr id="108" name="Full Date">
              <a:extLst>
                <a:ext uri="{FF2B5EF4-FFF2-40B4-BE49-F238E27FC236}">
                  <a16:creationId xmlns:a16="http://schemas.microsoft.com/office/drawing/2014/main" id="{3B6DACED-CFA1-9345-BE46-DCE4531F2BDB}"/>
                </a:ext>
              </a:extLst>
            </xdr:cNvPr>
            <xdr:cNvGraphicFramePr/>
          </xdr:nvGraphicFramePr>
          <xdr:xfrm>
            <a:off x="0" y="0"/>
            <a:ext cx="0" cy="0"/>
          </xdr:xfrm>
          <a:graphic>
            <a:graphicData uri="http://schemas.microsoft.com/office/drawing/2012/timeslicer">
              <tsle:timeslicer name="Full Date"/>
            </a:graphicData>
          </a:graphic>
        </xdr:graphicFrame>
      </mc:Choice>
      <mc:Fallback xmlns="">
        <xdr:sp macro="" textlink="">
          <xdr:nvSpPr>
            <xdr:cNvPr id="0" name=""/>
            <xdr:cNvSpPr>
              <a:spLocks noTextEdit="1"/>
            </xdr:cNvSpPr>
          </xdr:nvSpPr>
          <xdr:spPr>
            <a:xfrm>
              <a:off x="3287059" y="2913530"/>
              <a:ext cx="6611469" cy="6163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0</xdr:colOff>
      <xdr:row>13</xdr:row>
      <xdr:rowOff>205441</xdr:rowOff>
    </xdr:from>
    <xdr:to>
      <xdr:col>9</xdr:col>
      <xdr:colOff>168088</xdr:colOff>
      <xdr:row>20</xdr:row>
      <xdr:rowOff>186764</xdr:rowOff>
    </xdr:to>
    <mc:AlternateContent xmlns:mc="http://schemas.openxmlformats.org/markup-compatibility/2006" xmlns:a14="http://schemas.microsoft.com/office/drawing/2010/main">
      <mc:Choice Requires="a14">
        <xdr:graphicFrame macro="">
          <xdr:nvGraphicFramePr>
            <xdr:cNvPr id="109" name="Day">
              <a:extLst>
                <a:ext uri="{FF2B5EF4-FFF2-40B4-BE49-F238E27FC236}">
                  <a16:creationId xmlns:a16="http://schemas.microsoft.com/office/drawing/2014/main" id="{548B2940-1C55-964B-8E0C-9E67E8FB4682}"/>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249706" y="3604559"/>
              <a:ext cx="6667500" cy="1811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859117</xdr:colOff>
      <xdr:row>22</xdr:row>
      <xdr:rowOff>209923</xdr:rowOff>
    </xdr:from>
    <xdr:to>
      <xdr:col>11</xdr:col>
      <xdr:colOff>567167</xdr:colOff>
      <xdr:row>32</xdr:row>
      <xdr:rowOff>155537</xdr:rowOff>
    </xdr:to>
    <xdr:sp macro="" textlink="">
      <xdr:nvSpPr>
        <xdr:cNvPr id="10" name="Rounded Rectangle 9">
          <a:extLst>
            <a:ext uri="{FF2B5EF4-FFF2-40B4-BE49-F238E27FC236}">
              <a16:creationId xmlns:a16="http://schemas.microsoft.com/office/drawing/2014/main" id="{035EE6F2-01E8-9FCF-1A3F-F6476A0D3ED5}"/>
            </a:ext>
          </a:extLst>
        </xdr:cNvPr>
        <xdr:cNvSpPr/>
      </xdr:nvSpPr>
      <xdr:spPr>
        <a:xfrm>
          <a:off x="10608235" y="5962276"/>
          <a:ext cx="1874520" cy="2560320"/>
        </a:xfrm>
        <a:prstGeom prst="roundRect">
          <a:avLst>
            <a:gd name="adj" fmla="val 10689"/>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59016</xdr:colOff>
      <xdr:row>22</xdr:row>
      <xdr:rowOff>209923</xdr:rowOff>
    </xdr:from>
    <xdr:to>
      <xdr:col>15</xdr:col>
      <xdr:colOff>850301</xdr:colOff>
      <xdr:row>32</xdr:row>
      <xdr:rowOff>155537</xdr:rowOff>
    </xdr:to>
    <xdr:sp macro="" textlink="">
      <xdr:nvSpPr>
        <xdr:cNvPr id="15" name="Rounded Rectangle 14">
          <a:extLst>
            <a:ext uri="{FF2B5EF4-FFF2-40B4-BE49-F238E27FC236}">
              <a16:creationId xmlns:a16="http://schemas.microsoft.com/office/drawing/2014/main" id="{E728463E-4B72-1747-B487-8D9DCC8922F8}"/>
            </a:ext>
          </a:extLst>
        </xdr:cNvPr>
        <xdr:cNvSpPr/>
      </xdr:nvSpPr>
      <xdr:spPr>
        <a:xfrm>
          <a:off x="15224310" y="5962276"/>
          <a:ext cx="1874520" cy="2560320"/>
        </a:xfrm>
        <a:prstGeom prst="roundRect">
          <a:avLst>
            <a:gd name="adj" fmla="val 10689"/>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1000684</xdr:colOff>
      <xdr:row>22</xdr:row>
      <xdr:rowOff>209923</xdr:rowOff>
    </xdr:from>
    <xdr:to>
      <xdr:col>13</xdr:col>
      <xdr:colOff>708733</xdr:colOff>
      <xdr:row>32</xdr:row>
      <xdr:rowOff>155537</xdr:rowOff>
    </xdr:to>
    <xdr:sp macro="" textlink="">
      <xdr:nvSpPr>
        <xdr:cNvPr id="16" name="Rounded Rectangle 15">
          <a:extLst>
            <a:ext uri="{FF2B5EF4-FFF2-40B4-BE49-F238E27FC236}">
              <a16:creationId xmlns:a16="http://schemas.microsoft.com/office/drawing/2014/main" id="{0CF399B5-A48C-DF42-AA55-6311215298A1}"/>
            </a:ext>
          </a:extLst>
        </xdr:cNvPr>
        <xdr:cNvSpPr/>
      </xdr:nvSpPr>
      <xdr:spPr>
        <a:xfrm>
          <a:off x="12916272" y="5962276"/>
          <a:ext cx="1874520" cy="2560320"/>
        </a:xfrm>
        <a:prstGeom prst="roundRect">
          <a:avLst>
            <a:gd name="adj" fmla="val 12682"/>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915146</xdr:colOff>
      <xdr:row>30</xdr:row>
      <xdr:rowOff>0</xdr:rowOff>
    </xdr:from>
    <xdr:to>
      <xdr:col>11</xdr:col>
      <xdr:colOff>448235</xdr:colOff>
      <xdr:row>32</xdr:row>
      <xdr:rowOff>0</xdr:rowOff>
    </xdr:to>
    <xdr:sp macro="" textlink="">
      <xdr:nvSpPr>
        <xdr:cNvPr id="17" name="Rounded Rectangle 16">
          <a:extLst>
            <a:ext uri="{FF2B5EF4-FFF2-40B4-BE49-F238E27FC236}">
              <a16:creationId xmlns:a16="http://schemas.microsoft.com/office/drawing/2014/main" id="{993458C9-DFA1-B943-A678-60A02C96402D}"/>
            </a:ext>
          </a:extLst>
        </xdr:cNvPr>
        <xdr:cNvSpPr/>
      </xdr:nvSpPr>
      <xdr:spPr>
        <a:xfrm>
          <a:off x="10664264" y="7844118"/>
          <a:ext cx="1699559" cy="522941"/>
        </a:xfrm>
        <a:prstGeom prst="roundRect">
          <a:avLst>
            <a:gd name="adj" fmla="val 38096"/>
          </a:avLst>
        </a:prstGeom>
        <a:solidFill>
          <a:srgbClr val="A566C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18676</xdr:colOff>
      <xdr:row>29</xdr:row>
      <xdr:rowOff>242794</xdr:rowOff>
    </xdr:from>
    <xdr:to>
      <xdr:col>13</xdr:col>
      <xdr:colOff>635001</xdr:colOff>
      <xdr:row>31</xdr:row>
      <xdr:rowOff>242795</xdr:rowOff>
    </xdr:to>
    <xdr:sp macro="" textlink="">
      <xdr:nvSpPr>
        <xdr:cNvPr id="18" name="Rounded Rectangle 17">
          <a:extLst>
            <a:ext uri="{FF2B5EF4-FFF2-40B4-BE49-F238E27FC236}">
              <a16:creationId xmlns:a16="http://schemas.microsoft.com/office/drawing/2014/main" id="{4917D471-7379-0142-9D86-4191460E52EB}"/>
            </a:ext>
          </a:extLst>
        </xdr:cNvPr>
        <xdr:cNvSpPr/>
      </xdr:nvSpPr>
      <xdr:spPr>
        <a:xfrm>
          <a:off x="13017500" y="7825441"/>
          <a:ext cx="1699560" cy="522942"/>
        </a:xfrm>
        <a:prstGeom prst="roundRect">
          <a:avLst>
            <a:gd name="adj" fmla="val 34524"/>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130735</xdr:colOff>
      <xdr:row>30</xdr:row>
      <xdr:rowOff>0</xdr:rowOff>
    </xdr:from>
    <xdr:to>
      <xdr:col>15</xdr:col>
      <xdr:colOff>747060</xdr:colOff>
      <xdr:row>32</xdr:row>
      <xdr:rowOff>0</xdr:rowOff>
    </xdr:to>
    <xdr:sp macro="" textlink="">
      <xdr:nvSpPr>
        <xdr:cNvPr id="24" name="Rounded Rectangle 23">
          <a:extLst>
            <a:ext uri="{FF2B5EF4-FFF2-40B4-BE49-F238E27FC236}">
              <a16:creationId xmlns:a16="http://schemas.microsoft.com/office/drawing/2014/main" id="{A1667162-FE2A-4A4C-A477-B8EC460EFDB1}"/>
            </a:ext>
          </a:extLst>
        </xdr:cNvPr>
        <xdr:cNvSpPr/>
      </xdr:nvSpPr>
      <xdr:spPr>
        <a:xfrm>
          <a:off x="15296029" y="7844118"/>
          <a:ext cx="1699560" cy="522941"/>
        </a:xfrm>
        <a:prstGeom prst="roundRect">
          <a:avLst>
            <a:gd name="adj" fmla="val 34524"/>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205440</xdr:colOff>
      <xdr:row>23</xdr:row>
      <xdr:rowOff>93381</xdr:rowOff>
    </xdr:from>
    <xdr:to>
      <xdr:col>11</xdr:col>
      <xdr:colOff>45749</xdr:colOff>
      <xdr:row>27</xdr:row>
      <xdr:rowOff>35051</xdr:rowOff>
    </xdr:to>
    <xdr:grpSp>
      <xdr:nvGrpSpPr>
        <xdr:cNvPr id="25" name="Group 24">
          <a:extLst>
            <a:ext uri="{FF2B5EF4-FFF2-40B4-BE49-F238E27FC236}">
              <a16:creationId xmlns:a16="http://schemas.microsoft.com/office/drawing/2014/main" id="{A6421B05-2F68-8549-9CCC-D46AB1AD2C5B}"/>
            </a:ext>
          </a:extLst>
        </xdr:cNvPr>
        <xdr:cNvGrpSpPr/>
      </xdr:nvGrpSpPr>
      <xdr:grpSpPr>
        <a:xfrm>
          <a:off x="11037793" y="6107205"/>
          <a:ext cx="923544" cy="987552"/>
          <a:chOff x="6273800" y="1064895"/>
          <a:chExt cx="1320800" cy="1652905"/>
        </a:xfrm>
      </xdr:grpSpPr>
      <xdr:pic>
        <xdr:nvPicPr>
          <xdr:cNvPr id="29" name="Picture 28">
            <a:extLst>
              <a:ext uri="{FF2B5EF4-FFF2-40B4-BE49-F238E27FC236}">
                <a16:creationId xmlns:a16="http://schemas.microsoft.com/office/drawing/2014/main" id="{58B34D57-C007-BFAF-B604-791BFA42FBC0}"/>
              </a:ext>
            </a:extLst>
          </xdr:cNvPr>
          <xdr:cNvPicPr>
            <a:picLocks noChangeAspect="1"/>
          </xdr:cNvPicPr>
        </xdr:nvPicPr>
        <xdr:blipFill>
          <a:blip xmlns:r="http://schemas.openxmlformats.org/officeDocument/2006/relationships" r:embed="rId14"/>
          <a:stretch>
            <a:fillRect/>
          </a:stretch>
        </xdr:blipFill>
        <xdr:spPr>
          <a:xfrm>
            <a:off x="6413500" y="1230070"/>
            <a:ext cx="1054101" cy="1360729"/>
          </a:xfrm>
          <a:prstGeom prst="rect">
            <a:avLst/>
          </a:prstGeom>
        </xdr:spPr>
      </xdr:pic>
      <xdr:sp macro="" textlink="">
        <xdr:nvSpPr>
          <xdr:cNvPr id="42" name="Donut 41">
            <a:extLst>
              <a:ext uri="{FF2B5EF4-FFF2-40B4-BE49-F238E27FC236}">
                <a16:creationId xmlns:a16="http://schemas.microsoft.com/office/drawing/2014/main" id="{3D4B4E37-94BE-59ED-4A26-28B114745818}"/>
              </a:ext>
            </a:extLst>
          </xdr:cNvPr>
          <xdr:cNvSpPr/>
        </xdr:nvSpPr>
        <xdr:spPr>
          <a:xfrm>
            <a:off x="6273800" y="1064895"/>
            <a:ext cx="1320800" cy="1652905"/>
          </a:xfrm>
          <a:prstGeom prst="donut">
            <a:avLst>
              <a:gd name="adj" fmla="val 11649"/>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12</xdr:col>
      <xdr:colOff>448234</xdr:colOff>
      <xdr:row>23</xdr:row>
      <xdr:rowOff>93381</xdr:rowOff>
    </xdr:from>
    <xdr:to>
      <xdr:col>13</xdr:col>
      <xdr:colOff>288543</xdr:colOff>
      <xdr:row>27</xdr:row>
      <xdr:rowOff>35051</xdr:rowOff>
    </xdr:to>
    <xdr:grpSp>
      <xdr:nvGrpSpPr>
        <xdr:cNvPr id="48" name="Group 47">
          <a:extLst>
            <a:ext uri="{FF2B5EF4-FFF2-40B4-BE49-F238E27FC236}">
              <a16:creationId xmlns:a16="http://schemas.microsoft.com/office/drawing/2014/main" id="{3BF840AB-A896-284E-8687-1DC9715A04C1}"/>
            </a:ext>
          </a:extLst>
        </xdr:cNvPr>
        <xdr:cNvGrpSpPr/>
      </xdr:nvGrpSpPr>
      <xdr:grpSpPr>
        <a:xfrm>
          <a:off x="13447058" y="6107205"/>
          <a:ext cx="923544" cy="987552"/>
          <a:chOff x="9067800" y="4521200"/>
          <a:chExt cx="3632200" cy="4165600"/>
        </a:xfrm>
      </xdr:grpSpPr>
      <xdr:pic>
        <xdr:nvPicPr>
          <xdr:cNvPr id="50" name="Picture 49">
            <a:extLst>
              <a:ext uri="{FF2B5EF4-FFF2-40B4-BE49-F238E27FC236}">
                <a16:creationId xmlns:a16="http://schemas.microsoft.com/office/drawing/2014/main" id="{154559F6-6381-C4C9-D9FE-97C4F9E7E1FC}"/>
              </a:ext>
            </a:extLst>
          </xdr:cNvPr>
          <xdr:cNvPicPr>
            <a:picLocks noChangeAspect="1"/>
          </xdr:cNvPicPr>
        </xdr:nvPicPr>
        <xdr:blipFill>
          <a:blip xmlns:r="http://schemas.openxmlformats.org/officeDocument/2006/relationships" r:embed="rId15"/>
          <a:stretch>
            <a:fillRect/>
          </a:stretch>
        </xdr:blipFill>
        <xdr:spPr>
          <a:xfrm>
            <a:off x="9321800" y="4661747"/>
            <a:ext cx="3051152" cy="3928419"/>
          </a:xfrm>
          <a:prstGeom prst="ellipse">
            <a:avLst/>
          </a:prstGeom>
        </xdr:spPr>
      </xdr:pic>
      <xdr:sp macro="" textlink="">
        <xdr:nvSpPr>
          <xdr:cNvPr id="52" name="Donut 51">
            <a:extLst>
              <a:ext uri="{FF2B5EF4-FFF2-40B4-BE49-F238E27FC236}">
                <a16:creationId xmlns:a16="http://schemas.microsoft.com/office/drawing/2014/main" id="{959129D1-2DDE-5B9B-F275-B953AB91802B}"/>
              </a:ext>
            </a:extLst>
          </xdr:cNvPr>
          <xdr:cNvSpPr/>
        </xdr:nvSpPr>
        <xdr:spPr>
          <a:xfrm>
            <a:off x="9067800" y="4521200"/>
            <a:ext cx="3632200" cy="4165600"/>
          </a:xfrm>
          <a:prstGeom prst="donut">
            <a:avLst>
              <a:gd name="adj" fmla="val 6194"/>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14</xdr:col>
      <xdr:colOff>485588</xdr:colOff>
      <xdr:row>23</xdr:row>
      <xdr:rowOff>93221</xdr:rowOff>
    </xdr:from>
    <xdr:to>
      <xdr:col>15</xdr:col>
      <xdr:colOff>328810</xdr:colOff>
      <xdr:row>27</xdr:row>
      <xdr:rowOff>35211</xdr:rowOff>
    </xdr:to>
    <xdr:grpSp>
      <xdr:nvGrpSpPr>
        <xdr:cNvPr id="54" name="Group 53">
          <a:extLst>
            <a:ext uri="{FF2B5EF4-FFF2-40B4-BE49-F238E27FC236}">
              <a16:creationId xmlns:a16="http://schemas.microsoft.com/office/drawing/2014/main" id="{0DDFD8A1-4395-5B47-B8C8-3233667A89B2}"/>
            </a:ext>
          </a:extLst>
        </xdr:cNvPr>
        <xdr:cNvGrpSpPr/>
      </xdr:nvGrpSpPr>
      <xdr:grpSpPr>
        <a:xfrm>
          <a:off x="15650882" y="6107045"/>
          <a:ext cx="926457" cy="987872"/>
          <a:chOff x="7166591" y="3088059"/>
          <a:chExt cx="3047708" cy="3050274"/>
        </a:xfrm>
      </xdr:grpSpPr>
      <xdr:pic>
        <xdr:nvPicPr>
          <xdr:cNvPr id="65" name="Picture 64">
            <a:extLst>
              <a:ext uri="{FF2B5EF4-FFF2-40B4-BE49-F238E27FC236}">
                <a16:creationId xmlns:a16="http://schemas.microsoft.com/office/drawing/2014/main" id="{24946EB4-C2A2-F4FB-A247-787B9F1AE4F2}"/>
              </a:ext>
            </a:extLst>
          </xdr:cNvPr>
          <xdr:cNvPicPr>
            <a:picLocks noChangeAspect="1"/>
          </xdr:cNvPicPr>
        </xdr:nvPicPr>
        <xdr:blipFill>
          <a:blip xmlns:r="http://schemas.openxmlformats.org/officeDocument/2006/relationships" r:embed="rId16"/>
          <a:stretch>
            <a:fillRect/>
          </a:stretch>
        </xdr:blipFill>
        <xdr:spPr>
          <a:xfrm>
            <a:off x="7190563" y="3116111"/>
            <a:ext cx="3023736" cy="2943755"/>
          </a:xfrm>
          <a:prstGeom prst="ellipse">
            <a:avLst/>
          </a:prstGeom>
        </xdr:spPr>
      </xdr:pic>
      <xdr:sp macro="" textlink="">
        <xdr:nvSpPr>
          <xdr:cNvPr id="71" name="Donut 70">
            <a:extLst>
              <a:ext uri="{FF2B5EF4-FFF2-40B4-BE49-F238E27FC236}">
                <a16:creationId xmlns:a16="http://schemas.microsoft.com/office/drawing/2014/main" id="{8E966BC2-CA3E-9B30-D4A1-D892BB875733}"/>
              </a:ext>
            </a:extLst>
          </xdr:cNvPr>
          <xdr:cNvSpPr/>
        </xdr:nvSpPr>
        <xdr:spPr>
          <a:xfrm>
            <a:off x="7166591" y="3088059"/>
            <a:ext cx="3042692" cy="3050274"/>
          </a:xfrm>
          <a:prstGeom prst="donut">
            <a:avLst>
              <a:gd name="adj" fmla="val 6712"/>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9</xdr:col>
      <xdr:colOff>877792</xdr:colOff>
      <xdr:row>23</xdr:row>
      <xdr:rowOff>112058</xdr:rowOff>
    </xdr:from>
    <xdr:to>
      <xdr:col>10</xdr:col>
      <xdr:colOff>317498</xdr:colOff>
      <xdr:row>25</xdr:row>
      <xdr:rowOff>112058</xdr:rowOff>
    </xdr:to>
    <xdr:pic>
      <xdr:nvPicPr>
        <xdr:cNvPr id="80" name="Graphic 79" descr="Sparkler with solid fill">
          <a:extLst>
            <a:ext uri="{FF2B5EF4-FFF2-40B4-BE49-F238E27FC236}">
              <a16:creationId xmlns:a16="http://schemas.microsoft.com/office/drawing/2014/main" id="{3CFB7C29-2724-40F0-2DC2-30F94986539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20262493">
          <a:off x="10626910" y="6125882"/>
          <a:ext cx="522941" cy="522941"/>
        </a:xfrm>
        <a:prstGeom prst="rect">
          <a:avLst/>
        </a:prstGeom>
      </xdr:spPr>
    </xdr:pic>
    <xdr:clientData/>
  </xdr:twoCellAnchor>
  <xdr:twoCellAnchor editAs="oneCell">
    <xdr:from>
      <xdr:col>11</xdr:col>
      <xdr:colOff>1058512</xdr:colOff>
      <xdr:row>23</xdr:row>
      <xdr:rowOff>145015</xdr:rowOff>
    </xdr:from>
    <xdr:to>
      <xdr:col>12</xdr:col>
      <xdr:colOff>476498</xdr:colOff>
      <xdr:row>25</xdr:row>
      <xdr:rowOff>123296</xdr:rowOff>
    </xdr:to>
    <xdr:pic>
      <xdr:nvPicPr>
        <xdr:cNvPr id="81" name="Graphic 80" descr="Sparkler with solid fill">
          <a:extLst>
            <a:ext uri="{FF2B5EF4-FFF2-40B4-BE49-F238E27FC236}">
              <a16:creationId xmlns:a16="http://schemas.microsoft.com/office/drawing/2014/main" id="{27D0E32B-E706-8E47-A8AE-2B3FADBB907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20908960">
          <a:off x="12974100" y="6158839"/>
          <a:ext cx="501222" cy="501222"/>
        </a:xfrm>
        <a:prstGeom prst="rect">
          <a:avLst/>
        </a:prstGeom>
      </xdr:spPr>
    </xdr:pic>
    <xdr:clientData/>
  </xdr:twoCellAnchor>
  <xdr:twoCellAnchor editAs="oneCell">
    <xdr:from>
      <xdr:col>14</xdr:col>
      <xdr:colOff>18676</xdr:colOff>
      <xdr:row>23</xdr:row>
      <xdr:rowOff>168088</xdr:rowOff>
    </xdr:from>
    <xdr:to>
      <xdr:col>14</xdr:col>
      <xdr:colOff>541617</xdr:colOff>
      <xdr:row>25</xdr:row>
      <xdr:rowOff>168088</xdr:rowOff>
    </xdr:to>
    <xdr:pic>
      <xdr:nvPicPr>
        <xdr:cNvPr id="82" name="Graphic 81" descr="Sparkler with solid fill">
          <a:extLst>
            <a:ext uri="{FF2B5EF4-FFF2-40B4-BE49-F238E27FC236}">
              <a16:creationId xmlns:a16="http://schemas.microsoft.com/office/drawing/2014/main" id="{8CE1BE84-49B6-634D-90E9-2006B3B084D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20085598">
          <a:off x="15183970" y="6181912"/>
          <a:ext cx="522941" cy="522941"/>
        </a:xfrm>
        <a:prstGeom prst="rect">
          <a:avLst/>
        </a:prstGeom>
      </xdr:spPr>
    </xdr:pic>
    <xdr:clientData/>
  </xdr:twoCellAnchor>
  <xdr:twoCellAnchor>
    <xdr:from>
      <xdr:col>9</xdr:col>
      <xdr:colOff>989854</xdr:colOff>
      <xdr:row>27</xdr:row>
      <xdr:rowOff>0</xdr:rowOff>
    </xdr:from>
    <xdr:to>
      <xdr:col>11</xdr:col>
      <xdr:colOff>877795</xdr:colOff>
      <xdr:row>28</xdr:row>
      <xdr:rowOff>149412</xdr:rowOff>
    </xdr:to>
    <xdr:sp macro="" textlink="'Dynamic Images'!I2">
      <xdr:nvSpPr>
        <xdr:cNvPr id="97" name="TextBox 96">
          <a:extLst>
            <a:ext uri="{FF2B5EF4-FFF2-40B4-BE49-F238E27FC236}">
              <a16:creationId xmlns:a16="http://schemas.microsoft.com/office/drawing/2014/main" id="{CE7DE248-E172-EA4F-9AB4-9612920B4BCE}"/>
            </a:ext>
          </a:extLst>
        </xdr:cNvPr>
        <xdr:cNvSpPr txBox="1"/>
      </xdr:nvSpPr>
      <xdr:spPr>
        <a:xfrm>
          <a:off x="10738972" y="7059706"/>
          <a:ext cx="2054411" cy="410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DCA9DD5-18AF-E64B-9FBC-0A99EC712436}" type="TxLink">
            <a:rPr lang="en-US" sz="2000" b="0" i="0" u="none" strike="noStrike">
              <a:solidFill>
                <a:schemeClr val="bg1"/>
              </a:solidFill>
              <a:latin typeface="Calibri"/>
              <a:cs typeface="Calibri"/>
            </a:rPr>
            <a:t>Kenzi Mohamd</a:t>
          </a:fld>
          <a:endParaRPr lang="en-US" sz="2000">
            <a:solidFill>
              <a:schemeClr val="bg1"/>
            </a:solidFill>
            <a:latin typeface="Abadi" panose="020F0502020204030204" pitchFamily="34" charset="0"/>
            <a:cs typeface="Abadi" panose="020F0502020204030204" pitchFamily="34" charset="0"/>
          </a:endParaRPr>
        </a:p>
      </xdr:txBody>
    </xdr:sp>
    <xdr:clientData/>
  </xdr:twoCellAnchor>
  <xdr:twoCellAnchor>
    <xdr:from>
      <xdr:col>12</xdr:col>
      <xdr:colOff>40342</xdr:colOff>
      <xdr:row>27</xdr:row>
      <xdr:rowOff>21664</xdr:rowOff>
    </xdr:from>
    <xdr:to>
      <xdr:col>13</xdr:col>
      <xdr:colOff>1011518</xdr:colOff>
      <xdr:row>28</xdr:row>
      <xdr:rowOff>171076</xdr:rowOff>
    </xdr:to>
    <xdr:sp macro="" textlink="'Dynamic Images'!I3">
      <xdr:nvSpPr>
        <xdr:cNvPr id="102" name="TextBox 101">
          <a:extLst>
            <a:ext uri="{FF2B5EF4-FFF2-40B4-BE49-F238E27FC236}">
              <a16:creationId xmlns:a16="http://schemas.microsoft.com/office/drawing/2014/main" id="{A4984196-103D-2B46-9511-F55E753BC24C}"/>
            </a:ext>
          </a:extLst>
        </xdr:cNvPr>
        <xdr:cNvSpPr txBox="1"/>
      </xdr:nvSpPr>
      <xdr:spPr>
        <a:xfrm>
          <a:off x="13039166" y="7081370"/>
          <a:ext cx="2054411" cy="410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EB2CDC-4AC3-1C4E-913E-9019A2F9274F}" type="TxLink">
            <a:rPr lang="en-US" sz="2000" b="0" i="0" u="none" strike="noStrike">
              <a:solidFill>
                <a:schemeClr val="bg1"/>
              </a:solidFill>
              <a:latin typeface="Calibri"/>
              <a:cs typeface="Calibri"/>
            </a:rPr>
            <a:t>Do Elesawy</a:t>
          </a:fld>
          <a:endParaRPr lang="en-US" sz="2000">
            <a:solidFill>
              <a:schemeClr val="bg1"/>
            </a:solidFill>
            <a:latin typeface="Abadi" panose="020F0502020204030204" pitchFamily="34" charset="0"/>
            <a:cs typeface="Abadi" panose="020F0502020204030204" pitchFamily="34" charset="0"/>
          </a:endParaRPr>
        </a:p>
      </xdr:txBody>
    </xdr:sp>
    <xdr:clientData/>
  </xdr:twoCellAnchor>
  <xdr:twoCellAnchor>
    <xdr:from>
      <xdr:col>14</xdr:col>
      <xdr:colOff>155389</xdr:colOff>
      <xdr:row>27</xdr:row>
      <xdr:rowOff>5977</xdr:rowOff>
    </xdr:from>
    <xdr:to>
      <xdr:col>16</xdr:col>
      <xdr:colOff>43329</xdr:colOff>
      <xdr:row>28</xdr:row>
      <xdr:rowOff>155389</xdr:rowOff>
    </xdr:to>
    <xdr:sp macro="" textlink="'Dynamic Images'!I4">
      <xdr:nvSpPr>
        <xdr:cNvPr id="107" name="TextBox 106">
          <a:extLst>
            <a:ext uri="{FF2B5EF4-FFF2-40B4-BE49-F238E27FC236}">
              <a16:creationId xmlns:a16="http://schemas.microsoft.com/office/drawing/2014/main" id="{14D8C390-3868-404A-935E-1969C568A5B8}"/>
            </a:ext>
          </a:extLst>
        </xdr:cNvPr>
        <xdr:cNvSpPr txBox="1"/>
      </xdr:nvSpPr>
      <xdr:spPr>
        <a:xfrm>
          <a:off x="15320683" y="7065683"/>
          <a:ext cx="2054411" cy="410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6F14D38-AA6A-7645-A37E-1312943F6C05}" type="TxLink">
            <a:rPr lang="en-US" sz="2000" b="0" i="0" u="none" strike="noStrike">
              <a:solidFill>
                <a:schemeClr val="bg1"/>
              </a:solidFill>
              <a:latin typeface="Calibri"/>
              <a:cs typeface="Calibri"/>
            </a:rPr>
            <a:t>Adam Hisham</a:t>
          </a:fld>
          <a:endParaRPr lang="en-US" sz="2000">
            <a:solidFill>
              <a:schemeClr val="bg1"/>
            </a:solidFill>
            <a:latin typeface="Abadi" panose="020F0502020204030204" pitchFamily="34" charset="0"/>
            <a:cs typeface="Abadi" panose="020F0502020204030204" pitchFamily="34" charset="0"/>
          </a:endParaRPr>
        </a:p>
      </xdr:txBody>
    </xdr:sp>
    <xdr:clientData/>
  </xdr:twoCellAnchor>
  <xdr:twoCellAnchor>
    <xdr:from>
      <xdr:col>10</xdr:col>
      <xdr:colOff>326588</xdr:colOff>
      <xdr:row>29</xdr:row>
      <xdr:rowOff>205442</xdr:rowOff>
    </xdr:from>
    <xdr:to>
      <xdr:col>10</xdr:col>
      <xdr:colOff>1027206</xdr:colOff>
      <xdr:row>32</xdr:row>
      <xdr:rowOff>37353</xdr:rowOff>
    </xdr:to>
    <xdr:sp macro="" textlink="">
      <xdr:nvSpPr>
        <xdr:cNvPr id="111" name="TextBox 110">
          <a:extLst>
            <a:ext uri="{FF2B5EF4-FFF2-40B4-BE49-F238E27FC236}">
              <a16:creationId xmlns:a16="http://schemas.microsoft.com/office/drawing/2014/main" id="{8EAE796D-FA14-4F4A-B531-01E9BC75BE13}"/>
            </a:ext>
          </a:extLst>
        </xdr:cNvPr>
        <xdr:cNvSpPr txBox="1"/>
      </xdr:nvSpPr>
      <xdr:spPr>
        <a:xfrm>
          <a:off x="11158941" y="7788089"/>
          <a:ext cx="700618"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i="0" u="none" strike="noStrike">
              <a:solidFill>
                <a:schemeClr val="bg1"/>
              </a:solidFill>
              <a:latin typeface="Calibri"/>
              <a:cs typeface="Calibri"/>
            </a:rPr>
            <a:t>1st</a:t>
          </a:r>
        </a:p>
      </xdr:txBody>
    </xdr:sp>
    <xdr:clientData/>
  </xdr:twoCellAnchor>
  <xdr:twoCellAnchor>
    <xdr:from>
      <xdr:col>10</xdr:col>
      <xdr:colOff>142811</xdr:colOff>
      <xdr:row>28</xdr:row>
      <xdr:rowOff>69301</xdr:rowOff>
    </xdr:from>
    <xdr:to>
      <xdr:col>11</xdr:col>
      <xdr:colOff>859710</xdr:colOff>
      <xdr:row>29</xdr:row>
      <xdr:rowOff>228622</xdr:rowOff>
    </xdr:to>
    <xdr:sp macro="" textlink="'Dynamic Images'!J2">
      <xdr:nvSpPr>
        <xdr:cNvPr id="114" name="TextBox 113">
          <a:extLst>
            <a:ext uri="{FF2B5EF4-FFF2-40B4-BE49-F238E27FC236}">
              <a16:creationId xmlns:a16="http://schemas.microsoft.com/office/drawing/2014/main" id="{F176B954-CD48-9F45-AF67-38DE0FC06829}"/>
            </a:ext>
          </a:extLst>
        </xdr:cNvPr>
        <xdr:cNvSpPr txBox="1"/>
      </xdr:nvSpPr>
      <xdr:spPr>
        <a:xfrm>
          <a:off x="10975164" y="7390477"/>
          <a:ext cx="1800134" cy="42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E29CA88-2230-384A-95DE-2756D0FF8336}" type="TxLink">
            <a:rPr lang="en-US" sz="2000" b="0" i="0" u="none" strike="noStrike">
              <a:solidFill>
                <a:schemeClr val="bg1"/>
              </a:solidFill>
              <a:latin typeface="Abadi" panose="020B0604020104020204" pitchFamily="34" charset="0"/>
              <a:cs typeface="Calibri"/>
            </a:rPr>
            <a:t>99.88%</a:t>
          </a:fld>
          <a:endParaRPr lang="en-US" sz="2000">
            <a:solidFill>
              <a:schemeClr val="bg1"/>
            </a:solidFill>
            <a:latin typeface="Abadi" panose="020B0604020104020204" pitchFamily="34" charset="0"/>
            <a:cs typeface="Abadi" panose="020F0502020204030204" pitchFamily="34" charset="0"/>
          </a:endParaRPr>
        </a:p>
      </xdr:txBody>
    </xdr:sp>
    <xdr:clientData/>
  </xdr:twoCellAnchor>
  <xdr:twoCellAnchor>
    <xdr:from>
      <xdr:col>12</xdr:col>
      <xdr:colOff>276534</xdr:colOff>
      <xdr:row>28</xdr:row>
      <xdr:rowOff>90965</xdr:rowOff>
    </xdr:from>
    <xdr:to>
      <xdr:col>13</xdr:col>
      <xdr:colOff>993433</xdr:colOff>
      <xdr:row>29</xdr:row>
      <xdr:rowOff>250286</xdr:rowOff>
    </xdr:to>
    <xdr:sp macro="" textlink="'Dynamic Images'!J3">
      <xdr:nvSpPr>
        <xdr:cNvPr id="115" name="TextBox 114">
          <a:extLst>
            <a:ext uri="{FF2B5EF4-FFF2-40B4-BE49-F238E27FC236}">
              <a16:creationId xmlns:a16="http://schemas.microsoft.com/office/drawing/2014/main" id="{C8ABDFEF-CE73-B84F-B1E1-15E626961480}"/>
            </a:ext>
          </a:extLst>
        </xdr:cNvPr>
        <xdr:cNvSpPr txBox="1"/>
      </xdr:nvSpPr>
      <xdr:spPr>
        <a:xfrm>
          <a:off x="13275358" y="7412141"/>
          <a:ext cx="1800134" cy="42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1ED9BC1-86FE-A243-BBD4-311154720E90}" type="TxLink">
            <a:rPr lang="en-US" sz="2000" b="0" i="0" u="none" strike="noStrike">
              <a:solidFill>
                <a:schemeClr val="bg1"/>
              </a:solidFill>
              <a:latin typeface="Abadi" panose="020B0604020104020204" pitchFamily="34" charset="0"/>
              <a:cs typeface="Calibri"/>
            </a:rPr>
            <a:t>98.17%</a:t>
          </a:fld>
          <a:endParaRPr lang="en-US" sz="2000">
            <a:solidFill>
              <a:schemeClr val="bg1"/>
            </a:solidFill>
            <a:latin typeface="Abadi" panose="020B0604020104020204" pitchFamily="34" charset="0"/>
            <a:cs typeface="Abadi" panose="020F0502020204030204" pitchFamily="34" charset="0"/>
          </a:endParaRPr>
        </a:p>
      </xdr:txBody>
    </xdr:sp>
    <xdr:clientData/>
  </xdr:twoCellAnchor>
  <xdr:twoCellAnchor>
    <xdr:from>
      <xdr:col>14</xdr:col>
      <xdr:colOff>391581</xdr:colOff>
      <xdr:row>28</xdr:row>
      <xdr:rowOff>75278</xdr:rowOff>
    </xdr:from>
    <xdr:to>
      <xdr:col>16</xdr:col>
      <xdr:colOff>25244</xdr:colOff>
      <xdr:row>29</xdr:row>
      <xdr:rowOff>234599</xdr:rowOff>
    </xdr:to>
    <xdr:sp macro="" textlink="'Dynamic Images'!J4">
      <xdr:nvSpPr>
        <xdr:cNvPr id="116" name="TextBox 115">
          <a:extLst>
            <a:ext uri="{FF2B5EF4-FFF2-40B4-BE49-F238E27FC236}">
              <a16:creationId xmlns:a16="http://schemas.microsoft.com/office/drawing/2014/main" id="{EB97E955-3571-1241-9873-31F72D0F1FD7}"/>
            </a:ext>
          </a:extLst>
        </xdr:cNvPr>
        <xdr:cNvSpPr txBox="1"/>
      </xdr:nvSpPr>
      <xdr:spPr>
        <a:xfrm>
          <a:off x="15556875" y="7396454"/>
          <a:ext cx="1800134" cy="42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8867ED-9A2A-A346-84FA-8F59C2681313}" type="TxLink">
            <a:rPr lang="en-US" sz="2000" b="0" i="0" u="none" strike="noStrike">
              <a:solidFill>
                <a:schemeClr val="bg1"/>
              </a:solidFill>
              <a:latin typeface="Abadi" panose="020B0604020104020204" pitchFamily="34" charset="0"/>
              <a:cs typeface="Calibri"/>
            </a:rPr>
            <a:t>97.32%</a:t>
          </a:fld>
          <a:endParaRPr lang="en-US" sz="2000">
            <a:solidFill>
              <a:schemeClr val="bg1"/>
            </a:solidFill>
            <a:latin typeface="Abadi" panose="020B0604020104020204" pitchFamily="34" charset="0"/>
            <a:cs typeface="Abadi" panose="020F0502020204030204" pitchFamily="34" charset="0"/>
          </a:endParaRPr>
        </a:p>
      </xdr:txBody>
    </xdr:sp>
    <xdr:clientData/>
  </xdr:twoCellAnchor>
  <xdr:twoCellAnchor>
    <xdr:from>
      <xdr:col>12</xdr:col>
      <xdr:colOff>441635</xdr:colOff>
      <xdr:row>29</xdr:row>
      <xdr:rowOff>171077</xdr:rowOff>
    </xdr:from>
    <xdr:to>
      <xdr:col>13</xdr:col>
      <xdr:colOff>59018</xdr:colOff>
      <xdr:row>32</xdr:row>
      <xdr:rowOff>2988</xdr:rowOff>
    </xdr:to>
    <xdr:sp macro="" textlink="">
      <xdr:nvSpPr>
        <xdr:cNvPr id="118" name="TextBox 117">
          <a:extLst>
            <a:ext uri="{FF2B5EF4-FFF2-40B4-BE49-F238E27FC236}">
              <a16:creationId xmlns:a16="http://schemas.microsoft.com/office/drawing/2014/main" id="{177BDADD-B458-744E-80D0-C08CB382DCF5}"/>
            </a:ext>
          </a:extLst>
        </xdr:cNvPr>
        <xdr:cNvSpPr txBox="1"/>
      </xdr:nvSpPr>
      <xdr:spPr>
        <a:xfrm>
          <a:off x="13440459" y="7753724"/>
          <a:ext cx="700618"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i="0" u="none" strike="noStrike">
              <a:solidFill>
                <a:schemeClr val="bg1"/>
              </a:solidFill>
              <a:latin typeface="Calibri"/>
              <a:cs typeface="Calibri"/>
            </a:rPr>
            <a:t>2nd</a:t>
          </a:r>
        </a:p>
      </xdr:txBody>
    </xdr:sp>
    <xdr:clientData/>
  </xdr:twoCellAnchor>
  <xdr:twoCellAnchor>
    <xdr:from>
      <xdr:col>14</xdr:col>
      <xdr:colOff>612712</xdr:colOff>
      <xdr:row>29</xdr:row>
      <xdr:rowOff>174064</xdr:rowOff>
    </xdr:from>
    <xdr:to>
      <xdr:col>15</xdr:col>
      <xdr:colOff>230095</xdr:colOff>
      <xdr:row>32</xdr:row>
      <xdr:rowOff>5975</xdr:rowOff>
    </xdr:to>
    <xdr:sp macro="" textlink="">
      <xdr:nvSpPr>
        <xdr:cNvPr id="119" name="TextBox 118">
          <a:extLst>
            <a:ext uri="{FF2B5EF4-FFF2-40B4-BE49-F238E27FC236}">
              <a16:creationId xmlns:a16="http://schemas.microsoft.com/office/drawing/2014/main" id="{55349B88-91D8-6C4E-9523-F1A0DA65E06D}"/>
            </a:ext>
          </a:extLst>
        </xdr:cNvPr>
        <xdr:cNvSpPr txBox="1"/>
      </xdr:nvSpPr>
      <xdr:spPr>
        <a:xfrm>
          <a:off x="15778006" y="7756711"/>
          <a:ext cx="700618"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i="0" u="none" strike="noStrike">
              <a:solidFill>
                <a:schemeClr val="bg1"/>
              </a:solidFill>
              <a:latin typeface="Calibri"/>
              <a:cs typeface="Calibri"/>
            </a:rPr>
            <a:t>3rd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0</xdr:row>
      <xdr:rowOff>0</xdr:rowOff>
    </xdr:from>
    <xdr:to>
      <xdr:col>2</xdr:col>
      <xdr:colOff>322580</xdr:colOff>
      <xdr:row>42</xdr:row>
      <xdr:rowOff>15301</xdr:rowOff>
    </xdr:to>
    <xdr:sp macro="" textlink="">
      <xdr:nvSpPr>
        <xdr:cNvPr id="2" name="Rectangle 1">
          <a:extLst>
            <a:ext uri="{FF2B5EF4-FFF2-40B4-BE49-F238E27FC236}">
              <a16:creationId xmlns:a16="http://schemas.microsoft.com/office/drawing/2014/main" id="{B7B8EE27-ABBC-044A-91A6-05664B0AC2ED}"/>
            </a:ext>
          </a:extLst>
        </xdr:cNvPr>
        <xdr:cNvSpPr/>
      </xdr:nvSpPr>
      <xdr:spPr>
        <a:xfrm>
          <a:off x="12700" y="0"/>
          <a:ext cx="2468880" cy="11216701"/>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323835</xdr:colOff>
      <xdr:row>1</xdr:row>
      <xdr:rowOff>249143</xdr:rowOff>
    </xdr:from>
    <xdr:to>
      <xdr:col>16</xdr:col>
      <xdr:colOff>323271</xdr:colOff>
      <xdr:row>38</xdr:row>
      <xdr:rowOff>30602</xdr:rowOff>
    </xdr:to>
    <xdr:sp macro="" textlink="">
      <xdr:nvSpPr>
        <xdr:cNvPr id="3" name="Round Same Side Corner Rectangle 2">
          <a:extLst>
            <a:ext uri="{FF2B5EF4-FFF2-40B4-BE49-F238E27FC236}">
              <a16:creationId xmlns:a16="http://schemas.microsoft.com/office/drawing/2014/main" id="{D33276BE-37AE-D348-8D9C-2C8B79C1D7AC}"/>
            </a:ext>
          </a:extLst>
        </xdr:cNvPr>
        <xdr:cNvSpPr/>
      </xdr:nvSpPr>
      <xdr:spPr>
        <a:xfrm rot="5400000">
          <a:off x="5214373" y="-2215695"/>
          <a:ext cx="9649359" cy="15112436"/>
        </a:xfrm>
        <a:prstGeom prst="round2SameRect">
          <a:avLst>
            <a:gd name="adj1" fmla="val 3064"/>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652780</xdr:colOff>
      <xdr:row>1</xdr:row>
      <xdr:rowOff>242453</xdr:rowOff>
    </xdr:from>
    <xdr:to>
      <xdr:col>2</xdr:col>
      <xdr:colOff>322580</xdr:colOff>
      <xdr:row>38</xdr:row>
      <xdr:rowOff>30602</xdr:rowOff>
    </xdr:to>
    <xdr:sp macro="" textlink="">
      <xdr:nvSpPr>
        <xdr:cNvPr id="4" name="Round Same Side Corner Rectangle 3">
          <a:extLst>
            <a:ext uri="{FF2B5EF4-FFF2-40B4-BE49-F238E27FC236}">
              <a16:creationId xmlns:a16="http://schemas.microsoft.com/office/drawing/2014/main" id="{2D07D83E-6BA7-334C-AE22-E40FE37B4EDF}"/>
            </a:ext>
          </a:extLst>
        </xdr:cNvPr>
        <xdr:cNvSpPr/>
      </xdr:nvSpPr>
      <xdr:spPr>
        <a:xfrm rot="16200000">
          <a:off x="-3260845" y="4422778"/>
          <a:ext cx="9656049" cy="1828800"/>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914701</xdr:colOff>
      <xdr:row>15</xdr:row>
      <xdr:rowOff>252633</xdr:rowOff>
    </xdr:from>
    <xdr:to>
      <xdr:col>2</xdr:col>
      <xdr:colOff>329138</xdr:colOff>
      <xdr:row>20</xdr:row>
      <xdr:rowOff>255253</xdr:rowOff>
    </xdr:to>
    <xdr:grpSp>
      <xdr:nvGrpSpPr>
        <xdr:cNvPr id="5" name="Group 4">
          <a:extLst>
            <a:ext uri="{FF2B5EF4-FFF2-40B4-BE49-F238E27FC236}">
              <a16:creationId xmlns:a16="http://schemas.microsoft.com/office/drawing/2014/main" id="{C31FD089-9668-7D42-8C3A-6D6B241BC47A}"/>
            </a:ext>
          </a:extLst>
        </xdr:cNvPr>
        <xdr:cNvGrpSpPr/>
      </xdr:nvGrpSpPr>
      <xdr:grpSpPr>
        <a:xfrm>
          <a:off x="914701" y="4202023"/>
          <a:ext cx="1582730" cy="1319084"/>
          <a:chOff x="550289" y="786739"/>
          <a:chExt cx="1578912" cy="1315859"/>
        </a:xfrm>
      </xdr:grpSpPr>
      <xdr:sp macro="" textlink="">
        <xdr:nvSpPr>
          <xdr:cNvPr id="6" name="Round Same Side Corner Rectangle 5">
            <a:extLst>
              <a:ext uri="{FF2B5EF4-FFF2-40B4-BE49-F238E27FC236}">
                <a16:creationId xmlns:a16="http://schemas.microsoft.com/office/drawing/2014/main" id="{0238035D-978B-2769-B2DF-6C09491AB9B5}"/>
              </a:ext>
            </a:extLst>
          </xdr:cNvPr>
          <xdr:cNvSpPr/>
        </xdr:nvSpPr>
        <xdr:spPr>
          <a:xfrm rot="16200000">
            <a:off x="870132" y="847573"/>
            <a:ext cx="554506" cy="1194192"/>
          </a:xfrm>
          <a:prstGeom prst="round2SameRect">
            <a:avLst>
              <a:gd name="adj1" fmla="val 45304"/>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 name="Freeform 6">
            <a:extLst>
              <a:ext uri="{FF2B5EF4-FFF2-40B4-BE49-F238E27FC236}">
                <a16:creationId xmlns:a16="http://schemas.microsoft.com/office/drawing/2014/main" id="{9C5236C5-09A1-DA18-D8BC-8774F6569FF0}"/>
              </a:ext>
            </a:extLst>
          </xdr:cNvPr>
          <xdr:cNvSpPr/>
        </xdr:nvSpPr>
        <xdr:spPr>
          <a:xfrm>
            <a:off x="1743385" y="786739"/>
            <a:ext cx="385816" cy="1315859"/>
          </a:xfrm>
          <a:custGeom>
            <a:avLst/>
            <a:gdLst>
              <a:gd name="connsiteX0" fmla="*/ 384048 w 384048"/>
              <a:gd name="connsiteY0" fmla="*/ 0 h 1335024"/>
              <a:gd name="connsiteX1" fmla="*/ 384048 w 384048"/>
              <a:gd name="connsiteY1" fmla="*/ 1335024 h 1335024"/>
              <a:gd name="connsiteX2" fmla="*/ 0 w 384048"/>
              <a:gd name="connsiteY2" fmla="*/ 950976 h 1335024"/>
              <a:gd name="connsiteX3" fmla="*/ 0 w 384048"/>
              <a:gd name="connsiteY3" fmla="*/ 384048 h 1335024"/>
              <a:gd name="connsiteX4" fmla="*/ 384048 w 384048"/>
              <a:gd name="connsiteY4" fmla="*/ 0 h 133502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4048" h="1335024">
                <a:moveTo>
                  <a:pt x="384048" y="0"/>
                </a:moveTo>
                <a:lnTo>
                  <a:pt x="384048" y="1335024"/>
                </a:lnTo>
                <a:cubicBezTo>
                  <a:pt x="384048" y="1122920"/>
                  <a:pt x="212104" y="950976"/>
                  <a:pt x="0" y="950976"/>
                </a:cubicBezTo>
                <a:lnTo>
                  <a:pt x="0" y="384048"/>
                </a:lnTo>
                <a:cubicBezTo>
                  <a:pt x="212104" y="384048"/>
                  <a:pt x="384048" y="212104"/>
                  <a:pt x="384048" y="0"/>
                </a:cubicBez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917862</xdr:colOff>
      <xdr:row>5</xdr:row>
      <xdr:rowOff>46182</xdr:rowOff>
    </xdr:from>
    <xdr:to>
      <xdr:col>2</xdr:col>
      <xdr:colOff>236682</xdr:colOff>
      <xdr:row>23</xdr:row>
      <xdr:rowOff>115456</xdr:rowOff>
    </xdr:to>
    <xdr:grpSp>
      <xdr:nvGrpSpPr>
        <xdr:cNvPr id="8" name="Group 7">
          <a:extLst>
            <a:ext uri="{FF2B5EF4-FFF2-40B4-BE49-F238E27FC236}">
              <a16:creationId xmlns:a16="http://schemas.microsoft.com/office/drawing/2014/main" id="{A842060A-9FF5-034A-8537-510A826F0285}"/>
            </a:ext>
          </a:extLst>
        </xdr:cNvPr>
        <xdr:cNvGrpSpPr/>
      </xdr:nvGrpSpPr>
      <xdr:grpSpPr>
        <a:xfrm>
          <a:off x="917862" y="1362645"/>
          <a:ext cx="1487113" cy="4808543"/>
          <a:chOff x="4358409" y="8047182"/>
          <a:chExt cx="1489365" cy="4849092"/>
        </a:xfrm>
        <a:noFill/>
      </xdr:grpSpPr>
      <xdr:sp macro="" textlink="">
        <xdr:nvSpPr>
          <xdr:cNvPr id="9" name="TextBox 8">
            <a:extLst>
              <a:ext uri="{FF2B5EF4-FFF2-40B4-BE49-F238E27FC236}">
                <a16:creationId xmlns:a16="http://schemas.microsoft.com/office/drawing/2014/main" id="{93A8C36C-B6A6-84A8-F520-2D011BC3D6A2}"/>
              </a:ext>
            </a:extLst>
          </xdr:cNvPr>
          <xdr:cNvSpPr txBox="1"/>
        </xdr:nvSpPr>
        <xdr:spPr>
          <a:xfrm>
            <a:off x="4358409" y="8047182"/>
            <a:ext cx="1489365" cy="484909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0" name="TextBox 9">
            <a:extLst>
              <a:ext uri="{FF2B5EF4-FFF2-40B4-BE49-F238E27FC236}">
                <a16:creationId xmlns:a16="http://schemas.microsoft.com/office/drawing/2014/main" id="{69A7014B-F9E9-6BF9-CCFE-5B7B9141AAFC}"/>
              </a:ext>
            </a:extLst>
          </xdr:cNvPr>
          <xdr:cNvSpPr txBox="1"/>
        </xdr:nvSpPr>
        <xdr:spPr>
          <a:xfrm>
            <a:off x="4696113" y="12238183"/>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Exams</a:t>
            </a:r>
          </a:p>
        </xdr:txBody>
      </xdr:sp>
      <xdr:sp macro="" textlink="">
        <xdr:nvSpPr>
          <xdr:cNvPr id="11" name="TextBox 10">
            <a:extLst>
              <a:ext uri="{FF2B5EF4-FFF2-40B4-BE49-F238E27FC236}">
                <a16:creationId xmlns:a16="http://schemas.microsoft.com/office/drawing/2014/main" id="{983C7010-63DF-EAD8-6A0D-D1486691AD09}"/>
              </a:ext>
            </a:extLst>
          </xdr:cNvPr>
          <xdr:cNvSpPr txBox="1"/>
        </xdr:nvSpPr>
        <xdr:spPr>
          <a:xfrm>
            <a:off x="4696113" y="9185565"/>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Student </a:t>
            </a:r>
          </a:p>
          <a:p>
            <a:endParaRPr lang="en-US" sz="1100">
              <a:solidFill>
                <a:schemeClr val="bg1"/>
              </a:solidFill>
            </a:endParaRPr>
          </a:p>
        </xdr:txBody>
      </xdr:sp>
      <xdr:sp macro="" textlink="">
        <xdr:nvSpPr>
          <xdr:cNvPr id="12" name="TextBox 11">
            <a:hlinkClick xmlns:r="http://schemas.openxmlformats.org/officeDocument/2006/relationships" r:id="rId1"/>
            <a:extLst>
              <a:ext uri="{FF2B5EF4-FFF2-40B4-BE49-F238E27FC236}">
                <a16:creationId xmlns:a16="http://schemas.microsoft.com/office/drawing/2014/main" id="{E82358E8-693A-9A37-BD9E-407CE9AAAB86}"/>
              </a:ext>
            </a:extLst>
          </xdr:cNvPr>
          <xdr:cNvSpPr txBox="1"/>
        </xdr:nvSpPr>
        <xdr:spPr>
          <a:xfrm>
            <a:off x="4696113" y="9948720"/>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Teachers</a:t>
            </a:r>
          </a:p>
        </xdr:txBody>
      </xdr:sp>
      <xdr:sp macro="" textlink="">
        <xdr:nvSpPr>
          <xdr:cNvPr id="13" name="TextBox 12">
            <a:extLst>
              <a:ext uri="{FF2B5EF4-FFF2-40B4-BE49-F238E27FC236}">
                <a16:creationId xmlns:a16="http://schemas.microsoft.com/office/drawing/2014/main" id="{0BBEF910-1524-BDA4-81CB-9FB24785A95D}"/>
              </a:ext>
            </a:extLst>
          </xdr:cNvPr>
          <xdr:cNvSpPr txBox="1"/>
        </xdr:nvSpPr>
        <xdr:spPr>
          <a:xfrm>
            <a:off x="4696113" y="10711875"/>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Parents</a:t>
            </a:r>
          </a:p>
        </xdr:txBody>
      </xdr:sp>
      <xdr:sp macro="" textlink="">
        <xdr:nvSpPr>
          <xdr:cNvPr id="14" name="TextBox 13">
            <a:extLst>
              <a:ext uri="{FF2B5EF4-FFF2-40B4-BE49-F238E27FC236}">
                <a16:creationId xmlns:a16="http://schemas.microsoft.com/office/drawing/2014/main" id="{CF5EFA89-B73F-EC03-407C-5ED0B42BB6D2}"/>
              </a:ext>
            </a:extLst>
          </xdr:cNvPr>
          <xdr:cNvSpPr txBox="1"/>
        </xdr:nvSpPr>
        <xdr:spPr>
          <a:xfrm>
            <a:off x="4696113" y="11475030"/>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badi" panose="020F0502020204030204" pitchFamily="34" charset="0"/>
                <a:cs typeface="Abadi" panose="020F0502020204030204" pitchFamily="34" charset="0"/>
              </a:rPr>
              <a:t>Events</a:t>
            </a:r>
          </a:p>
        </xdr:txBody>
      </xdr:sp>
      <xdr:sp macro="" textlink="">
        <xdr:nvSpPr>
          <xdr:cNvPr id="15" name="TextBox 14">
            <a:hlinkClick xmlns:r="http://schemas.openxmlformats.org/officeDocument/2006/relationships" r:id="rId2"/>
            <a:extLst>
              <a:ext uri="{FF2B5EF4-FFF2-40B4-BE49-F238E27FC236}">
                <a16:creationId xmlns:a16="http://schemas.microsoft.com/office/drawing/2014/main" id="{F36BB1B0-944C-D445-B157-FBCF490B3859}"/>
              </a:ext>
            </a:extLst>
          </xdr:cNvPr>
          <xdr:cNvSpPr txBox="1"/>
        </xdr:nvSpPr>
        <xdr:spPr>
          <a:xfrm>
            <a:off x="4696113" y="8422410"/>
            <a:ext cx="1073728"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rPr>
              <a:t>Dashboard</a:t>
            </a:r>
          </a:p>
        </xdr:txBody>
      </xdr:sp>
    </xdr:grpSp>
    <xdr:clientData/>
  </xdr:twoCellAnchor>
  <xdr:twoCellAnchor>
    <xdr:from>
      <xdr:col>3</xdr:col>
      <xdr:colOff>507998</xdr:colOff>
      <xdr:row>2</xdr:row>
      <xdr:rowOff>23092</xdr:rowOff>
    </xdr:from>
    <xdr:to>
      <xdr:col>15</xdr:col>
      <xdr:colOff>277181</xdr:colOff>
      <xdr:row>3</xdr:row>
      <xdr:rowOff>242454</xdr:rowOff>
    </xdr:to>
    <xdr:sp macro="" textlink="">
      <xdr:nvSpPr>
        <xdr:cNvPr id="16" name="Rectangle 15">
          <a:extLst>
            <a:ext uri="{FF2B5EF4-FFF2-40B4-BE49-F238E27FC236}">
              <a16:creationId xmlns:a16="http://schemas.microsoft.com/office/drawing/2014/main" id="{6A4B5DD7-3AA4-A74F-AA4B-DE2E1A32F8DC}"/>
            </a:ext>
          </a:extLst>
        </xdr:cNvPr>
        <xdr:cNvSpPr/>
      </xdr:nvSpPr>
      <xdr:spPr>
        <a:xfrm>
          <a:off x="3746498" y="556492"/>
          <a:ext cx="12723183" cy="48606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1053640</xdr:colOff>
      <xdr:row>4</xdr:row>
      <xdr:rowOff>110598</xdr:rowOff>
    </xdr:from>
    <xdr:to>
      <xdr:col>5</xdr:col>
      <xdr:colOff>860136</xdr:colOff>
      <xdr:row>8</xdr:row>
      <xdr:rowOff>154840</xdr:rowOff>
    </xdr:to>
    <xdr:grpSp>
      <xdr:nvGrpSpPr>
        <xdr:cNvPr id="17" name="Group 16">
          <a:extLst>
            <a:ext uri="{FF2B5EF4-FFF2-40B4-BE49-F238E27FC236}">
              <a16:creationId xmlns:a16="http://schemas.microsoft.com/office/drawing/2014/main" id="{161E4867-206C-D546-B80A-C3D9D39BF260}"/>
            </a:ext>
          </a:extLst>
        </xdr:cNvPr>
        <xdr:cNvGrpSpPr/>
      </xdr:nvGrpSpPr>
      <xdr:grpSpPr>
        <a:xfrm>
          <a:off x="3221933" y="1163769"/>
          <a:ext cx="3058935" cy="1097412"/>
          <a:chOff x="3085640" y="1141936"/>
          <a:chExt cx="3062315" cy="1106424"/>
        </a:xfrm>
      </xdr:grpSpPr>
      <xdr:sp macro="" textlink="">
        <xdr:nvSpPr>
          <xdr:cNvPr id="18" name="Round Same Side Corner Rectangle 17">
            <a:extLst>
              <a:ext uri="{FF2B5EF4-FFF2-40B4-BE49-F238E27FC236}">
                <a16:creationId xmlns:a16="http://schemas.microsoft.com/office/drawing/2014/main" id="{54389681-23F5-D243-CBBA-79EB60040779}"/>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 Same Side Corner Rectangle 18">
            <a:extLst>
              <a:ext uri="{FF2B5EF4-FFF2-40B4-BE49-F238E27FC236}">
                <a16:creationId xmlns:a16="http://schemas.microsoft.com/office/drawing/2014/main" id="{24914F7D-2258-E917-2AD9-C320602336E4}"/>
              </a:ext>
            </a:extLst>
          </xdr:cNvPr>
          <xdr:cNvSpPr/>
        </xdr:nvSpPr>
        <xdr:spPr>
          <a:xfrm rot="16200000">
            <a:off x="2601008" y="1626568"/>
            <a:ext cx="1106424" cy="137160"/>
          </a:xfrm>
          <a:prstGeom prst="round2SameRect">
            <a:avLst>
              <a:gd name="adj1" fmla="val 21945"/>
              <a:gd name="adj2" fmla="val 0"/>
            </a:avLst>
          </a:prstGeom>
          <a:solidFill>
            <a:srgbClr val="F7A1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317765</xdr:colOff>
      <xdr:row>4</xdr:row>
      <xdr:rowOff>110598</xdr:rowOff>
    </xdr:from>
    <xdr:to>
      <xdr:col>9</xdr:col>
      <xdr:colOff>124261</xdr:colOff>
      <xdr:row>8</xdr:row>
      <xdr:rowOff>154840</xdr:rowOff>
    </xdr:to>
    <xdr:grpSp>
      <xdr:nvGrpSpPr>
        <xdr:cNvPr id="20" name="Group 19">
          <a:extLst>
            <a:ext uri="{FF2B5EF4-FFF2-40B4-BE49-F238E27FC236}">
              <a16:creationId xmlns:a16="http://schemas.microsoft.com/office/drawing/2014/main" id="{B8A9177E-6FBA-6B41-9773-370E79D98D7D}"/>
            </a:ext>
          </a:extLst>
        </xdr:cNvPr>
        <xdr:cNvGrpSpPr/>
      </xdr:nvGrpSpPr>
      <xdr:grpSpPr>
        <a:xfrm>
          <a:off x="6822643" y="1163769"/>
          <a:ext cx="3058935" cy="1097412"/>
          <a:chOff x="3085640" y="1141936"/>
          <a:chExt cx="3062315" cy="1106424"/>
        </a:xfrm>
      </xdr:grpSpPr>
      <xdr:sp macro="" textlink="">
        <xdr:nvSpPr>
          <xdr:cNvPr id="21" name="Round Same Side Corner Rectangle 20">
            <a:extLst>
              <a:ext uri="{FF2B5EF4-FFF2-40B4-BE49-F238E27FC236}">
                <a16:creationId xmlns:a16="http://schemas.microsoft.com/office/drawing/2014/main" id="{D2731CEC-3BEA-E954-4FE9-BB3D0102D14E}"/>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ound Same Side Corner Rectangle 21">
            <a:extLst>
              <a:ext uri="{FF2B5EF4-FFF2-40B4-BE49-F238E27FC236}">
                <a16:creationId xmlns:a16="http://schemas.microsoft.com/office/drawing/2014/main" id="{B64A9C26-B24B-97F8-C8DA-AC83EA107CA6}"/>
              </a:ext>
            </a:extLst>
          </xdr:cNvPr>
          <xdr:cNvSpPr/>
        </xdr:nvSpPr>
        <xdr:spPr>
          <a:xfrm rot="16200000">
            <a:off x="2601008" y="1626568"/>
            <a:ext cx="1106424" cy="137160"/>
          </a:xfrm>
          <a:prstGeom prst="round2SameRect">
            <a:avLst>
              <a:gd name="adj1" fmla="val 21945"/>
              <a:gd name="adj2" fmla="val 0"/>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667162</xdr:colOff>
      <xdr:row>4</xdr:row>
      <xdr:rowOff>110598</xdr:rowOff>
    </xdr:from>
    <xdr:to>
      <xdr:col>12</xdr:col>
      <xdr:colOff>473659</xdr:colOff>
      <xdr:row>8</xdr:row>
      <xdr:rowOff>154840</xdr:rowOff>
    </xdr:to>
    <xdr:grpSp>
      <xdr:nvGrpSpPr>
        <xdr:cNvPr id="23" name="Group 22">
          <a:extLst>
            <a:ext uri="{FF2B5EF4-FFF2-40B4-BE49-F238E27FC236}">
              <a16:creationId xmlns:a16="http://schemas.microsoft.com/office/drawing/2014/main" id="{C6956B7C-87BD-DC4A-B3A8-9DC3F4A11F9B}"/>
            </a:ext>
          </a:extLst>
        </xdr:cNvPr>
        <xdr:cNvGrpSpPr/>
      </xdr:nvGrpSpPr>
      <xdr:grpSpPr>
        <a:xfrm>
          <a:off x="10424479" y="1163769"/>
          <a:ext cx="3058936" cy="1097412"/>
          <a:chOff x="3085640" y="1141936"/>
          <a:chExt cx="3062315" cy="1106424"/>
        </a:xfrm>
      </xdr:grpSpPr>
      <xdr:sp macro="" textlink="">
        <xdr:nvSpPr>
          <xdr:cNvPr id="24" name="Round Same Side Corner Rectangle 23">
            <a:extLst>
              <a:ext uri="{FF2B5EF4-FFF2-40B4-BE49-F238E27FC236}">
                <a16:creationId xmlns:a16="http://schemas.microsoft.com/office/drawing/2014/main" id="{FBDD5B13-878C-8639-C486-5AD319F2A36A}"/>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ound Same Side Corner Rectangle 24">
            <a:extLst>
              <a:ext uri="{FF2B5EF4-FFF2-40B4-BE49-F238E27FC236}">
                <a16:creationId xmlns:a16="http://schemas.microsoft.com/office/drawing/2014/main" id="{4F64EB71-41BD-BC99-FAFE-362CFCDA995F}"/>
              </a:ext>
            </a:extLst>
          </xdr:cNvPr>
          <xdr:cNvSpPr/>
        </xdr:nvSpPr>
        <xdr:spPr>
          <a:xfrm rot="16200000">
            <a:off x="2601008" y="1626568"/>
            <a:ext cx="1106424" cy="137160"/>
          </a:xfrm>
          <a:prstGeom prst="round2SameRect">
            <a:avLst>
              <a:gd name="adj1" fmla="val 21945"/>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1016561</xdr:colOff>
      <xdr:row>4</xdr:row>
      <xdr:rowOff>110598</xdr:rowOff>
    </xdr:from>
    <xdr:to>
      <xdr:col>15</xdr:col>
      <xdr:colOff>823058</xdr:colOff>
      <xdr:row>8</xdr:row>
      <xdr:rowOff>154840</xdr:rowOff>
    </xdr:to>
    <xdr:grpSp>
      <xdr:nvGrpSpPr>
        <xdr:cNvPr id="26" name="Group 25">
          <a:extLst>
            <a:ext uri="{FF2B5EF4-FFF2-40B4-BE49-F238E27FC236}">
              <a16:creationId xmlns:a16="http://schemas.microsoft.com/office/drawing/2014/main" id="{9E55BB63-AD22-8249-A171-B8B0D2710D3D}"/>
            </a:ext>
          </a:extLst>
        </xdr:cNvPr>
        <xdr:cNvGrpSpPr/>
      </xdr:nvGrpSpPr>
      <xdr:grpSpPr>
        <a:xfrm>
          <a:off x="14026317" y="1163769"/>
          <a:ext cx="3058936" cy="1097412"/>
          <a:chOff x="3085640" y="1141936"/>
          <a:chExt cx="3062315" cy="1106424"/>
        </a:xfrm>
      </xdr:grpSpPr>
      <xdr:sp macro="" textlink="">
        <xdr:nvSpPr>
          <xdr:cNvPr id="27" name="Round Same Side Corner Rectangle 26">
            <a:extLst>
              <a:ext uri="{FF2B5EF4-FFF2-40B4-BE49-F238E27FC236}">
                <a16:creationId xmlns:a16="http://schemas.microsoft.com/office/drawing/2014/main" id="{527772D0-14F6-7425-5725-B7FCB081127E}"/>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ound Same Side Corner Rectangle 27">
            <a:extLst>
              <a:ext uri="{FF2B5EF4-FFF2-40B4-BE49-F238E27FC236}">
                <a16:creationId xmlns:a16="http://schemas.microsoft.com/office/drawing/2014/main" id="{0ACBC132-5A93-4E76-5AF6-9288C59E08A7}"/>
              </a:ext>
            </a:extLst>
          </xdr:cNvPr>
          <xdr:cNvSpPr/>
        </xdr:nvSpPr>
        <xdr:spPr>
          <a:xfrm rot="16200000">
            <a:off x="2601008" y="1626568"/>
            <a:ext cx="1106424" cy="137160"/>
          </a:xfrm>
          <a:prstGeom prst="round2SameRect">
            <a:avLst>
              <a:gd name="adj1" fmla="val 21945"/>
              <a:gd name="adj2" fmla="val 0"/>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11759</xdr:colOff>
      <xdr:row>9</xdr:row>
      <xdr:rowOff>172967</xdr:rowOff>
    </xdr:from>
    <xdr:to>
      <xdr:col>15</xdr:col>
      <xdr:colOff>976018</xdr:colOff>
      <xdr:row>33</xdr:row>
      <xdr:rowOff>23518</xdr:rowOff>
    </xdr:to>
    <xdr:grpSp>
      <xdr:nvGrpSpPr>
        <xdr:cNvPr id="80" name="Group 79">
          <a:extLst>
            <a:ext uri="{FF2B5EF4-FFF2-40B4-BE49-F238E27FC236}">
              <a16:creationId xmlns:a16="http://schemas.microsoft.com/office/drawing/2014/main" id="{EC7A27F4-0F12-BA43-5F54-05CAEE8D1EFC}"/>
            </a:ext>
          </a:extLst>
        </xdr:cNvPr>
        <xdr:cNvGrpSpPr/>
      </xdr:nvGrpSpPr>
      <xdr:grpSpPr>
        <a:xfrm>
          <a:off x="3264198" y="2542601"/>
          <a:ext cx="13974015" cy="6169576"/>
          <a:chOff x="3257315" y="2607134"/>
          <a:chExt cx="13946481" cy="6341662"/>
        </a:xfrm>
      </xdr:grpSpPr>
      <xdr:sp macro="" textlink="">
        <xdr:nvSpPr>
          <xdr:cNvPr id="29" name="Rounded Rectangle 28">
            <a:extLst>
              <a:ext uri="{FF2B5EF4-FFF2-40B4-BE49-F238E27FC236}">
                <a16:creationId xmlns:a16="http://schemas.microsoft.com/office/drawing/2014/main" id="{D0F3E41C-5215-0B4F-A23F-C2EA6064DD4A}"/>
              </a:ext>
            </a:extLst>
          </xdr:cNvPr>
          <xdr:cNvSpPr/>
        </xdr:nvSpPr>
        <xdr:spPr>
          <a:xfrm>
            <a:off x="3257315" y="2607134"/>
            <a:ext cx="7420375" cy="3039846"/>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ounded Rectangle 29">
            <a:extLst>
              <a:ext uri="{FF2B5EF4-FFF2-40B4-BE49-F238E27FC236}">
                <a16:creationId xmlns:a16="http://schemas.microsoft.com/office/drawing/2014/main" id="{CB8374EE-F2CB-D142-8D0E-EE11E3F53538}"/>
              </a:ext>
            </a:extLst>
          </xdr:cNvPr>
          <xdr:cNvSpPr/>
        </xdr:nvSpPr>
        <xdr:spPr>
          <a:xfrm>
            <a:off x="10313938" y="2625584"/>
            <a:ext cx="6876518" cy="3039846"/>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1" name="Rounded Rectangle 30">
            <a:extLst>
              <a:ext uri="{FF2B5EF4-FFF2-40B4-BE49-F238E27FC236}">
                <a16:creationId xmlns:a16="http://schemas.microsoft.com/office/drawing/2014/main" id="{6AC8AFE1-F8EB-694A-8BE8-E8F7020F103D}"/>
              </a:ext>
            </a:extLst>
          </xdr:cNvPr>
          <xdr:cNvSpPr/>
        </xdr:nvSpPr>
        <xdr:spPr>
          <a:xfrm>
            <a:off x="3257315" y="4539074"/>
            <a:ext cx="7420092" cy="4409722"/>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ounded Rectangle 31">
            <a:extLst>
              <a:ext uri="{FF2B5EF4-FFF2-40B4-BE49-F238E27FC236}">
                <a16:creationId xmlns:a16="http://schemas.microsoft.com/office/drawing/2014/main" id="{78F12BE3-7DEC-FC40-B528-7117D7800D53}"/>
              </a:ext>
            </a:extLst>
          </xdr:cNvPr>
          <xdr:cNvSpPr/>
        </xdr:nvSpPr>
        <xdr:spPr>
          <a:xfrm>
            <a:off x="9619074" y="5150556"/>
            <a:ext cx="7584722" cy="3789286"/>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3</xdr:col>
      <xdr:colOff>841565</xdr:colOff>
      <xdr:row>2</xdr:row>
      <xdr:rowOff>45903</xdr:rowOff>
    </xdr:from>
    <xdr:to>
      <xdr:col>6</xdr:col>
      <xdr:colOff>719156</xdr:colOff>
      <xdr:row>3</xdr:row>
      <xdr:rowOff>214217</xdr:rowOff>
    </xdr:to>
    <xdr:sp macro="" textlink="">
      <xdr:nvSpPr>
        <xdr:cNvPr id="33" name="TextBox 32">
          <a:extLst>
            <a:ext uri="{FF2B5EF4-FFF2-40B4-BE49-F238E27FC236}">
              <a16:creationId xmlns:a16="http://schemas.microsoft.com/office/drawing/2014/main" id="{B070098A-7B64-4641-9F19-23EB550757B2}"/>
            </a:ext>
          </a:extLst>
        </xdr:cNvPr>
        <xdr:cNvSpPr txBox="1"/>
      </xdr:nvSpPr>
      <xdr:spPr>
        <a:xfrm>
          <a:off x="4080065" y="579303"/>
          <a:ext cx="3116091" cy="435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Welcome</a:t>
          </a:r>
          <a:r>
            <a:rPr lang="en-US" sz="1600" baseline="0">
              <a:latin typeface="Abadi" panose="020F0502020204030204" pitchFamily="34" charset="0"/>
              <a:cs typeface="Abadi" panose="020F0502020204030204" pitchFamily="34" charset="0"/>
            </a:rPr>
            <a:t> to DIDI's Smart School</a:t>
          </a:r>
          <a:endParaRPr lang="en-US" sz="1600">
            <a:latin typeface="Abadi" panose="020F0502020204030204" pitchFamily="34" charset="0"/>
            <a:cs typeface="Abadi" panose="020F0502020204030204" pitchFamily="34" charset="0"/>
          </a:endParaRPr>
        </a:p>
      </xdr:txBody>
    </xdr:sp>
    <xdr:clientData/>
  </xdr:twoCellAnchor>
  <xdr:twoCellAnchor editAs="oneCell">
    <xdr:from>
      <xdr:col>3</xdr:col>
      <xdr:colOff>76506</xdr:colOff>
      <xdr:row>4</xdr:row>
      <xdr:rowOff>195760</xdr:rowOff>
    </xdr:from>
    <xdr:to>
      <xdr:col>3</xdr:col>
      <xdr:colOff>990906</xdr:colOff>
      <xdr:row>8</xdr:row>
      <xdr:rowOff>69678</xdr:rowOff>
    </xdr:to>
    <xdr:pic>
      <xdr:nvPicPr>
        <xdr:cNvPr id="34" name="Graphic 33" descr="Schoolhouse with solid fill">
          <a:extLst>
            <a:ext uri="{FF2B5EF4-FFF2-40B4-BE49-F238E27FC236}">
              <a16:creationId xmlns:a16="http://schemas.microsoft.com/office/drawing/2014/main" id="{B38E4803-4091-3246-96C0-F523978835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15006" y="1262560"/>
          <a:ext cx="914400" cy="940718"/>
        </a:xfrm>
        <a:prstGeom prst="rect">
          <a:avLst/>
        </a:prstGeom>
      </xdr:spPr>
    </xdr:pic>
    <xdr:clientData/>
  </xdr:twoCellAnchor>
  <xdr:twoCellAnchor editAs="oneCell">
    <xdr:from>
      <xdr:col>6</xdr:col>
      <xdr:colOff>486627</xdr:colOff>
      <xdr:row>4</xdr:row>
      <xdr:rowOff>195760</xdr:rowOff>
    </xdr:from>
    <xdr:to>
      <xdr:col>7</xdr:col>
      <xdr:colOff>314641</xdr:colOff>
      <xdr:row>8</xdr:row>
      <xdr:rowOff>69678</xdr:rowOff>
    </xdr:to>
    <xdr:pic>
      <xdr:nvPicPr>
        <xdr:cNvPr id="35" name="Graphic 34" descr="Classroom with solid fill">
          <a:extLst>
            <a:ext uri="{FF2B5EF4-FFF2-40B4-BE49-F238E27FC236}">
              <a16:creationId xmlns:a16="http://schemas.microsoft.com/office/drawing/2014/main" id="{5944B565-34EC-5548-B418-11C012FB1D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63627" y="1262560"/>
          <a:ext cx="907514" cy="940718"/>
        </a:xfrm>
        <a:prstGeom prst="rect">
          <a:avLst/>
        </a:prstGeom>
      </xdr:spPr>
    </xdr:pic>
    <xdr:clientData/>
  </xdr:twoCellAnchor>
  <xdr:twoCellAnchor editAs="oneCell">
    <xdr:from>
      <xdr:col>13</xdr:col>
      <xdr:colOff>137709</xdr:colOff>
      <xdr:row>5</xdr:row>
      <xdr:rowOff>35098</xdr:rowOff>
    </xdr:from>
    <xdr:to>
      <xdr:col>13</xdr:col>
      <xdr:colOff>1052109</xdr:colOff>
      <xdr:row>7</xdr:row>
      <xdr:rowOff>230341</xdr:rowOff>
    </xdr:to>
    <xdr:pic>
      <xdr:nvPicPr>
        <xdr:cNvPr id="36" name="Graphic 35" descr="Family with two children with solid fill">
          <a:extLst>
            <a:ext uri="{FF2B5EF4-FFF2-40B4-BE49-F238E27FC236}">
              <a16:creationId xmlns:a16="http://schemas.microsoft.com/office/drawing/2014/main" id="{FE6CD66F-D490-4D47-BA80-0477C8BF45F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171209" y="1368598"/>
          <a:ext cx="914400" cy="728643"/>
        </a:xfrm>
        <a:prstGeom prst="rect">
          <a:avLst/>
        </a:prstGeom>
      </xdr:spPr>
    </xdr:pic>
    <xdr:clientData/>
  </xdr:twoCellAnchor>
  <xdr:twoCellAnchor editAs="oneCell">
    <xdr:from>
      <xdr:col>9</xdr:col>
      <xdr:colOff>719156</xdr:colOff>
      <xdr:row>4</xdr:row>
      <xdr:rowOff>195760</xdr:rowOff>
    </xdr:from>
    <xdr:to>
      <xdr:col>10</xdr:col>
      <xdr:colOff>547171</xdr:colOff>
      <xdr:row>8</xdr:row>
      <xdr:rowOff>69678</xdr:rowOff>
    </xdr:to>
    <xdr:pic>
      <xdr:nvPicPr>
        <xdr:cNvPr id="37" name="Graphic 36" descr="School boy with solid fill">
          <a:extLst>
            <a:ext uri="{FF2B5EF4-FFF2-40B4-BE49-F238E27FC236}">
              <a16:creationId xmlns:a16="http://schemas.microsoft.com/office/drawing/2014/main" id="{1DAA1440-1705-5047-B7B9-FF37D48BF78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34656" y="1262560"/>
          <a:ext cx="907515" cy="940718"/>
        </a:xfrm>
        <a:prstGeom prst="rect">
          <a:avLst/>
        </a:prstGeom>
      </xdr:spPr>
    </xdr:pic>
    <xdr:clientData/>
  </xdr:twoCellAnchor>
  <xdr:twoCellAnchor>
    <xdr:from>
      <xdr:col>11</xdr:col>
      <xdr:colOff>871555</xdr:colOff>
      <xdr:row>2</xdr:row>
      <xdr:rowOff>60592</xdr:rowOff>
    </xdr:from>
    <xdr:to>
      <xdr:col>14</xdr:col>
      <xdr:colOff>749145</xdr:colOff>
      <xdr:row>3</xdr:row>
      <xdr:rowOff>228906</xdr:rowOff>
    </xdr:to>
    <xdr:sp macro="" textlink="">
      <xdr:nvSpPr>
        <xdr:cNvPr id="38" name="TextBox 37">
          <a:extLst>
            <a:ext uri="{FF2B5EF4-FFF2-40B4-BE49-F238E27FC236}">
              <a16:creationId xmlns:a16="http://schemas.microsoft.com/office/drawing/2014/main" id="{131E15EA-9D59-D24C-BECE-6345BD41669B}"/>
            </a:ext>
          </a:extLst>
        </xdr:cNvPr>
        <xdr:cNvSpPr txBox="1"/>
      </xdr:nvSpPr>
      <xdr:spPr>
        <a:xfrm>
          <a:off x="12746055" y="593992"/>
          <a:ext cx="3116090" cy="435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a:latin typeface="Abadi" panose="020F0502020204030204" pitchFamily="34" charset="0"/>
              <a:cs typeface="Abadi" panose="020F0502020204030204" pitchFamily="34" charset="0"/>
            </a:rPr>
            <a:t>School Year 2022-2023</a:t>
          </a:r>
        </a:p>
      </xdr:txBody>
    </xdr:sp>
    <xdr:clientData/>
  </xdr:twoCellAnchor>
  <xdr:twoCellAnchor>
    <xdr:from>
      <xdr:col>3</xdr:col>
      <xdr:colOff>138615</xdr:colOff>
      <xdr:row>10</xdr:row>
      <xdr:rowOff>77487</xdr:rowOff>
    </xdr:from>
    <xdr:to>
      <xdr:col>6</xdr:col>
      <xdr:colOff>16206</xdr:colOff>
      <xdr:row>11</xdr:row>
      <xdr:rowOff>256143</xdr:rowOff>
    </xdr:to>
    <xdr:sp macro="" textlink="">
      <xdr:nvSpPr>
        <xdr:cNvPr id="41" name="TextBox 40">
          <a:extLst>
            <a:ext uri="{FF2B5EF4-FFF2-40B4-BE49-F238E27FC236}">
              <a16:creationId xmlns:a16="http://schemas.microsoft.com/office/drawing/2014/main" id="{9CD4EA86-F3CA-1E46-87F1-44FA55619DA1}"/>
            </a:ext>
          </a:extLst>
        </xdr:cNvPr>
        <xdr:cNvSpPr txBox="1"/>
      </xdr:nvSpPr>
      <xdr:spPr>
        <a:xfrm>
          <a:off x="3389815" y="2786820"/>
          <a:ext cx="3128791" cy="4495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Activities</a:t>
          </a:r>
          <a:r>
            <a:rPr lang="en-US" sz="2000" baseline="0">
              <a:latin typeface="Abadi" panose="020F0502020204030204" pitchFamily="34" charset="0"/>
              <a:cs typeface="Abadi" panose="020F0502020204030204" pitchFamily="34" charset="0"/>
            </a:rPr>
            <a:t> &amp; Events</a:t>
          </a:r>
          <a:endParaRPr lang="en-US" sz="2000">
            <a:latin typeface="Abadi" panose="020F0502020204030204" pitchFamily="34" charset="0"/>
            <a:cs typeface="Abadi" panose="020F0502020204030204" pitchFamily="34" charset="0"/>
          </a:endParaRPr>
        </a:p>
      </xdr:txBody>
    </xdr:sp>
    <xdr:clientData/>
  </xdr:twoCellAnchor>
  <xdr:twoCellAnchor>
    <xdr:from>
      <xdr:col>4</xdr:col>
      <xdr:colOff>734458</xdr:colOff>
      <xdr:row>4</xdr:row>
      <xdr:rowOff>137712</xdr:rowOff>
    </xdr:from>
    <xdr:to>
      <xdr:col>5</xdr:col>
      <xdr:colOff>780360</xdr:colOff>
      <xdr:row>6</xdr:row>
      <xdr:rowOff>45905</xdr:rowOff>
    </xdr:to>
    <xdr:sp macro="" textlink="">
      <xdr:nvSpPr>
        <xdr:cNvPr id="43" name="TextBox 42">
          <a:extLst>
            <a:ext uri="{FF2B5EF4-FFF2-40B4-BE49-F238E27FC236}">
              <a16:creationId xmlns:a16="http://schemas.microsoft.com/office/drawing/2014/main" id="{D213E0C6-1C69-074C-90A0-F81988538F56}"/>
            </a:ext>
          </a:extLst>
        </xdr:cNvPr>
        <xdr:cNvSpPr txBox="1"/>
      </xdr:nvSpPr>
      <xdr:spPr>
        <a:xfrm>
          <a:off x="5052458" y="1204512"/>
          <a:ext cx="1125402"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Schools</a:t>
          </a:r>
        </a:p>
      </xdr:txBody>
    </xdr:sp>
    <xdr:clientData/>
  </xdr:twoCellAnchor>
  <xdr:twoCellAnchor>
    <xdr:from>
      <xdr:col>7</xdr:col>
      <xdr:colOff>1024569</xdr:colOff>
      <xdr:row>4</xdr:row>
      <xdr:rowOff>137099</xdr:rowOff>
    </xdr:from>
    <xdr:to>
      <xdr:col>8</xdr:col>
      <xdr:colOff>1070472</xdr:colOff>
      <xdr:row>6</xdr:row>
      <xdr:rowOff>45292</xdr:rowOff>
    </xdr:to>
    <xdr:sp macro="" textlink="">
      <xdr:nvSpPr>
        <xdr:cNvPr id="44" name="TextBox 43">
          <a:extLst>
            <a:ext uri="{FF2B5EF4-FFF2-40B4-BE49-F238E27FC236}">
              <a16:creationId xmlns:a16="http://schemas.microsoft.com/office/drawing/2014/main" id="{18B93ACD-1636-BD40-9BDC-DB4C4BA2B3BB}"/>
            </a:ext>
          </a:extLst>
        </xdr:cNvPr>
        <xdr:cNvSpPr txBox="1"/>
      </xdr:nvSpPr>
      <xdr:spPr>
        <a:xfrm>
          <a:off x="8581069" y="1203899"/>
          <a:ext cx="1125403"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Teacher</a:t>
          </a:r>
        </a:p>
      </xdr:txBody>
    </xdr:sp>
    <xdr:clientData/>
  </xdr:twoCellAnchor>
  <xdr:twoCellAnchor>
    <xdr:from>
      <xdr:col>11</xdr:col>
      <xdr:colOff>258897</xdr:colOff>
      <xdr:row>4</xdr:row>
      <xdr:rowOff>121186</xdr:rowOff>
    </xdr:from>
    <xdr:to>
      <xdr:col>12</xdr:col>
      <xdr:colOff>304799</xdr:colOff>
      <xdr:row>6</xdr:row>
      <xdr:rowOff>29379</xdr:rowOff>
    </xdr:to>
    <xdr:sp macro="" textlink="">
      <xdr:nvSpPr>
        <xdr:cNvPr id="45" name="TextBox 44">
          <a:extLst>
            <a:ext uri="{FF2B5EF4-FFF2-40B4-BE49-F238E27FC236}">
              <a16:creationId xmlns:a16="http://schemas.microsoft.com/office/drawing/2014/main" id="{DFBFA04D-60BA-294C-8D92-4FEB138BFE48}"/>
            </a:ext>
          </a:extLst>
        </xdr:cNvPr>
        <xdr:cNvSpPr txBox="1"/>
      </xdr:nvSpPr>
      <xdr:spPr>
        <a:xfrm>
          <a:off x="12133397" y="1187986"/>
          <a:ext cx="1125402"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Students</a:t>
          </a:r>
        </a:p>
      </xdr:txBody>
    </xdr:sp>
    <xdr:clientData/>
  </xdr:twoCellAnchor>
  <xdr:twoCellAnchor>
    <xdr:from>
      <xdr:col>14</xdr:col>
      <xdr:colOff>549007</xdr:colOff>
      <xdr:row>4</xdr:row>
      <xdr:rowOff>135874</xdr:rowOff>
    </xdr:from>
    <xdr:to>
      <xdr:col>15</xdr:col>
      <xdr:colOff>594910</xdr:colOff>
      <xdr:row>6</xdr:row>
      <xdr:rowOff>44067</xdr:rowOff>
    </xdr:to>
    <xdr:sp macro="" textlink="">
      <xdr:nvSpPr>
        <xdr:cNvPr id="46" name="TextBox 45">
          <a:extLst>
            <a:ext uri="{FF2B5EF4-FFF2-40B4-BE49-F238E27FC236}">
              <a16:creationId xmlns:a16="http://schemas.microsoft.com/office/drawing/2014/main" id="{DAAA0E39-A9FE-B24F-A208-5AC299750193}"/>
            </a:ext>
          </a:extLst>
        </xdr:cNvPr>
        <xdr:cNvSpPr txBox="1"/>
      </xdr:nvSpPr>
      <xdr:spPr>
        <a:xfrm>
          <a:off x="15662007" y="1202674"/>
          <a:ext cx="1125403"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Parents</a:t>
          </a:r>
        </a:p>
      </xdr:txBody>
    </xdr:sp>
    <xdr:clientData/>
  </xdr:twoCellAnchor>
  <xdr:twoCellAnchor>
    <xdr:from>
      <xdr:col>4</xdr:col>
      <xdr:colOff>255836</xdr:colOff>
      <xdr:row>5</xdr:row>
      <xdr:rowOff>124042</xdr:rowOff>
    </xdr:from>
    <xdr:to>
      <xdr:col>4</xdr:col>
      <xdr:colOff>255836</xdr:colOff>
      <xdr:row>7</xdr:row>
      <xdr:rowOff>115865</xdr:rowOff>
    </xdr:to>
    <xdr:cxnSp macro="">
      <xdr:nvCxnSpPr>
        <xdr:cNvPr id="47" name="Straight Connector 46">
          <a:extLst>
            <a:ext uri="{FF2B5EF4-FFF2-40B4-BE49-F238E27FC236}">
              <a16:creationId xmlns:a16="http://schemas.microsoft.com/office/drawing/2014/main" id="{338D52F4-CFE3-7249-A124-BA6D0FDD135F}"/>
            </a:ext>
          </a:extLst>
        </xdr:cNvPr>
        <xdr:cNvCxnSpPr/>
      </xdr:nvCxnSpPr>
      <xdr:spPr>
        <a:xfrm>
          <a:off x="4590769" y="1478709"/>
          <a:ext cx="0" cy="533689"/>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611436</xdr:colOff>
      <xdr:row>5</xdr:row>
      <xdr:rowOff>152401</xdr:rowOff>
    </xdr:from>
    <xdr:to>
      <xdr:col>7</xdr:col>
      <xdr:colOff>611436</xdr:colOff>
      <xdr:row>7</xdr:row>
      <xdr:rowOff>144224</xdr:rowOff>
    </xdr:to>
    <xdr:cxnSp macro="">
      <xdr:nvCxnSpPr>
        <xdr:cNvPr id="48" name="Straight Connector 47">
          <a:extLst>
            <a:ext uri="{FF2B5EF4-FFF2-40B4-BE49-F238E27FC236}">
              <a16:creationId xmlns:a16="http://schemas.microsoft.com/office/drawing/2014/main" id="{CAAA7587-EF2A-3841-81F8-0289937679D0}"/>
            </a:ext>
          </a:extLst>
        </xdr:cNvPr>
        <xdr:cNvCxnSpPr/>
      </xdr:nvCxnSpPr>
      <xdr:spPr>
        <a:xfrm>
          <a:off x="8167936" y="1485901"/>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886246</xdr:colOff>
      <xdr:row>5</xdr:row>
      <xdr:rowOff>121186</xdr:rowOff>
    </xdr:from>
    <xdr:to>
      <xdr:col>10</xdr:col>
      <xdr:colOff>886246</xdr:colOff>
      <xdr:row>7</xdr:row>
      <xdr:rowOff>113009</xdr:rowOff>
    </xdr:to>
    <xdr:cxnSp macro="">
      <xdr:nvCxnSpPr>
        <xdr:cNvPr id="49" name="Straight Connector 48">
          <a:extLst>
            <a:ext uri="{FF2B5EF4-FFF2-40B4-BE49-F238E27FC236}">
              <a16:creationId xmlns:a16="http://schemas.microsoft.com/office/drawing/2014/main" id="{A2947A11-24C0-814C-98F8-192A85FAFB8E}"/>
            </a:ext>
          </a:extLst>
        </xdr:cNvPr>
        <xdr:cNvCxnSpPr/>
      </xdr:nvCxnSpPr>
      <xdr:spPr>
        <a:xfrm>
          <a:off x="11681246" y="1454686"/>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273585</xdr:colOff>
      <xdr:row>5</xdr:row>
      <xdr:rowOff>151176</xdr:rowOff>
    </xdr:from>
    <xdr:to>
      <xdr:col>14</xdr:col>
      <xdr:colOff>273585</xdr:colOff>
      <xdr:row>7</xdr:row>
      <xdr:rowOff>142999</xdr:rowOff>
    </xdr:to>
    <xdr:cxnSp macro="">
      <xdr:nvCxnSpPr>
        <xdr:cNvPr id="50" name="Straight Connector 49">
          <a:extLst>
            <a:ext uri="{FF2B5EF4-FFF2-40B4-BE49-F238E27FC236}">
              <a16:creationId xmlns:a16="http://schemas.microsoft.com/office/drawing/2014/main" id="{841C652D-C96E-4D4C-A40A-0C28D505A777}"/>
            </a:ext>
          </a:extLst>
        </xdr:cNvPr>
        <xdr:cNvCxnSpPr/>
      </xdr:nvCxnSpPr>
      <xdr:spPr>
        <a:xfrm>
          <a:off x="15386585" y="1484676"/>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611436</xdr:colOff>
      <xdr:row>6</xdr:row>
      <xdr:rowOff>29991</xdr:rowOff>
    </xdr:from>
    <xdr:to>
      <xdr:col>5</xdr:col>
      <xdr:colOff>657338</xdr:colOff>
      <xdr:row>7</xdr:row>
      <xdr:rowOff>198305</xdr:rowOff>
    </xdr:to>
    <xdr:sp macro="" textlink="'Pivot tables'!D6">
      <xdr:nvSpPr>
        <xdr:cNvPr id="51" name="TextBox 50">
          <a:extLst>
            <a:ext uri="{FF2B5EF4-FFF2-40B4-BE49-F238E27FC236}">
              <a16:creationId xmlns:a16="http://schemas.microsoft.com/office/drawing/2014/main" id="{57642C78-E59D-B340-9CE1-FE983DD1756D}"/>
            </a:ext>
          </a:extLst>
        </xdr:cNvPr>
        <xdr:cNvSpPr txBox="1"/>
      </xdr:nvSpPr>
      <xdr:spPr>
        <a:xfrm>
          <a:off x="4929436" y="1630191"/>
          <a:ext cx="1125402" cy="435014"/>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6E50918-6315-9C4A-89EC-26A54332D3AA}" type="TxLink">
            <a:rPr lang="en-US" sz="2400" b="0" i="0" u="none" strike="noStrike">
              <a:solidFill>
                <a:srgbClr val="000000"/>
              </a:solidFill>
              <a:latin typeface="Abadi" panose="020F0502020204030204" pitchFamily="34" charset="0"/>
              <a:cs typeface="Abadi" panose="020F0502020204030204" pitchFamily="34" charset="0"/>
            </a:rPr>
            <a:pPr algn="r"/>
            <a:t>99</a:t>
          </a:fld>
          <a:endParaRPr lang="en-US" sz="2400" b="0" i="0">
            <a:solidFill>
              <a:schemeClr val="bg1">
                <a:lumMod val="50000"/>
              </a:schemeClr>
            </a:solidFill>
            <a:latin typeface="Abadi" panose="020F0502020204030204" pitchFamily="34" charset="0"/>
            <a:cs typeface="Abadi" panose="020F0502020204030204" pitchFamily="34" charset="0"/>
          </a:endParaRPr>
        </a:p>
      </xdr:txBody>
    </xdr:sp>
    <xdr:clientData/>
  </xdr:twoCellAnchor>
  <xdr:twoCellAnchor>
    <xdr:from>
      <xdr:col>11</xdr:col>
      <xdr:colOff>319489</xdr:colOff>
      <xdr:row>6</xdr:row>
      <xdr:rowOff>13466</xdr:rowOff>
    </xdr:from>
    <xdr:to>
      <xdr:col>12</xdr:col>
      <xdr:colOff>365391</xdr:colOff>
      <xdr:row>7</xdr:row>
      <xdr:rowOff>181780</xdr:rowOff>
    </xdr:to>
    <xdr:sp macro="" textlink="">
      <xdr:nvSpPr>
        <xdr:cNvPr id="52" name="TextBox 51">
          <a:extLst>
            <a:ext uri="{FF2B5EF4-FFF2-40B4-BE49-F238E27FC236}">
              <a16:creationId xmlns:a16="http://schemas.microsoft.com/office/drawing/2014/main" id="{933B9382-63C5-9D4A-A328-36F4B328B67E}"/>
            </a:ext>
          </a:extLst>
        </xdr:cNvPr>
        <xdr:cNvSpPr txBox="1"/>
      </xdr:nvSpPr>
      <xdr:spPr>
        <a:xfrm>
          <a:off x="12193989" y="1613666"/>
          <a:ext cx="1125402" cy="43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600" b="0" i="0">
            <a:solidFill>
              <a:schemeClr val="bg1">
                <a:lumMod val="50000"/>
              </a:schemeClr>
            </a:solidFill>
            <a:latin typeface="Abadi Extra Light" panose="020B0604020104020204" pitchFamily="34" charset="0"/>
            <a:cs typeface="Abadi" panose="020F0502020204030204" pitchFamily="34" charset="0"/>
          </a:endParaRPr>
        </a:p>
      </xdr:txBody>
    </xdr:sp>
    <xdr:clientData/>
  </xdr:twoCellAnchor>
  <xdr:twoCellAnchor>
    <xdr:from>
      <xdr:col>14</xdr:col>
      <xdr:colOff>686105</xdr:colOff>
      <xdr:row>5</xdr:row>
      <xdr:rowOff>257674</xdr:rowOff>
    </xdr:from>
    <xdr:to>
      <xdr:col>15</xdr:col>
      <xdr:colOff>732008</xdr:colOff>
      <xdr:row>7</xdr:row>
      <xdr:rowOff>165867</xdr:rowOff>
    </xdr:to>
    <xdr:sp macro="" textlink="">
      <xdr:nvSpPr>
        <xdr:cNvPr id="53" name="TextBox 52">
          <a:extLst>
            <a:ext uri="{FF2B5EF4-FFF2-40B4-BE49-F238E27FC236}">
              <a16:creationId xmlns:a16="http://schemas.microsoft.com/office/drawing/2014/main" id="{0261C3DE-7B7C-6244-A53B-9D742885A922}"/>
            </a:ext>
          </a:extLst>
        </xdr:cNvPr>
        <xdr:cNvSpPr txBox="1"/>
      </xdr:nvSpPr>
      <xdr:spPr>
        <a:xfrm>
          <a:off x="15799105" y="1591174"/>
          <a:ext cx="1125403"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600" b="0" i="0">
            <a:solidFill>
              <a:schemeClr val="bg1">
                <a:lumMod val="50000"/>
              </a:schemeClr>
            </a:solidFill>
            <a:latin typeface="Abadi Extra Light" panose="020B0604020104020204" pitchFamily="34" charset="0"/>
            <a:cs typeface="Abadi" panose="020F0502020204030204" pitchFamily="34" charset="0"/>
          </a:endParaRPr>
        </a:p>
      </xdr:txBody>
    </xdr:sp>
    <xdr:clientData/>
  </xdr:twoCellAnchor>
  <xdr:twoCellAnchor>
    <xdr:from>
      <xdr:col>7</xdr:col>
      <xdr:colOff>979277</xdr:colOff>
      <xdr:row>6</xdr:row>
      <xdr:rowOff>30602</xdr:rowOff>
    </xdr:from>
    <xdr:to>
      <xdr:col>8</xdr:col>
      <xdr:colOff>1071085</xdr:colOff>
      <xdr:row>7</xdr:row>
      <xdr:rowOff>229518</xdr:rowOff>
    </xdr:to>
    <xdr:sp macro="" textlink="'Pivot tables'!H5">
      <xdr:nvSpPr>
        <xdr:cNvPr id="54" name="TextBox 53">
          <a:extLst>
            <a:ext uri="{FF2B5EF4-FFF2-40B4-BE49-F238E27FC236}">
              <a16:creationId xmlns:a16="http://schemas.microsoft.com/office/drawing/2014/main" id="{3F24493A-6CA1-9E43-AB3D-D3C17D773160}"/>
            </a:ext>
          </a:extLst>
        </xdr:cNvPr>
        <xdr:cNvSpPr txBox="1"/>
      </xdr:nvSpPr>
      <xdr:spPr>
        <a:xfrm>
          <a:off x="8535777" y="1630802"/>
          <a:ext cx="1171308" cy="465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C65BED-3FD6-5543-BC1E-ACCE3B508B06}" type="TxLink">
            <a:rPr lang="en-US" sz="2400" b="0" i="0" u="none" strike="noStrike">
              <a:solidFill>
                <a:srgbClr val="000000"/>
              </a:solidFill>
              <a:latin typeface="Abadi" panose="020F0502020204030204" pitchFamily="34" charset="0"/>
              <a:cs typeface="Abadi" panose="020F0502020204030204" pitchFamily="34" charset="0"/>
            </a:rPr>
            <a:pPr algn="ctr"/>
            <a:t> 128 </a:t>
          </a:fld>
          <a:endParaRPr lang="en-US" sz="1600">
            <a:latin typeface="Abadi" panose="020F0502020204030204" pitchFamily="34" charset="0"/>
            <a:cs typeface="Abadi" panose="020F0502020204030204" pitchFamily="34" charset="0"/>
          </a:endParaRPr>
        </a:p>
      </xdr:txBody>
    </xdr:sp>
    <xdr:clientData/>
  </xdr:twoCellAnchor>
  <xdr:twoCellAnchor>
    <xdr:from>
      <xdr:col>11</xdr:col>
      <xdr:colOff>244207</xdr:colOff>
      <xdr:row>6</xdr:row>
      <xdr:rowOff>29990</xdr:rowOff>
    </xdr:from>
    <xdr:to>
      <xdr:col>12</xdr:col>
      <xdr:colOff>336014</xdr:colOff>
      <xdr:row>7</xdr:row>
      <xdr:rowOff>228906</xdr:rowOff>
    </xdr:to>
    <xdr:sp macro="" textlink="'Pivot tables'!H4">
      <xdr:nvSpPr>
        <xdr:cNvPr id="55" name="TextBox 54">
          <a:extLst>
            <a:ext uri="{FF2B5EF4-FFF2-40B4-BE49-F238E27FC236}">
              <a16:creationId xmlns:a16="http://schemas.microsoft.com/office/drawing/2014/main" id="{32A34535-F754-8348-AACE-A0E1C95F60CC}"/>
            </a:ext>
          </a:extLst>
        </xdr:cNvPr>
        <xdr:cNvSpPr txBox="1"/>
      </xdr:nvSpPr>
      <xdr:spPr>
        <a:xfrm>
          <a:off x="12118707" y="1630190"/>
          <a:ext cx="1171307" cy="465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998F10-F564-E342-A7B8-762CBF8E4CE4}" type="TxLink">
            <a:rPr lang="en-US" sz="2400" b="0" i="0" u="none" strike="noStrike">
              <a:solidFill>
                <a:srgbClr val="000000"/>
              </a:solidFill>
              <a:latin typeface="Abadi" panose="020F0502020204030204" pitchFamily="34" charset="0"/>
              <a:cs typeface="Abadi" panose="020F0502020204030204" pitchFamily="34" charset="0"/>
            </a:rPr>
            <a:pPr algn="ctr"/>
            <a:t> 10 </a:t>
          </a:fld>
          <a:endParaRPr lang="en-US" sz="1600">
            <a:latin typeface="Abadi" panose="020F0502020204030204" pitchFamily="34" charset="0"/>
            <a:cs typeface="Abadi" panose="020F0502020204030204" pitchFamily="34" charset="0"/>
          </a:endParaRPr>
        </a:p>
      </xdr:txBody>
    </xdr:sp>
    <xdr:clientData/>
  </xdr:twoCellAnchor>
  <xdr:twoCellAnchor>
    <xdr:from>
      <xdr:col>14</xdr:col>
      <xdr:colOff>626124</xdr:colOff>
      <xdr:row>5</xdr:row>
      <xdr:rowOff>258896</xdr:rowOff>
    </xdr:from>
    <xdr:to>
      <xdr:col>15</xdr:col>
      <xdr:colOff>717932</xdr:colOff>
      <xdr:row>7</xdr:row>
      <xdr:rowOff>197691</xdr:rowOff>
    </xdr:to>
    <xdr:sp macro="" textlink="'Pivot tables'!H3">
      <xdr:nvSpPr>
        <xdr:cNvPr id="56" name="TextBox 55">
          <a:extLst>
            <a:ext uri="{FF2B5EF4-FFF2-40B4-BE49-F238E27FC236}">
              <a16:creationId xmlns:a16="http://schemas.microsoft.com/office/drawing/2014/main" id="{F7DDF46C-785B-D143-973A-88E8BF78B687}"/>
            </a:ext>
          </a:extLst>
        </xdr:cNvPr>
        <xdr:cNvSpPr txBox="1"/>
      </xdr:nvSpPr>
      <xdr:spPr>
        <a:xfrm>
          <a:off x="15739124" y="1592396"/>
          <a:ext cx="1171308" cy="472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97F03F-B973-7241-AC00-BF1E9C7156CE}" type="TxLink">
            <a:rPr lang="en-US" sz="2400" b="0" i="0" u="none" strike="noStrike">
              <a:solidFill>
                <a:srgbClr val="000000"/>
              </a:solidFill>
              <a:latin typeface="Abadi" panose="020F0502020204030204" pitchFamily="34" charset="0"/>
              <a:cs typeface="Abadi" panose="020F0502020204030204" pitchFamily="34" charset="0"/>
            </a:rPr>
            <a:pPr algn="ctr"/>
            <a:t> 33 </a:t>
          </a:fld>
          <a:endParaRPr lang="en-US" sz="1600">
            <a:latin typeface="Abadi" panose="020F0502020204030204" pitchFamily="34" charset="0"/>
            <a:cs typeface="Abadi" panose="020F0502020204030204" pitchFamily="34" charset="0"/>
          </a:endParaRPr>
        </a:p>
      </xdr:txBody>
    </xdr:sp>
    <xdr:clientData/>
  </xdr:twoCellAnchor>
  <xdr:twoCellAnchor editAs="oneCell">
    <xdr:from>
      <xdr:col>14</xdr:col>
      <xdr:colOff>826264</xdr:colOff>
      <xdr:row>2</xdr:row>
      <xdr:rowOff>30602</xdr:rowOff>
    </xdr:from>
    <xdr:to>
      <xdr:col>15</xdr:col>
      <xdr:colOff>179941</xdr:colOff>
      <xdr:row>3</xdr:row>
      <xdr:rowOff>210544</xdr:rowOff>
    </xdr:to>
    <xdr:pic>
      <xdr:nvPicPr>
        <xdr:cNvPr id="57" name="Graphic 56" descr="Storytelling with solid fill">
          <a:extLst>
            <a:ext uri="{FF2B5EF4-FFF2-40B4-BE49-F238E27FC236}">
              <a16:creationId xmlns:a16="http://schemas.microsoft.com/office/drawing/2014/main" id="{DD39F19E-3D45-114B-B943-95279128DC7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939264" y="564002"/>
          <a:ext cx="433177" cy="446642"/>
        </a:xfrm>
        <a:prstGeom prst="rect">
          <a:avLst/>
        </a:prstGeom>
      </xdr:spPr>
    </xdr:pic>
    <xdr:clientData/>
  </xdr:twoCellAnchor>
  <xdr:twoCellAnchor>
    <xdr:from>
      <xdr:col>3</xdr:col>
      <xdr:colOff>257149</xdr:colOff>
      <xdr:row>12</xdr:row>
      <xdr:rowOff>94949</xdr:rowOff>
    </xdr:from>
    <xdr:to>
      <xdr:col>9</xdr:col>
      <xdr:colOff>299307</xdr:colOff>
      <xdr:row>17</xdr:row>
      <xdr:rowOff>127137</xdr:rowOff>
    </xdr:to>
    <xdr:grpSp>
      <xdr:nvGrpSpPr>
        <xdr:cNvPr id="93" name="Group 92">
          <a:extLst>
            <a:ext uri="{FF2B5EF4-FFF2-40B4-BE49-F238E27FC236}">
              <a16:creationId xmlns:a16="http://schemas.microsoft.com/office/drawing/2014/main" id="{F98380BE-00F6-9AC2-5B56-0EB2F376F886}"/>
            </a:ext>
          </a:extLst>
        </xdr:cNvPr>
        <xdr:cNvGrpSpPr/>
      </xdr:nvGrpSpPr>
      <xdr:grpSpPr>
        <a:xfrm>
          <a:off x="3509588" y="3254461"/>
          <a:ext cx="6547036" cy="1348652"/>
          <a:chOff x="3483635" y="3252787"/>
          <a:chExt cx="6495131" cy="1347954"/>
        </a:xfrm>
      </xdr:grpSpPr>
      <xdr:sp macro="" textlink="">
        <xdr:nvSpPr>
          <xdr:cNvPr id="81" name="TextBox 80">
            <a:extLst>
              <a:ext uri="{FF2B5EF4-FFF2-40B4-BE49-F238E27FC236}">
                <a16:creationId xmlns:a16="http://schemas.microsoft.com/office/drawing/2014/main" id="{5E6AE6FC-86BD-7548-AD34-373CA63C026A}"/>
              </a:ext>
            </a:extLst>
          </xdr:cNvPr>
          <xdr:cNvSpPr txBox="1"/>
        </xdr:nvSpPr>
        <xdr:spPr>
          <a:xfrm>
            <a:off x="3483635" y="3252787"/>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Halloween the Inwoins- Make a separate meeting for each Director to go through the slides in detail.</a:t>
            </a:r>
            <a:endParaRPr lang="en-US" sz="1800">
              <a:latin typeface="Abadi" panose="020F0502020204030204" pitchFamily="34" charset="0"/>
              <a:cs typeface="Abadi" panose="020F0502020204030204" pitchFamily="34" charset="0"/>
            </a:endParaRPr>
          </a:p>
        </xdr:txBody>
      </xdr:sp>
      <xdr:sp macro="" textlink="">
        <xdr:nvSpPr>
          <xdr:cNvPr id="82" name="TextBox 81">
            <a:extLst>
              <a:ext uri="{FF2B5EF4-FFF2-40B4-BE49-F238E27FC236}">
                <a16:creationId xmlns:a16="http://schemas.microsoft.com/office/drawing/2014/main" id="{EC025A57-5831-C24A-B441-9FA5C58032A1}"/>
              </a:ext>
            </a:extLst>
          </xdr:cNvPr>
          <xdr:cNvSpPr txBox="1"/>
        </xdr:nvSpPr>
        <xdr:spPr>
          <a:xfrm>
            <a:off x="3495075" y="3828214"/>
            <a:ext cx="6483691" cy="77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3</xdr:col>
      <xdr:colOff>291015</xdr:colOff>
      <xdr:row>18</xdr:row>
      <xdr:rowOff>197981</xdr:rowOff>
    </xdr:from>
    <xdr:to>
      <xdr:col>9</xdr:col>
      <xdr:colOff>321733</xdr:colOff>
      <xdr:row>23</xdr:row>
      <xdr:rowOff>200635</xdr:rowOff>
    </xdr:to>
    <xdr:grpSp>
      <xdr:nvGrpSpPr>
        <xdr:cNvPr id="94" name="Group 93">
          <a:extLst>
            <a:ext uri="{FF2B5EF4-FFF2-40B4-BE49-F238E27FC236}">
              <a16:creationId xmlns:a16="http://schemas.microsoft.com/office/drawing/2014/main" id="{C681ABE0-DD40-53A4-52AD-47C943472B04}"/>
            </a:ext>
          </a:extLst>
        </xdr:cNvPr>
        <xdr:cNvGrpSpPr/>
      </xdr:nvGrpSpPr>
      <xdr:grpSpPr>
        <a:xfrm>
          <a:off x="3543454" y="4937249"/>
          <a:ext cx="6535596" cy="1319118"/>
          <a:chOff x="3517501" y="4923296"/>
          <a:chExt cx="6483691" cy="1318420"/>
        </a:xfrm>
      </xdr:grpSpPr>
      <xdr:sp macro="" textlink="">
        <xdr:nvSpPr>
          <xdr:cNvPr id="83" name="TextBox 82">
            <a:extLst>
              <a:ext uri="{FF2B5EF4-FFF2-40B4-BE49-F238E27FC236}">
                <a16:creationId xmlns:a16="http://schemas.microsoft.com/office/drawing/2014/main" id="{79A63902-51B8-3F4A-A0AD-AF0D12FEB55D}"/>
              </a:ext>
            </a:extLst>
          </xdr:cNvPr>
          <xdr:cNvSpPr txBox="1"/>
        </xdr:nvSpPr>
        <xdr:spPr>
          <a:xfrm>
            <a:off x="3517501" y="4923296"/>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Halloween the Inwoins- Make a separate meeting for each Director to go through the slides in detail.</a:t>
            </a:r>
            <a:endParaRPr lang="en-US" sz="1800">
              <a:latin typeface="Abadi" panose="020F0502020204030204" pitchFamily="34" charset="0"/>
              <a:cs typeface="Abadi" panose="020F0502020204030204" pitchFamily="34" charset="0"/>
            </a:endParaRPr>
          </a:p>
        </xdr:txBody>
      </xdr:sp>
      <xdr:sp macro="" textlink="">
        <xdr:nvSpPr>
          <xdr:cNvPr id="84" name="TextBox 83">
            <a:extLst>
              <a:ext uri="{FF2B5EF4-FFF2-40B4-BE49-F238E27FC236}">
                <a16:creationId xmlns:a16="http://schemas.microsoft.com/office/drawing/2014/main" id="{CE82FC4B-8BD0-7043-9C1F-D76A838C0A66}"/>
              </a:ext>
            </a:extLst>
          </xdr:cNvPr>
          <xdr:cNvSpPr txBox="1"/>
        </xdr:nvSpPr>
        <xdr:spPr>
          <a:xfrm>
            <a:off x="3517501" y="5469189"/>
            <a:ext cx="6483691" cy="77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3</xdr:col>
      <xdr:colOff>274082</xdr:colOff>
      <xdr:row>25</xdr:row>
      <xdr:rowOff>8326</xdr:rowOff>
    </xdr:from>
    <xdr:to>
      <xdr:col>9</xdr:col>
      <xdr:colOff>304800</xdr:colOff>
      <xdr:row>30</xdr:row>
      <xdr:rowOff>79630</xdr:rowOff>
    </xdr:to>
    <xdr:grpSp>
      <xdr:nvGrpSpPr>
        <xdr:cNvPr id="95" name="Group 94">
          <a:extLst>
            <a:ext uri="{FF2B5EF4-FFF2-40B4-BE49-F238E27FC236}">
              <a16:creationId xmlns:a16="http://schemas.microsoft.com/office/drawing/2014/main" id="{7634E0D8-07E6-25EA-4DC3-52824069EBCF}"/>
            </a:ext>
          </a:extLst>
        </xdr:cNvPr>
        <xdr:cNvGrpSpPr/>
      </xdr:nvGrpSpPr>
      <xdr:grpSpPr>
        <a:xfrm>
          <a:off x="3526521" y="6590643"/>
          <a:ext cx="6535596" cy="1387767"/>
          <a:chOff x="3500568" y="6587155"/>
          <a:chExt cx="6483691" cy="1387070"/>
        </a:xfrm>
      </xdr:grpSpPr>
      <xdr:sp macro="" textlink="">
        <xdr:nvSpPr>
          <xdr:cNvPr id="85" name="TextBox 84">
            <a:extLst>
              <a:ext uri="{FF2B5EF4-FFF2-40B4-BE49-F238E27FC236}">
                <a16:creationId xmlns:a16="http://schemas.microsoft.com/office/drawing/2014/main" id="{B9410956-8617-4946-B37B-EE9AA8A50AF4}"/>
              </a:ext>
            </a:extLst>
          </xdr:cNvPr>
          <xdr:cNvSpPr txBox="1"/>
        </xdr:nvSpPr>
        <xdr:spPr>
          <a:xfrm>
            <a:off x="3500568" y="6587155"/>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Halloween the Inwoins- Make a separate meeting for each Director to go through the slides in detail.</a:t>
            </a:r>
            <a:endParaRPr lang="en-US" sz="1800">
              <a:latin typeface="Abadi" panose="020F0502020204030204" pitchFamily="34" charset="0"/>
              <a:cs typeface="Abadi" panose="020F0502020204030204" pitchFamily="34" charset="0"/>
            </a:endParaRPr>
          </a:p>
        </xdr:txBody>
      </xdr:sp>
      <xdr:sp macro="" textlink="">
        <xdr:nvSpPr>
          <xdr:cNvPr id="86" name="TextBox 85">
            <a:extLst>
              <a:ext uri="{FF2B5EF4-FFF2-40B4-BE49-F238E27FC236}">
                <a16:creationId xmlns:a16="http://schemas.microsoft.com/office/drawing/2014/main" id="{CBD0A840-12EB-8349-9B9D-499997B8D5C3}"/>
              </a:ext>
            </a:extLst>
          </xdr:cNvPr>
          <xdr:cNvSpPr txBox="1"/>
        </xdr:nvSpPr>
        <xdr:spPr>
          <a:xfrm>
            <a:off x="3500568" y="7201698"/>
            <a:ext cx="6483691" cy="77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9</xdr:col>
      <xdr:colOff>858426</xdr:colOff>
      <xdr:row>12</xdr:row>
      <xdr:rowOff>94949</xdr:rowOff>
    </xdr:from>
    <xdr:to>
      <xdr:col>15</xdr:col>
      <xdr:colOff>900585</xdr:colOff>
      <xdr:row>17</xdr:row>
      <xdr:rowOff>115758</xdr:rowOff>
    </xdr:to>
    <xdr:grpSp>
      <xdr:nvGrpSpPr>
        <xdr:cNvPr id="98" name="Group 97">
          <a:extLst>
            <a:ext uri="{FF2B5EF4-FFF2-40B4-BE49-F238E27FC236}">
              <a16:creationId xmlns:a16="http://schemas.microsoft.com/office/drawing/2014/main" id="{1922DA2E-D7CC-0B5D-45BC-A5FBD51D063A}"/>
            </a:ext>
          </a:extLst>
        </xdr:cNvPr>
        <xdr:cNvGrpSpPr/>
      </xdr:nvGrpSpPr>
      <xdr:grpSpPr>
        <a:xfrm>
          <a:off x="10615743" y="3254461"/>
          <a:ext cx="6547037" cy="1337273"/>
          <a:chOff x="10537885" y="3252787"/>
          <a:chExt cx="6495132" cy="1336575"/>
        </a:xfrm>
      </xdr:grpSpPr>
      <xdr:sp macro="" textlink="">
        <xdr:nvSpPr>
          <xdr:cNvPr id="87" name="TextBox 86">
            <a:extLst>
              <a:ext uri="{FF2B5EF4-FFF2-40B4-BE49-F238E27FC236}">
                <a16:creationId xmlns:a16="http://schemas.microsoft.com/office/drawing/2014/main" id="{0491F9BB-62E6-164B-A75D-F936F37EF63C}"/>
              </a:ext>
            </a:extLst>
          </xdr:cNvPr>
          <xdr:cNvSpPr txBox="1"/>
        </xdr:nvSpPr>
        <xdr:spPr>
          <a:xfrm>
            <a:off x="10537885" y="3252787"/>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Halloween the Inwoins- Make a separate meeting for each Director to go through the slides in detail.</a:t>
            </a:r>
            <a:endParaRPr lang="en-US" sz="1800">
              <a:latin typeface="Abadi" panose="020F0502020204030204" pitchFamily="34" charset="0"/>
              <a:cs typeface="Abadi" panose="020F0502020204030204" pitchFamily="34" charset="0"/>
            </a:endParaRPr>
          </a:p>
        </xdr:txBody>
      </xdr:sp>
      <xdr:sp macro="" textlink="">
        <xdr:nvSpPr>
          <xdr:cNvPr id="88" name="TextBox 87">
            <a:extLst>
              <a:ext uri="{FF2B5EF4-FFF2-40B4-BE49-F238E27FC236}">
                <a16:creationId xmlns:a16="http://schemas.microsoft.com/office/drawing/2014/main" id="{DBCE1452-A49E-4D40-98CE-73D77078BB44}"/>
              </a:ext>
            </a:extLst>
          </xdr:cNvPr>
          <xdr:cNvSpPr txBox="1"/>
        </xdr:nvSpPr>
        <xdr:spPr>
          <a:xfrm>
            <a:off x="10549326" y="3816835"/>
            <a:ext cx="6483691" cy="77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9</xdr:col>
      <xdr:colOff>858425</xdr:colOff>
      <xdr:row>19</xdr:row>
      <xdr:rowOff>60154</xdr:rowOff>
    </xdr:from>
    <xdr:to>
      <xdr:col>15</xdr:col>
      <xdr:colOff>889143</xdr:colOff>
      <xdr:row>24</xdr:row>
      <xdr:rowOff>76171</xdr:rowOff>
    </xdr:to>
    <xdr:grpSp>
      <xdr:nvGrpSpPr>
        <xdr:cNvPr id="97" name="Group 96">
          <a:extLst>
            <a:ext uri="{FF2B5EF4-FFF2-40B4-BE49-F238E27FC236}">
              <a16:creationId xmlns:a16="http://schemas.microsoft.com/office/drawing/2014/main" id="{6AC2C357-1FEE-7CA0-65B1-42D60C8E98D4}"/>
            </a:ext>
          </a:extLst>
        </xdr:cNvPr>
        <xdr:cNvGrpSpPr/>
      </xdr:nvGrpSpPr>
      <xdr:grpSpPr>
        <a:xfrm>
          <a:off x="10615742" y="5062715"/>
          <a:ext cx="6535596" cy="1332480"/>
          <a:chOff x="10537884" y="5088210"/>
          <a:chExt cx="6483691" cy="1331783"/>
        </a:xfrm>
      </xdr:grpSpPr>
      <xdr:sp macro="" textlink="">
        <xdr:nvSpPr>
          <xdr:cNvPr id="89" name="TextBox 88">
            <a:extLst>
              <a:ext uri="{FF2B5EF4-FFF2-40B4-BE49-F238E27FC236}">
                <a16:creationId xmlns:a16="http://schemas.microsoft.com/office/drawing/2014/main" id="{1D7E385B-E3A7-064D-8166-574FE67322A3}"/>
              </a:ext>
            </a:extLst>
          </xdr:cNvPr>
          <xdr:cNvSpPr txBox="1"/>
        </xdr:nvSpPr>
        <xdr:spPr>
          <a:xfrm>
            <a:off x="10537884" y="5088210"/>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Halloween the Inwoins- Make a separate meeting for each Director to go through the slides in detail.</a:t>
            </a:r>
            <a:endParaRPr lang="en-US" sz="1800">
              <a:latin typeface="Abadi" panose="020F0502020204030204" pitchFamily="34" charset="0"/>
              <a:cs typeface="Abadi" panose="020F0502020204030204" pitchFamily="34" charset="0"/>
            </a:endParaRPr>
          </a:p>
        </xdr:txBody>
      </xdr:sp>
      <xdr:sp macro="" textlink="">
        <xdr:nvSpPr>
          <xdr:cNvPr id="90" name="TextBox 89">
            <a:extLst>
              <a:ext uri="{FF2B5EF4-FFF2-40B4-BE49-F238E27FC236}">
                <a16:creationId xmlns:a16="http://schemas.microsoft.com/office/drawing/2014/main" id="{E541058A-5FB1-0247-BA68-34BD65CED6D7}"/>
              </a:ext>
            </a:extLst>
          </xdr:cNvPr>
          <xdr:cNvSpPr txBox="1"/>
        </xdr:nvSpPr>
        <xdr:spPr>
          <a:xfrm>
            <a:off x="10537884" y="5647466"/>
            <a:ext cx="6483691" cy="77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9</xdr:col>
      <xdr:colOff>875359</xdr:colOff>
      <xdr:row>26</xdr:row>
      <xdr:rowOff>20567</xdr:rowOff>
    </xdr:from>
    <xdr:to>
      <xdr:col>15</xdr:col>
      <xdr:colOff>917518</xdr:colOff>
      <xdr:row>31</xdr:row>
      <xdr:rowOff>13702</xdr:rowOff>
    </xdr:to>
    <xdr:grpSp>
      <xdr:nvGrpSpPr>
        <xdr:cNvPr id="96" name="Group 95">
          <a:extLst>
            <a:ext uri="{FF2B5EF4-FFF2-40B4-BE49-F238E27FC236}">
              <a16:creationId xmlns:a16="http://schemas.microsoft.com/office/drawing/2014/main" id="{9F83176E-F994-C5E2-CD7A-FBB4CE296866}"/>
            </a:ext>
          </a:extLst>
        </xdr:cNvPr>
        <xdr:cNvGrpSpPr/>
      </xdr:nvGrpSpPr>
      <xdr:grpSpPr>
        <a:xfrm>
          <a:off x="10632676" y="6866177"/>
          <a:ext cx="6547037" cy="1309598"/>
          <a:chOff x="10554818" y="6862549"/>
          <a:chExt cx="6495132" cy="1308901"/>
        </a:xfrm>
      </xdr:grpSpPr>
      <xdr:sp macro="" textlink="">
        <xdr:nvSpPr>
          <xdr:cNvPr id="91" name="TextBox 90">
            <a:extLst>
              <a:ext uri="{FF2B5EF4-FFF2-40B4-BE49-F238E27FC236}">
                <a16:creationId xmlns:a16="http://schemas.microsoft.com/office/drawing/2014/main" id="{10F1B425-38A2-2C4F-9B0F-787C84675DBC}"/>
              </a:ext>
            </a:extLst>
          </xdr:cNvPr>
          <xdr:cNvSpPr txBox="1"/>
        </xdr:nvSpPr>
        <xdr:spPr>
          <a:xfrm>
            <a:off x="10554818" y="6862549"/>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Halloween the Inwoins- Make a separate meeting for each Director to go through the slides in detail.</a:t>
            </a:r>
            <a:endParaRPr lang="en-US" sz="1800">
              <a:latin typeface="Abadi" panose="020F0502020204030204" pitchFamily="34" charset="0"/>
              <a:cs typeface="Abadi" panose="020F0502020204030204" pitchFamily="34" charset="0"/>
            </a:endParaRPr>
          </a:p>
        </xdr:txBody>
      </xdr:sp>
      <xdr:sp macro="" textlink="">
        <xdr:nvSpPr>
          <xdr:cNvPr id="92" name="TextBox 91">
            <a:extLst>
              <a:ext uri="{FF2B5EF4-FFF2-40B4-BE49-F238E27FC236}">
                <a16:creationId xmlns:a16="http://schemas.microsoft.com/office/drawing/2014/main" id="{47B08AE5-8A14-B24F-BD1A-49AA5CFED2D2}"/>
              </a:ext>
            </a:extLst>
          </xdr:cNvPr>
          <xdr:cNvSpPr txBox="1"/>
        </xdr:nvSpPr>
        <xdr:spPr>
          <a:xfrm>
            <a:off x="10566259" y="7398923"/>
            <a:ext cx="6483691" cy="77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0</xdr:row>
      <xdr:rowOff>0</xdr:rowOff>
    </xdr:from>
    <xdr:to>
      <xdr:col>2</xdr:col>
      <xdr:colOff>322580</xdr:colOff>
      <xdr:row>42</xdr:row>
      <xdr:rowOff>15301</xdr:rowOff>
    </xdr:to>
    <xdr:sp macro="" textlink="">
      <xdr:nvSpPr>
        <xdr:cNvPr id="2" name="Rectangle 1">
          <a:extLst>
            <a:ext uri="{FF2B5EF4-FFF2-40B4-BE49-F238E27FC236}">
              <a16:creationId xmlns:a16="http://schemas.microsoft.com/office/drawing/2014/main" id="{287EEE85-CE47-1A45-A580-39F2E2C1AFC1}"/>
            </a:ext>
          </a:extLst>
        </xdr:cNvPr>
        <xdr:cNvSpPr/>
      </xdr:nvSpPr>
      <xdr:spPr>
        <a:xfrm>
          <a:off x="12700" y="0"/>
          <a:ext cx="2468880" cy="11216701"/>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323835</xdr:colOff>
      <xdr:row>1</xdr:row>
      <xdr:rowOff>249143</xdr:rowOff>
    </xdr:from>
    <xdr:to>
      <xdr:col>16</xdr:col>
      <xdr:colOff>323271</xdr:colOff>
      <xdr:row>38</xdr:row>
      <xdr:rowOff>30602</xdr:rowOff>
    </xdr:to>
    <xdr:sp macro="" textlink="">
      <xdr:nvSpPr>
        <xdr:cNvPr id="3" name="Round Same Side Corner Rectangle 2">
          <a:extLst>
            <a:ext uri="{FF2B5EF4-FFF2-40B4-BE49-F238E27FC236}">
              <a16:creationId xmlns:a16="http://schemas.microsoft.com/office/drawing/2014/main" id="{892E9054-7FCE-BF48-A69E-9434DB43E146}"/>
            </a:ext>
          </a:extLst>
        </xdr:cNvPr>
        <xdr:cNvSpPr/>
      </xdr:nvSpPr>
      <xdr:spPr>
        <a:xfrm rot="5400000">
          <a:off x="5214373" y="-2215695"/>
          <a:ext cx="9649359" cy="15112436"/>
        </a:xfrm>
        <a:prstGeom prst="round2SameRect">
          <a:avLst>
            <a:gd name="adj1" fmla="val 3064"/>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652780</xdr:colOff>
      <xdr:row>1</xdr:row>
      <xdr:rowOff>242453</xdr:rowOff>
    </xdr:from>
    <xdr:to>
      <xdr:col>2</xdr:col>
      <xdr:colOff>322580</xdr:colOff>
      <xdr:row>38</xdr:row>
      <xdr:rowOff>30602</xdr:rowOff>
    </xdr:to>
    <xdr:sp macro="" textlink="">
      <xdr:nvSpPr>
        <xdr:cNvPr id="4" name="Round Same Side Corner Rectangle 3">
          <a:extLst>
            <a:ext uri="{FF2B5EF4-FFF2-40B4-BE49-F238E27FC236}">
              <a16:creationId xmlns:a16="http://schemas.microsoft.com/office/drawing/2014/main" id="{6404A568-549D-D94A-BE10-EAE43B096FB9}"/>
            </a:ext>
          </a:extLst>
        </xdr:cNvPr>
        <xdr:cNvSpPr/>
      </xdr:nvSpPr>
      <xdr:spPr>
        <a:xfrm rot="16200000">
          <a:off x="-3260845" y="4422778"/>
          <a:ext cx="9656049" cy="1828800"/>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914701</xdr:colOff>
      <xdr:row>10</xdr:row>
      <xdr:rowOff>83300</xdr:rowOff>
    </xdr:from>
    <xdr:to>
      <xdr:col>2</xdr:col>
      <xdr:colOff>329138</xdr:colOff>
      <xdr:row>15</xdr:row>
      <xdr:rowOff>85920</xdr:rowOff>
    </xdr:to>
    <xdr:grpSp>
      <xdr:nvGrpSpPr>
        <xdr:cNvPr id="5" name="Group 4">
          <a:extLst>
            <a:ext uri="{FF2B5EF4-FFF2-40B4-BE49-F238E27FC236}">
              <a16:creationId xmlns:a16="http://schemas.microsoft.com/office/drawing/2014/main" id="{AD70303A-C3B2-1942-AFF2-A2491947141B}"/>
            </a:ext>
          </a:extLst>
        </xdr:cNvPr>
        <xdr:cNvGrpSpPr/>
      </xdr:nvGrpSpPr>
      <xdr:grpSpPr>
        <a:xfrm>
          <a:off x="914701" y="2818685"/>
          <a:ext cx="1563668" cy="1370312"/>
          <a:chOff x="550289" y="786739"/>
          <a:chExt cx="1578912" cy="1315859"/>
        </a:xfrm>
      </xdr:grpSpPr>
      <xdr:sp macro="" textlink="">
        <xdr:nvSpPr>
          <xdr:cNvPr id="6" name="Round Same Side Corner Rectangle 5">
            <a:extLst>
              <a:ext uri="{FF2B5EF4-FFF2-40B4-BE49-F238E27FC236}">
                <a16:creationId xmlns:a16="http://schemas.microsoft.com/office/drawing/2014/main" id="{DD6C57B2-EB3D-1E4A-FF47-34F291B8DD1E}"/>
              </a:ext>
            </a:extLst>
          </xdr:cNvPr>
          <xdr:cNvSpPr/>
        </xdr:nvSpPr>
        <xdr:spPr>
          <a:xfrm rot="16200000">
            <a:off x="870132" y="847573"/>
            <a:ext cx="554506" cy="1194192"/>
          </a:xfrm>
          <a:prstGeom prst="round2SameRect">
            <a:avLst>
              <a:gd name="adj1" fmla="val 45304"/>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 name="Freeform 6">
            <a:extLst>
              <a:ext uri="{FF2B5EF4-FFF2-40B4-BE49-F238E27FC236}">
                <a16:creationId xmlns:a16="http://schemas.microsoft.com/office/drawing/2014/main" id="{A5837B5C-906D-2AB7-AC9C-F2584767DCB9}"/>
              </a:ext>
            </a:extLst>
          </xdr:cNvPr>
          <xdr:cNvSpPr/>
        </xdr:nvSpPr>
        <xdr:spPr>
          <a:xfrm>
            <a:off x="1743385" y="786739"/>
            <a:ext cx="385816" cy="1315859"/>
          </a:xfrm>
          <a:custGeom>
            <a:avLst/>
            <a:gdLst>
              <a:gd name="connsiteX0" fmla="*/ 384048 w 384048"/>
              <a:gd name="connsiteY0" fmla="*/ 0 h 1335024"/>
              <a:gd name="connsiteX1" fmla="*/ 384048 w 384048"/>
              <a:gd name="connsiteY1" fmla="*/ 1335024 h 1335024"/>
              <a:gd name="connsiteX2" fmla="*/ 0 w 384048"/>
              <a:gd name="connsiteY2" fmla="*/ 950976 h 1335024"/>
              <a:gd name="connsiteX3" fmla="*/ 0 w 384048"/>
              <a:gd name="connsiteY3" fmla="*/ 384048 h 1335024"/>
              <a:gd name="connsiteX4" fmla="*/ 384048 w 384048"/>
              <a:gd name="connsiteY4" fmla="*/ 0 h 133502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4048" h="1335024">
                <a:moveTo>
                  <a:pt x="384048" y="0"/>
                </a:moveTo>
                <a:lnTo>
                  <a:pt x="384048" y="1335024"/>
                </a:lnTo>
                <a:cubicBezTo>
                  <a:pt x="384048" y="1122920"/>
                  <a:pt x="212104" y="950976"/>
                  <a:pt x="0" y="950976"/>
                </a:cubicBezTo>
                <a:lnTo>
                  <a:pt x="0" y="384048"/>
                </a:lnTo>
                <a:cubicBezTo>
                  <a:pt x="212104" y="384048"/>
                  <a:pt x="384048" y="212104"/>
                  <a:pt x="384048" y="0"/>
                </a:cubicBez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917862</xdr:colOff>
      <xdr:row>5</xdr:row>
      <xdr:rowOff>46182</xdr:rowOff>
    </xdr:from>
    <xdr:to>
      <xdr:col>2</xdr:col>
      <xdr:colOff>236682</xdr:colOff>
      <xdr:row>23</xdr:row>
      <xdr:rowOff>115456</xdr:rowOff>
    </xdr:to>
    <xdr:grpSp>
      <xdr:nvGrpSpPr>
        <xdr:cNvPr id="8" name="Group 7">
          <a:extLst>
            <a:ext uri="{FF2B5EF4-FFF2-40B4-BE49-F238E27FC236}">
              <a16:creationId xmlns:a16="http://schemas.microsoft.com/office/drawing/2014/main" id="{6052AD17-5B8E-234D-9F13-E56E5E6B416C}"/>
            </a:ext>
          </a:extLst>
        </xdr:cNvPr>
        <xdr:cNvGrpSpPr/>
      </xdr:nvGrpSpPr>
      <xdr:grpSpPr>
        <a:xfrm>
          <a:off x="917862" y="1413874"/>
          <a:ext cx="1468051" cy="4992967"/>
          <a:chOff x="4358409" y="8047182"/>
          <a:chExt cx="1489365" cy="4849092"/>
        </a:xfrm>
        <a:noFill/>
      </xdr:grpSpPr>
      <xdr:sp macro="" textlink="">
        <xdr:nvSpPr>
          <xdr:cNvPr id="9" name="TextBox 8">
            <a:extLst>
              <a:ext uri="{FF2B5EF4-FFF2-40B4-BE49-F238E27FC236}">
                <a16:creationId xmlns:a16="http://schemas.microsoft.com/office/drawing/2014/main" id="{8B638C4D-19F2-D96D-BE13-0AD4010E6C48}"/>
              </a:ext>
            </a:extLst>
          </xdr:cNvPr>
          <xdr:cNvSpPr txBox="1"/>
        </xdr:nvSpPr>
        <xdr:spPr>
          <a:xfrm>
            <a:off x="4358409" y="8047182"/>
            <a:ext cx="1489365" cy="484909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0" name="TextBox 9">
            <a:extLst>
              <a:ext uri="{FF2B5EF4-FFF2-40B4-BE49-F238E27FC236}">
                <a16:creationId xmlns:a16="http://schemas.microsoft.com/office/drawing/2014/main" id="{E7DD8E46-9B6D-DFC4-FCAB-A736D6129718}"/>
              </a:ext>
            </a:extLst>
          </xdr:cNvPr>
          <xdr:cNvSpPr txBox="1"/>
        </xdr:nvSpPr>
        <xdr:spPr>
          <a:xfrm>
            <a:off x="4696113" y="12238183"/>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Exams</a:t>
            </a:r>
          </a:p>
        </xdr:txBody>
      </xdr:sp>
      <xdr:sp macro="" textlink="">
        <xdr:nvSpPr>
          <xdr:cNvPr id="11" name="TextBox 10">
            <a:extLst>
              <a:ext uri="{FF2B5EF4-FFF2-40B4-BE49-F238E27FC236}">
                <a16:creationId xmlns:a16="http://schemas.microsoft.com/office/drawing/2014/main" id="{5C78B8C6-E391-7802-3677-59901BDADC01}"/>
              </a:ext>
            </a:extLst>
          </xdr:cNvPr>
          <xdr:cNvSpPr txBox="1"/>
        </xdr:nvSpPr>
        <xdr:spPr>
          <a:xfrm>
            <a:off x="4696113" y="9185565"/>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Student </a:t>
            </a:r>
          </a:p>
          <a:p>
            <a:endParaRPr lang="en-US" sz="1100">
              <a:solidFill>
                <a:schemeClr val="bg1"/>
              </a:solidFill>
            </a:endParaRPr>
          </a:p>
        </xdr:txBody>
      </xdr:sp>
      <xdr:sp macro="" textlink="">
        <xdr:nvSpPr>
          <xdr:cNvPr id="12" name="TextBox 11">
            <a:extLst>
              <a:ext uri="{FF2B5EF4-FFF2-40B4-BE49-F238E27FC236}">
                <a16:creationId xmlns:a16="http://schemas.microsoft.com/office/drawing/2014/main" id="{D1EA0D6F-BF90-E30D-4E80-7F3B39114A2F}"/>
              </a:ext>
            </a:extLst>
          </xdr:cNvPr>
          <xdr:cNvSpPr txBox="1"/>
        </xdr:nvSpPr>
        <xdr:spPr>
          <a:xfrm>
            <a:off x="4696113" y="9948720"/>
            <a:ext cx="1073728"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latin typeface="Abadi" panose="020F0502020204030204" pitchFamily="34" charset="0"/>
                <a:ea typeface="+mn-ea"/>
                <a:cs typeface="Abadi" panose="020F0502020204030204" pitchFamily="34" charset="0"/>
              </a:rPr>
              <a:t>Teachers</a:t>
            </a:r>
            <a:endParaRPr lang="en-US" sz="1200" b="1">
              <a:solidFill>
                <a:schemeClr val="tx1"/>
              </a:solidFill>
              <a:latin typeface="Abadi" panose="020F0502020204030204" pitchFamily="34" charset="0"/>
              <a:ea typeface="+mn-ea"/>
              <a:cs typeface="Abadi" panose="020F0502020204030204" pitchFamily="34" charset="0"/>
            </a:endParaRPr>
          </a:p>
        </xdr:txBody>
      </xdr:sp>
      <xdr:sp macro="" textlink="">
        <xdr:nvSpPr>
          <xdr:cNvPr id="13" name="TextBox 12">
            <a:extLst>
              <a:ext uri="{FF2B5EF4-FFF2-40B4-BE49-F238E27FC236}">
                <a16:creationId xmlns:a16="http://schemas.microsoft.com/office/drawing/2014/main" id="{3860E0B0-3BF9-C3C7-01EE-382E7A7D4883}"/>
              </a:ext>
            </a:extLst>
          </xdr:cNvPr>
          <xdr:cNvSpPr txBox="1"/>
        </xdr:nvSpPr>
        <xdr:spPr>
          <a:xfrm>
            <a:off x="4696113" y="10711875"/>
            <a:ext cx="1073728" cy="31172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mn-lt"/>
                <a:ea typeface="+mn-ea"/>
                <a:cs typeface="+mn-cs"/>
              </a:rPr>
              <a:t>Parents</a:t>
            </a:r>
          </a:p>
        </xdr:txBody>
      </xdr:sp>
      <xdr:sp macro="" textlink="">
        <xdr:nvSpPr>
          <xdr:cNvPr id="14" name="TextBox 13">
            <a:hlinkClick xmlns:r="http://schemas.openxmlformats.org/officeDocument/2006/relationships" r:id="rId1"/>
            <a:extLst>
              <a:ext uri="{FF2B5EF4-FFF2-40B4-BE49-F238E27FC236}">
                <a16:creationId xmlns:a16="http://schemas.microsoft.com/office/drawing/2014/main" id="{65B61FAA-A99F-624E-D4B5-47A37018FC55}"/>
              </a:ext>
            </a:extLst>
          </xdr:cNvPr>
          <xdr:cNvSpPr txBox="1"/>
        </xdr:nvSpPr>
        <xdr:spPr>
          <a:xfrm>
            <a:off x="4696113" y="11475030"/>
            <a:ext cx="1073728"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badi" panose="020F0502020204030204" pitchFamily="34" charset="0"/>
                <a:cs typeface="Abadi" panose="020F0502020204030204" pitchFamily="34" charset="0"/>
              </a:rPr>
              <a:t>Events</a:t>
            </a:r>
          </a:p>
        </xdr:txBody>
      </xdr:sp>
      <xdr:sp macro="" textlink="">
        <xdr:nvSpPr>
          <xdr:cNvPr id="15" name="TextBox 14">
            <a:hlinkClick xmlns:r="http://schemas.openxmlformats.org/officeDocument/2006/relationships" r:id="rId2"/>
            <a:extLst>
              <a:ext uri="{FF2B5EF4-FFF2-40B4-BE49-F238E27FC236}">
                <a16:creationId xmlns:a16="http://schemas.microsoft.com/office/drawing/2014/main" id="{7F80CDF5-E704-D902-A1D1-DCC91B933998}"/>
              </a:ext>
            </a:extLst>
          </xdr:cNvPr>
          <xdr:cNvSpPr txBox="1"/>
        </xdr:nvSpPr>
        <xdr:spPr>
          <a:xfrm>
            <a:off x="4696113" y="8422410"/>
            <a:ext cx="1073728"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rPr>
              <a:t>Dashboard</a:t>
            </a:r>
          </a:p>
        </xdr:txBody>
      </xdr:sp>
    </xdr:grpSp>
    <xdr:clientData/>
  </xdr:twoCellAnchor>
  <xdr:twoCellAnchor>
    <xdr:from>
      <xdr:col>3</xdr:col>
      <xdr:colOff>507998</xdr:colOff>
      <xdr:row>2</xdr:row>
      <xdr:rowOff>23092</xdr:rowOff>
    </xdr:from>
    <xdr:to>
      <xdr:col>15</xdr:col>
      <xdr:colOff>277181</xdr:colOff>
      <xdr:row>3</xdr:row>
      <xdr:rowOff>242454</xdr:rowOff>
    </xdr:to>
    <xdr:sp macro="" textlink="">
      <xdr:nvSpPr>
        <xdr:cNvPr id="16" name="Rectangle 15">
          <a:extLst>
            <a:ext uri="{FF2B5EF4-FFF2-40B4-BE49-F238E27FC236}">
              <a16:creationId xmlns:a16="http://schemas.microsoft.com/office/drawing/2014/main" id="{EC28218D-FA1C-0448-BF9A-2F2B5E0E5664}"/>
            </a:ext>
          </a:extLst>
        </xdr:cNvPr>
        <xdr:cNvSpPr/>
      </xdr:nvSpPr>
      <xdr:spPr>
        <a:xfrm>
          <a:off x="3746498" y="556492"/>
          <a:ext cx="12723183" cy="48606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1053640</xdr:colOff>
      <xdr:row>4</xdr:row>
      <xdr:rowOff>110598</xdr:rowOff>
    </xdr:from>
    <xdr:to>
      <xdr:col>5</xdr:col>
      <xdr:colOff>860136</xdr:colOff>
      <xdr:row>8</xdr:row>
      <xdr:rowOff>154840</xdr:rowOff>
    </xdr:to>
    <xdr:grpSp>
      <xdr:nvGrpSpPr>
        <xdr:cNvPr id="17" name="Group 16">
          <a:extLst>
            <a:ext uri="{FF2B5EF4-FFF2-40B4-BE49-F238E27FC236}">
              <a16:creationId xmlns:a16="http://schemas.microsoft.com/office/drawing/2014/main" id="{1FE58BCC-BF8E-7947-8AED-938ECD254894}"/>
            </a:ext>
          </a:extLst>
        </xdr:cNvPr>
        <xdr:cNvGrpSpPr/>
      </xdr:nvGrpSpPr>
      <xdr:grpSpPr>
        <a:xfrm>
          <a:off x="3202871" y="1204752"/>
          <a:ext cx="3030342" cy="1138396"/>
          <a:chOff x="3085640" y="1141936"/>
          <a:chExt cx="3062315" cy="1106424"/>
        </a:xfrm>
      </xdr:grpSpPr>
      <xdr:sp macro="" textlink="">
        <xdr:nvSpPr>
          <xdr:cNvPr id="18" name="Round Same Side Corner Rectangle 17">
            <a:extLst>
              <a:ext uri="{FF2B5EF4-FFF2-40B4-BE49-F238E27FC236}">
                <a16:creationId xmlns:a16="http://schemas.microsoft.com/office/drawing/2014/main" id="{E073062F-2C81-C134-D96F-A053298BAFEA}"/>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 Same Side Corner Rectangle 18">
            <a:extLst>
              <a:ext uri="{FF2B5EF4-FFF2-40B4-BE49-F238E27FC236}">
                <a16:creationId xmlns:a16="http://schemas.microsoft.com/office/drawing/2014/main" id="{2B484615-FEC9-0FF0-9ADD-C977BEC3C96F}"/>
              </a:ext>
            </a:extLst>
          </xdr:cNvPr>
          <xdr:cNvSpPr/>
        </xdr:nvSpPr>
        <xdr:spPr>
          <a:xfrm rot="16200000">
            <a:off x="2601008" y="1626568"/>
            <a:ext cx="1106424" cy="137160"/>
          </a:xfrm>
          <a:prstGeom prst="round2SameRect">
            <a:avLst>
              <a:gd name="adj1" fmla="val 21945"/>
              <a:gd name="adj2" fmla="val 0"/>
            </a:avLst>
          </a:prstGeom>
          <a:solidFill>
            <a:srgbClr val="F7A1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317765</xdr:colOff>
      <xdr:row>4</xdr:row>
      <xdr:rowOff>110598</xdr:rowOff>
    </xdr:from>
    <xdr:to>
      <xdr:col>9</xdr:col>
      <xdr:colOff>124261</xdr:colOff>
      <xdr:row>8</xdr:row>
      <xdr:rowOff>154840</xdr:rowOff>
    </xdr:to>
    <xdr:grpSp>
      <xdr:nvGrpSpPr>
        <xdr:cNvPr id="20" name="Group 19">
          <a:extLst>
            <a:ext uri="{FF2B5EF4-FFF2-40B4-BE49-F238E27FC236}">
              <a16:creationId xmlns:a16="http://schemas.microsoft.com/office/drawing/2014/main" id="{635C2CB7-0FFD-1847-B991-7F6F7777FAE3}"/>
            </a:ext>
          </a:extLst>
        </xdr:cNvPr>
        <xdr:cNvGrpSpPr/>
      </xdr:nvGrpSpPr>
      <xdr:grpSpPr>
        <a:xfrm>
          <a:off x="6765457" y="1204752"/>
          <a:ext cx="3030342" cy="1138396"/>
          <a:chOff x="3085640" y="1141936"/>
          <a:chExt cx="3062315" cy="1106424"/>
        </a:xfrm>
      </xdr:grpSpPr>
      <xdr:sp macro="" textlink="">
        <xdr:nvSpPr>
          <xdr:cNvPr id="21" name="Round Same Side Corner Rectangle 20">
            <a:extLst>
              <a:ext uri="{FF2B5EF4-FFF2-40B4-BE49-F238E27FC236}">
                <a16:creationId xmlns:a16="http://schemas.microsoft.com/office/drawing/2014/main" id="{8CC1C01E-F779-4D17-1AD8-971B8E21D5E6}"/>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ound Same Side Corner Rectangle 21">
            <a:extLst>
              <a:ext uri="{FF2B5EF4-FFF2-40B4-BE49-F238E27FC236}">
                <a16:creationId xmlns:a16="http://schemas.microsoft.com/office/drawing/2014/main" id="{B40F4890-08A7-AE32-A551-4F0309E98FE7}"/>
              </a:ext>
            </a:extLst>
          </xdr:cNvPr>
          <xdr:cNvSpPr/>
        </xdr:nvSpPr>
        <xdr:spPr>
          <a:xfrm rot="16200000">
            <a:off x="2601008" y="1626568"/>
            <a:ext cx="1106424" cy="137160"/>
          </a:xfrm>
          <a:prstGeom prst="round2SameRect">
            <a:avLst>
              <a:gd name="adj1" fmla="val 21945"/>
              <a:gd name="adj2" fmla="val 0"/>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667162</xdr:colOff>
      <xdr:row>4</xdr:row>
      <xdr:rowOff>110598</xdr:rowOff>
    </xdr:from>
    <xdr:to>
      <xdr:col>12</xdr:col>
      <xdr:colOff>473659</xdr:colOff>
      <xdr:row>8</xdr:row>
      <xdr:rowOff>154840</xdr:rowOff>
    </xdr:to>
    <xdr:grpSp>
      <xdr:nvGrpSpPr>
        <xdr:cNvPr id="23" name="Group 22">
          <a:extLst>
            <a:ext uri="{FF2B5EF4-FFF2-40B4-BE49-F238E27FC236}">
              <a16:creationId xmlns:a16="http://schemas.microsoft.com/office/drawing/2014/main" id="{DC2B6753-544D-7A4D-B59B-C48B3510A33F}"/>
            </a:ext>
          </a:extLst>
        </xdr:cNvPr>
        <xdr:cNvGrpSpPr/>
      </xdr:nvGrpSpPr>
      <xdr:grpSpPr>
        <a:xfrm>
          <a:off x="10338700" y="1204752"/>
          <a:ext cx="3030344" cy="1138396"/>
          <a:chOff x="3085640" y="1141936"/>
          <a:chExt cx="3062315" cy="1106424"/>
        </a:xfrm>
      </xdr:grpSpPr>
      <xdr:sp macro="" textlink="">
        <xdr:nvSpPr>
          <xdr:cNvPr id="24" name="Round Same Side Corner Rectangle 23">
            <a:extLst>
              <a:ext uri="{FF2B5EF4-FFF2-40B4-BE49-F238E27FC236}">
                <a16:creationId xmlns:a16="http://schemas.microsoft.com/office/drawing/2014/main" id="{504D7478-4208-8810-53BF-D0A002766E3A}"/>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ound Same Side Corner Rectangle 24">
            <a:extLst>
              <a:ext uri="{FF2B5EF4-FFF2-40B4-BE49-F238E27FC236}">
                <a16:creationId xmlns:a16="http://schemas.microsoft.com/office/drawing/2014/main" id="{7A67A274-F061-DBEE-7949-7E38F0B1B5BB}"/>
              </a:ext>
            </a:extLst>
          </xdr:cNvPr>
          <xdr:cNvSpPr/>
        </xdr:nvSpPr>
        <xdr:spPr>
          <a:xfrm rot="16200000">
            <a:off x="2601008" y="1626568"/>
            <a:ext cx="1106424" cy="137160"/>
          </a:xfrm>
          <a:prstGeom prst="round2SameRect">
            <a:avLst>
              <a:gd name="adj1" fmla="val 21945"/>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1016561</xdr:colOff>
      <xdr:row>4</xdr:row>
      <xdr:rowOff>110598</xdr:rowOff>
    </xdr:from>
    <xdr:to>
      <xdr:col>15</xdr:col>
      <xdr:colOff>823058</xdr:colOff>
      <xdr:row>8</xdr:row>
      <xdr:rowOff>154840</xdr:rowOff>
    </xdr:to>
    <xdr:grpSp>
      <xdr:nvGrpSpPr>
        <xdr:cNvPr id="26" name="Group 25">
          <a:extLst>
            <a:ext uri="{FF2B5EF4-FFF2-40B4-BE49-F238E27FC236}">
              <a16:creationId xmlns:a16="http://schemas.microsoft.com/office/drawing/2014/main" id="{243246E3-2516-7B41-AD37-E87378B5835E}"/>
            </a:ext>
          </a:extLst>
        </xdr:cNvPr>
        <xdr:cNvGrpSpPr/>
      </xdr:nvGrpSpPr>
      <xdr:grpSpPr>
        <a:xfrm>
          <a:off x="13911946" y="1204752"/>
          <a:ext cx="3030343" cy="1138396"/>
          <a:chOff x="3085640" y="1141936"/>
          <a:chExt cx="3062315" cy="1106424"/>
        </a:xfrm>
      </xdr:grpSpPr>
      <xdr:sp macro="" textlink="">
        <xdr:nvSpPr>
          <xdr:cNvPr id="27" name="Round Same Side Corner Rectangle 26">
            <a:extLst>
              <a:ext uri="{FF2B5EF4-FFF2-40B4-BE49-F238E27FC236}">
                <a16:creationId xmlns:a16="http://schemas.microsoft.com/office/drawing/2014/main" id="{A95038F6-E8B6-FAA6-A7B1-B7F6E60426D6}"/>
              </a:ext>
            </a:extLst>
          </xdr:cNvPr>
          <xdr:cNvSpPr/>
        </xdr:nvSpPr>
        <xdr:spPr>
          <a:xfrm rot="5400000">
            <a:off x="4136275" y="232107"/>
            <a:ext cx="1097280" cy="29260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ound Same Side Corner Rectangle 27">
            <a:extLst>
              <a:ext uri="{FF2B5EF4-FFF2-40B4-BE49-F238E27FC236}">
                <a16:creationId xmlns:a16="http://schemas.microsoft.com/office/drawing/2014/main" id="{334A86A6-A09B-FCB4-D5D6-5300E98A7848}"/>
              </a:ext>
            </a:extLst>
          </xdr:cNvPr>
          <xdr:cNvSpPr/>
        </xdr:nvSpPr>
        <xdr:spPr>
          <a:xfrm rot="16200000">
            <a:off x="2601008" y="1626568"/>
            <a:ext cx="1106424" cy="137160"/>
          </a:xfrm>
          <a:prstGeom prst="round2SameRect">
            <a:avLst>
              <a:gd name="adj1" fmla="val 21945"/>
              <a:gd name="adj2" fmla="val 0"/>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1045971</xdr:colOff>
      <xdr:row>9</xdr:row>
      <xdr:rowOff>79482</xdr:rowOff>
    </xdr:from>
    <xdr:to>
      <xdr:col>15</xdr:col>
      <xdr:colOff>931928</xdr:colOff>
      <xdr:row>35</xdr:row>
      <xdr:rowOff>1921</xdr:rowOff>
    </xdr:to>
    <xdr:grpSp>
      <xdr:nvGrpSpPr>
        <xdr:cNvPr id="29" name="Group 28">
          <a:extLst>
            <a:ext uri="{FF2B5EF4-FFF2-40B4-BE49-F238E27FC236}">
              <a16:creationId xmlns:a16="http://schemas.microsoft.com/office/drawing/2014/main" id="{9E393D01-6654-CB49-8A22-ADACB26C63C3}"/>
            </a:ext>
          </a:extLst>
        </xdr:cNvPr>
        <xdr:cNvGrpSpPr/>
      </xdr:nvGrpSpPr>
      <xdr:grpSpPr>
        <a:xfrm>
          <a:off x="3195202" y="2541328"/>
          <a:ext cx="13855957" cy="7034439"/>
          <a:chOff x="3257315" y="2607134"/>
          <a:chExt cx="13946481" cy="6956730"/>
        </a:xfrm>
      </xdr:grpSpPr>
      <xdr:sp macro="" textlink="">
        <xdr:nvSpPr>
          <xdr:cNvPr id="30" name="Rounded Rectangle 29">
            <a:extLst>
              <a:ext uri="{FF2B5EF4-FFF2-40B4-BE49-F238E27FC236}">
                <a16:creationId xmlns:a16="http://schemas.microsoft.com/office/drawing/2014/main" id="{3C893298-65D4-18DA-C58B-190192EB7FA1}"/>
              </a:ext>
            </a:extLst>
          </xdr:cNvPr>
          <xdr:cNvSpPr/>
        </xdr:nvSpPr>
        <xdr:spPr>
          <a:xfrm>
            <a:off x="3257315" y="2607134"/>
            <a:ext cx="7420375" cy="3039846"/>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ounded Rectangle 30">
            <a:extLst>
              <a:ext uri="{FF2B5EF4-FFF2-40B4-BE49-F238E27FC236}">
                <a16:creationId xmlns:a16="http://schemas.microsoft.com/office/drawing/2014/main" id="{6454E110-16DE-FBD1-44EF-478CE62A0392}"/>
              </a:ext>
            </a:extLst>
          </xdr:cNvPr>
          <xdr:cNvSpPr/>
        </xdr:nvSpPr>
        <xdr:spPr>
          <a:xfrm>
            <a:off x="10313938" y="2625584"/>
            <a:ext cx="6876518" cy="3039846"/>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2" name="Rounded Rectangle 31">
            <a:extLst>
              <a:ext uri="{FF2B5EF4-FFF2-40B4-BE49-F238E27FC236}">
                <a16:creationId xmlns:a16="http://schemas.microsoft.com/office/drawing/2014/main" id="{F5502776-F402-1F47-410E-B5A268A247B7}"/>
              </a:ext>
            </a:extLst>
          </xdr:cNvPr>
          <xdr:cNvSpPr/>
        </xdr:nvSpPr>
        <xdr:spPr>
          <a:xfrm>
            <a:off x="3257315" y="5154142"/>
            <a:ext cx="7420092" cy="4409722"/>
          </a:xfrm>
          <a:prstGeom prst="roundRect">
            <a:avLst>
              <a:gd name="adj" fmla="val 7233"/>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ounded Rectangle 32">
            <a:extLst>
              <a:ext uri="{FF2B5EF4-FFF2-40B4-BE49-F238E27FC236}">
                <a16:creationId xmlns:a16="http://schemas.microsoft.com/office/drawing/2014/main" id="{151AEDD4-4E6C-E25F-EB56-0C6722D99602}"/>
              </a:ext>
            </a:extLst>
          </xdr:cNvPr>
          <xdr:cNvSpPr/>
        </xdr:nvSpPr>
        <xdr:spPr>
          <a:xfrm>
            <a:off x="9619074" y="5150556"/>
            <a:ext cx="7584722" cy="4386862"/>
          </a:xfrm>
          <a:prstGeom prst="roundRect">
            <a:avLst>
              <a:gd name="adj" fmla="val 72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3</xdr:col>
      <xdr:colOff>841565</xdr:colOff>
      <xdr:row>2</xdr:row>
      <xdr:rowOff>45903</xdr:rowOff>
    </xdr:from>
    <xdr:to>
      <xdr:col>6</xdr:col>
      <xdr:colOff>719156</xdr:colOff>
      <xdr:row>3</xdr:row>
      <xdr:rowOff>214217</xdr:rowOff>
    </xdr:to>
    <xdr:sp macro="" textlink="">
      <xdr:nvSpPr>
        <xdr:cNvPr id="34" name="TextBox 33">
          <a:extLst>
            <a:ext uri="{FF2B5EF4-FFF2-40B4-BE49-F238E27FC236}">
              <a16:creationId xmlns:a16="http://schemas.microsoft.com/office/drawing/2014/main" id="{13132F42-ADC4-F649-B8C0-95CF6AD7B2D4}"/>
            </a:ext>
          </a:extLst>
        </xdr:cNvPr>
        <xdr:cNvSpPr txBox="1"/>
      </xdr:nvSpPr>
      <xdr:spPr>
        <a:xfrm>
          <a:off x="4080065" y="579303"/>
          <a:ext cx="3116091" cy="435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latin typeface="Abadi" panose="020F0502020204030204" pitchFamily="34" charset="0"/>
              <a:cs typeface="Abadi" panose="020F0502020204030204" pitchFamily="34" charset="0"/>
            </a:rPr>
            <a:t>Welcome</a:t>
          </a:r>
          <a:r>
            <a:rPr lang="en-US" sz="1600" baseline="0">
              <a:latin typeface="Abadi" panose="020F0502020204030204" pitchFamily="34" charset="0"/>
              <a:cs typeface="Abadi" panose="020F0502020204030204" pitchFamily="34" charset="0"/>
            </a:rPr>
            <a:t> to DIDI's Smart School</a:t>
          </a:r>
          <a:endParaRPr lang="en-US" sz="1600">
            <a:latin typeface="Abadi" panose="020F0502020204030204" pitchFamily="34" charset="0"/>
            <a:cs typeface="Abadi" panose="020F0502020204030204" pitchFamily="34" charset="0"/>
          </a:endParaRPr>
        </a:p>
      </xdr:txBody>
    </xdr:sp>
    <xdr:clientData/>
  </xdr:twoCellAnchor>
  <xdr:twoCellAnchor editAs="oneCell">
    <xdr:from>
      <xdr:col>3</xdr:col>
      <xdr:colOff>76506</xdr:colOff>
      <xdr:row>4</xdr:row>
      <xdr:rowOff>195760</xdr:rowOff>
    </xdr:from>
    <xdr:to>
      <xdr:col>3</xdr:col>
      <xdr:colOff>990906</xdr:colOff>
      <xdr:row>8</xdr:row>
      <xdr:rowOff>69678</xdr:rowOff>
    </xdr:to>
    <xdr:pic>
      <xdr:nvPicPr>
        <xdr:cNvPr id="35" name="Graphic 34" descr="Schoolhouse with solid fill">
          <a:extLst>
            <a:ext uri="{FF2B5EF4-FFF2-40B4-BE49-F238E27FC236}">
              <a16:creationId xmlns:a16="http://schemas.microsoft.com/office/drawing/2014/main" id="{02237B6F-651A-FC45-89C9-4BEB1689B7F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15006" y="1262560"/>
          <a:ext cx="914400" cy="940718"/>
        </a:xfrm>
        <a:prstGeom prst="rect">
          <a:avLst/>
        </a:prstGeom>
      </xdr:spPr>
    </xdr:pic>
    <xdr:clientData/>
  </xdr:twoCellAnchor>
  <xdr:twoCellAnchor editAs="oneCell">
    <xdr:from>
      <xdr:col>6</xdr:col>
      <xdr:colOff>486627</xdr:colOff>
      <xdr:row>4</xdr:row>
      <xdr:rowOff>195760</xdr:rowOff>
    </xdr:from>
    <xdr:to>
      <xdr:col>7</xdr:col>
      <xdr:colOff>314641</xdr:colOff>
      <xdr:row>8</xdr:row>
      <xdr:rowOff>69678</xdr:rowOff>
    </xdr:to>
    <xdr:pic>
      <xdr:nvPicPr>
        <xdr:cNvPr id="36" name="Graphic 35" descr="Classroom with solid fill">
          <a:extLst>
            <a:ext uri="{FF2B5EF4-FFF2-40B4-BE49-F238E27FC236}">
              <a16:creationId xmlns:a16="http://schemas.microsoft.com/office/drawing/2014/main" id="{09B9515E-DCC4-E345-9C0A-82CDF75563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63627" y="1262560"/>
          <a:ext cx="907514" cy="940718"/>
        </a:xfrm>
        <a:prstGeom prst="rect">
          <a:avLst/>
        </a:prstGeom>
      </xdr:spPr>
    </xdr:pic>
    <xdr:clientData/>
  </xdr:twoCellAnchor>
  <xdr:twoCellAnchor editAs="oneCell">
    <xdr:from>
      <xdr:col>13</xdr:col>
      <xdr:colOff>137709</xdr:colOff>
      <xdr:row>5</xdr:row>
      <xdr:rowOff>35098</xdr:rowOff>
    </xdr:from>
    <xdr:to>
      <xdr:col>13</xdr:col>
      <xdr:colOff>1052109</xdr:colOff>
      <xdr:row>7</xdr:row>
      <xdr:rowOff>230341</xdr:rowOff>
    </xdr:to>
    <xdr:pic>
      <xdr:nvPicPr>
        <xdr:cNvPr id="37" name="Graphic 36" descr="Family with two children with solid fill">
          <a:extLst>
            <a:ext uri="{FF2B5EF4-FFF2-40B4-BE49-F238E27FC236}">
              <a16:creationId xmlns:a16="http://schemas.microsoft.com/office/drawing/2014/main" id="{0C9F2554-1EE7-CA48-A42C-5930657B0B8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171209" y="1368598"/>
          <a:ext cx="914400" cy="728643"/>
        </a:xfrm>
        <a:prstGeom prst="rect">
          <a:avLst/>
        </a:prstGeom>
      </xdr:spPr>
    </xdr:pic>
    <xdr:clientData/>
  </xdr:twoCellAnchor>
  <xdr:twoCellAnchor editAs="oneCell">
    <xdr:from>
      <xdr:col>9</xdr:col>
      <xdr:colOff>719156</xdr:colOff>
      <xdr:row>4</xdr:row>
      <xdr:rowOff>195760</xdr:rowOff>
    </xdr:from>
    <xdr:to>
      <xdr:col>10</xdr:col>
      <xdr:colOff>547171</xdr:colOff>
      <xdr:row>8</xdr:row>
      <xdr:rowOff>69678</xdr:rowOff>
    </xdr:to>
    <xdr:pic>
      <xdr:nvPicPr>
        <xdr:cNvPr id="38" name="Graphic 37" descr="School boy with solid fill">
          <a:extLst>
            <a:ext uri="{FF2B5EF4-FFF2-40B4-BE49-F238E27FC236}">
              <a16:creationId xmlns:a16="http://schemas.microsoft.com/office/drawing/2014/main" id="{A251D067-6474-C242-9089-FCB5748137F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34656" y="1262560"/>
          <a:ext cx="907515" cy="940718"/>
        </a:xfrm>
        <a:prstGeom prst="rect">
          <a:avLst/>
        </a:prstGeom>
      </xdr:spPr>
    </xdr:pic>
    <xdr:clientData/>
  </xdr:twoCellAnchor>
  <xdr:twoCellAnchor>
    <xdr:from>
      <xdr:col>11</xdr:col>
      <xdr:colOff>871555</xdr:colOff>
      <xdr:row>2</xdr:row>
      <xdr:rowOff>60592</xdr:rowOff>
    </xdr:from>
    <xdr:to>
      <xdr:col>14</xdr:col>
      <xdr:colOff>749145</xdr:colOff>
      <xdr:row>3</xdr:row>
      <xdr:rowOff>228906</xdr:rowOff>
    </xdr:to>
    <xdr:sp macro="" textlink="">
      <xdr:nvSpPr>
        <xdr:cNvPr id="39" name="TextBox 38">
          <a:extLst>
            <a:ext uri="{FF2B5EF4-FFF2-40B4-BE49-F238E27FC236}">
              <a16:creationId xmlns:a16="http://schemas.microsoft.com/office/drawing/2014/main" id="{A92F0FC5-1DD3-6A4E-B794-1158A7E1C301}"/>
            </a:ext>
          </a:extLst>
        </xdr:cNvPr>
        <xdr:cNvSpPr txBox="1"/>
      </xdr:nvSpPr>
      <xdr:spPr>
        <a:xfrm>
          <a:off x="12746055" y="593992"/>
          <a:ext cx="3116090" cy="435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a:latin typeface="Abadi" panose="020F0502020204030204" pitchFamily="34" charset="0"/>
              <a:cs typeface="Abadi" panose="020F0502020204030204" pitchFamily="34" charset="0"/>
            </a:rPr>
            <a:t>School Year 2022-2023</a:t>
          </a:r>
        </a:p>
      </xdr:txBody>
    </xdr:sp>
    <xdr:clientData/>
  </xdr:twoCellAnchor>
  <xdr:twoCellAnchor>
    <xdr:from>
      <xdr:col>3</xdr:col>
      <xdr:colOff>124959</xdr:colOff>
      <xdr:row>9</xdr:row>
      <xdr:rowOff>200390</xdr:rowOff>
    </xdr:from>
    <xdr:to>
      <xdr:col>4</xdr:col>
      <xdr:colOff>382365</xdr:colOff>
      <xdr:row>11</xdr:row>
      <xdr:rowOff>105928</xdr:rowOff>
    </xdr:to>
    <xdr:sp macro="" textlink="">
      <xdr:nvSpPr>
        <xdr:cNvPr id="40" name="TextBox 39">
          <a:extLst>
            <a:ext uri="{FF2B5EF4-FFF2-40B4-BE49-F238E27FC236}">
              <a16:creationId xmlns:a16="http://schemas.microsoft.com/office/drawing/2014/main" id="{1FD80C68-9325-9443-8B34-A9DA8997A387}"/>
            </a:ext>
          </a:extLst>
        </xdr:cNvPr>
        <xdr:cNvSpPr txBox="1"/>
      </xdr:nvSpPr>
      <xdr:spPr>
        <a:xfrm>
          <a:off x="3361411" y="2658455"/>
          <a:ext cx="1336223" cy="451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latin typeface="Abadi" panose="020F0502020204030204" pitchFamily="34" charset="0"/>
              <a:cs typeface="Abadi" panose="020F0502020204030204" pitchFamily="34" charset="0"/>
            </a:rPr>
            <a:t>Teachers</a:t>
          </a:r>
        </a:p>
      </xdr:txBody>
    </xdr:sp>
    <xdr:clientData/>
  </xdr:twoCellAnchor>
  <xdr:twoCellAnchor>
    <xdr:from>
      <xdr:col>4</xdr:col>
      <xdr:colOff>734458</xdr:colOff>
      <xdr:row>4</xdr:row>
      <xdr:rowOff>137712</xdr:rowOff>
    </xdr:from>
    <xdr:to>
      <xdr:col>5</xdr:col>
      <xdr:colOff>780360</xdr:colOff>
      <xdr:row>6</xdr:row>
      <xdr:rowOff>45905</xdr:rowOff>
    </xdr:to>
    <xdr:sp macro="" textlink="">
      <xdr:nvSpPr>
        <xdr:cNvPr id="41" name="TextBox 40">
          <a:extLst>
            <a:ext uri="{FF2B5EF4-FFF2-40B4-BE49-F238E27FC236}">
              <a16:creationId xmlns:a16="http://schemas.microsoft.com/office/drawing/2014/main" id="{B507C009-E642-0D44-B160-571E16B46BDA}"/>
            </a:ext>
          </a:extLst>
        </xdr:cNvPr>
        <xdr:cNvSpPr txBox="1"/>
      </xdr:nvSpPr>
      <xdr:spPr>
        <a:xfrm>
          <a:off x="5052458" y="1204512"/>
          <a:ext cx="1125402"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Schools</a:t>
          </a:r>
        </a:p>
      </xdr:txBody>
    </xdr:sp>
    <xdr:clientData/>
  </xdr:twoCellAnchor>
  <xdr:twoCellAnchor>
    <xdr:from>
      <xdr:col>7</xdr:col>
      <xdr:colOff>1024569</xdr:colOff>
      <xdr:row>4</xdr:row>
      <xdr:rowOff>137099</xdr:rowOff>
    </xdr:from>
    <xdr:to>
      <xdr:col>8</xdr:col>
      <xdr:colOff>1070472</xdr:colOff>
      <xdr:row>6</xdr:row>
      <xdr:rowOff>45292</xdr:rowOff>
    </xdr:to>
    <xdr:sp macro="" textlink="">
      <xdr:nvSpPr>
        <xdr:cNvPr id="42" name="TextBox 41">
          <a:extLst>
            <a:ext uri="{FF2B5EF4-FFF2-40B4-BE49-F238E27FC236}">
              <a16:creationId xmlns:a16="http://schemas.microsoft.com/office/drawing/2014/main" id="{0ACAE034-0DAA-4A41-B089-4F7714A7D26C}"/>
            </a:ext>
          </a:extLst>
        </xdr:cNvPr>
        <xdr:cNvSpPr txBox="1"/>
      </xdr:nvSpPr>
      <xdr:spPr>
        <a:xfrm>
          <a:off x="8581069" y="1203899"/>
          <a:ext cx="1125403"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Teacher</a:t>
          </a:r>
        </a:p>
      </xdr:txBody>
    </xdr:sp>
    <xdr:clientData/>
  </xdr:twoCellAnchor>
  <xdr:twoCellAnchor>
    <xdr:from>
      <xdr:col>11</xdr:col>
      <xdr:colOff>258897</xdr:colOff>
      <xdr:row>4</xdr:row>
      <xdr:rowOff>121186</xdr:rowOff>
    </xdr:from>
    <xdr:to>
      <xdr:col>12</xdr:col>
      <xdr:colOff>304799</xdr:colOff>
      <xdr:row>6</xdr:row>
      <xdr:rowOff>29379</xdr:rowOff>
    </xdr:to>
    <xdr:sp macro="" textlink="">
      <xdr:nvSpPr>
        <xdr:cNvPr id="43" name="TextBox 42">
          <a:extLst>
            <a:ext uri="{FF2B5EF4-FFF2-40B4-BE49-F238E27FC236}">
              <a16:creationId xmlns:a16="http://schemas.microsoft.com/office/drawing/2014/main" id="{DA3E84E9-563A-5E4A-8BB9-7624F1E50620}"/>
            </a:ext>
          </a:extLst>
        </xdr:cNvPr>
        <xdr:cNvSpPr txBox="1"/>
      </xdr:nvSpPr>
      <xdr:spPr>
        <a:xfrm>
          <a:off x="12133397" y="1187986"/>
          <a:ext cx="1125402"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Students</a:t>
          </a:r>
        </a:p>
      </xdr:txBody>
    </xdr:sp>
    <xdr:clientData/>
  </xdr:twoCellAnchor>
  <xdr:twoCellAnchor>
    <xdr:from>
      <xdr:col>14</xdr:col>
      <xdr:colOff>549007</xdr:colOff>
      <xdr:row>4</xdr:row>
      <xdr:rowOff>135874</xdr:rowOff>
    </xdr:from>
    <xdr:to>
      <xdr:col>15</xdr:col>
      <xdr:colOff>594910</xdr:colOff>
      <xdr:row>6</xdr:row>
      <xdr:rowOff>44067</xdr:rowOff>
    </xdr:to>
    <xdr:sp macro="" textlink="">
      <xdr:nvSpPr>
        <xdr:cNvPr id="44" name="TextBox 43">
          <a:extLst>
            <a:ext uri="{FF2B5EF4-FFF2-40B4-BE49-F238E27FC236}">
              <a16:creationId xmlns:a16="http://schemas.microsoft.com/office/drawing/2014/main" id="{8F697721-0BB4-0441-B88E-8876CEA14C1B}"/>
            </a:ext>
          </a:extLst>
        </xdr:cNvPr>
        <xdr:cNvSpPr txBox="1"/>
      </xdr:nvSpPr>
      <xdr:spPr>
        <a:xfrm>
          <a:off x="15662007" y="1202674"/>
          <a:ext cx="1125403"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0" i="0">
              <a:solidFill>
                <a:schemeClr val="bg1">
                  <a:lumMod val="50000"/>
                </a:schemeClr>
              </a:solidFill>
              <a:latin typeface="Abadi Extra Light" panose="020B0604020104020204" pitchFamily="34" charset="0"/>
              <a:cs typeface="Abadi" panose="020F0502020204030204" pitchFamily="34" charset="0"/>
            </a:rPr>
            <a:t>Parents</a:t>
          </a:r>
        </a:p>
      </xdr:txBody>
    </xdr:sp>
    <xdr:clientData/>
  </xdr:twoCellAnchor>
  <xdr:twoCellAnchor>
    <xdr:from>
      <xdr:col>4</xdr:col>
      <xdr:colOff>255836</xdr:colOff>
      <xdr:row>5</xdr:row>
      <xdr:rowOff>124042</xdr:rowOff>
    </xdr:from>
    <xdr:to>
      <xdr:col>4</xdr:col>
      <xdr:colOff>255836</xdr:colOff>
      <xdr:row>7</xdr:row>
      <xdr:rowOff>115865</xdr:rowOff>
    </xdr:to>
    <xdr:cxnSp macro="">
      <xdr:nvCxnSpPr>
        <xdr:cNvPr id="45" name="Straight Connector 44">
          <a:extLst>
            <a:ext uri="{FF2B5EF4-FFF2-40B4-BE49-F238E27FC236}">
              <a16:creationId xmlns:a16="http://schemas.microsoft.com/office/drawing/2014/main" id="{F9A0965D-E09B-9542-914E-5D53EFA7BB9F}"/>
            </a:ext>
          </a:extLst>
        </xdr:cNvPr>
        <xdr:cNvCxnSpPr/>
      </xdr:nvCxnSpPr>
      <xdr:spPr>
        <a:xfrm>
          <a:off x="4573836" y="1457542"/>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611436</xdr:colOff>
      <xdr:row>5</xdr:row>
      <xdr:rowOff>152401</xdr:rowOff>
    </xdr:from>
    <xdr:to>
      <xdr:col>7</xdr:col>
      <xdr:colOff>611436</xdr:colOff>
      <xdr:row>7</xdr:row>
      <xdr:rowOff>144224</xdr:rowOff>
    </xdr:to>
    <xdr:cxnSp macro="">
      <xdr:nvCxnSpPr>
        <xdr:cNvPr id="46" name="Straight Connector 45">
          <a:extLst>
            <a:ext uri="{FF2B5EF4-FFF2-40B4-BE49-F238E27FC236}">
              <a16:creationId xmlns:a16="http://schemas.microsoft.com/office/drawing/2014/main" id="{522D9E9B-FEFA-2E48-9A49-A5BA29CF0EF8}"/>
            </a:ext>
          </a:extLst>
        </xdr:cNvPr>
        <xdr:cNvCxnSpPr/>
      </xdr:nvCxnSpPr>
      <xdr:spPr>
        <a:xfrm>
          <a:off x="8167936" y="1485901"/>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886246</xdr:colOff>
      <xdr:row>5</xdr:row>
      <xdr:rowOff>121186</xdr:rowOff>
    </xdr:from>
    <xdr:to>
      <xdr:col>10</xdr:col>
      <xdr:colOff>886246</xdr:colOff>
      <xdr:row>7</xdr:row>
      <xdr:rowOff>113009</xdr:rowOff>
    </xdr:to>
    <xdr:cxnSp macro="">
      <xdr:nvCxnSpPr>
        <xdr:cNvPr id="47" name="Straight Connector 46">
          <a:extLst>
            <a:ext uri="{FF2B5EF4-FFF2-40B4-BE49-F238E27FC236}">
              <a16:creationId xmlns:a16="http://schemas.microsoft.com/office/drawing/2014/main" id="{E74DC0C4-169A-F947-976B-1C94C39D35A5}"/>
            </a:ext>
          </a:extLst>
        </xdr:cNvPr>
        <xdr:cNvCxnSpPr/>
      </xdr:nvCxnSpPr>
      <xdr:spPr>
        <a:xfrm>
          <a:off x="11681246" y="1454686"/>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273585</xdr:colOff>
      <xdr:row>5</xdr:row>
      <xdr:rowOff>151176</xdr:rowOff>
    </xdr:from>
    <xdr:to>
      <xdr:col>14</xdr:col>
      <xdr:colOff>273585</xdr:colOff>
      <xdr:row>7</xdr:row>
      <xdr:rowOff>142999</xdr:rowOff>
    </xdr:to>
    <xdr:cxnSp macro="">
      <xdr:nvCxnSpPr>
        <xdr:cNvPr id="48" name="Straight Connector 47">
          <a:extLst>
            <a:ext uri="{FF2B5EF4-FFF2-40B4-BE49-F238E27FC236}">
              <a16:creationId xmlns:a16="http://schemas.microsoft.com/office/drawing/2014/main" id="{009AFEFF-3FFE-CC41-A10D-ACE286B26FE0}"/>
            </a:ext>
          </a:extLst>
        </xdr:cNvPr>
        <xdr:cNvCxnSpPr/>
      </xdr:nvCxnSpPr>
      <xdr:spPr>
        <a:xfrm>
          <a:off x="15386585" y="1484676"/>
          <a:ext cx="0" cy="52522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611436</xdr:colOff>
      <xdr:row>6</xdr:row>
      <xdr:rowOff>29991</xdr:rowOff>
    </xdr:from>
    <xdr:to>
      <xdr:col>5</xdr:col>
      <xdr:colOff>657338</xdr:colOff>
      <xdr:row>7</xdr:row>
      <xdr:rowOff>198305</xdr:rowOff>
    </xdr:to>
    <xdr:sp macro="" textlink="'Pivot tables'!D6">
      <xdr:nvSpPr>
        <xdr:cNvPr id="49" name="TextBox 48">
          <a:extLst>
            <a:ext uri="{FF2B5EF4-FFF2-40B4-BE49-F238E27FC236}">
              <a16:creationId xmlns:a16="http://schemas.microsoft.com/office/drawing/2014/main" id="{DDACDCEE-5925-1048-A605-DC1325A73F76}"/>
            </a:ext>
          </a:extLst>
        </xdr:cNvPr>
        <xdr:cNvSpPr txBox="1"/>
      </xdr:nvSpPr>
      <xdr:spPr>
        <a:xfrm>
          <a:off x="4929436" y="1630191"/>
          <a:ext cx="1125402" cy="435014"/>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6E50918-6315-9C4A-89EC-26A54332D3AA}" type="TxLink">
            <a:rPr lang="en-US" sz="2400" b="0" i="0" u="none" strike="noStrike">
              <a:solidFill>
                <a:srgbClr val="000000"/>
              </a:solidFill>
              <a:latin typeface="Abadi" panose="020F0502020204030204" pitchFamily="34" charset="0"/>
              <a:cs typeface="Abadi" panose="020F0502020204030204" pitchFamily="34" charset="0"/>
            </a:rPr>
            <a:pPr algn="r"/>
            <a:t>99</a:t>
          </a:fld>
          <a:endParaRPr lang="en-US" sz="2400" b="0" i="0">
            <a:solidFill>
              <a:schemeClr val="bg1">
                <a:lumMod val="50000"/>
              </a:schemeClr>
            </a:solidFill>
            <a:latin typeface="Abadi" panose="020F0502020204030204" pitchFamily="34" charset="0"/>
            <a:cs typeface="Abadi" panose="020F0502020204030204" pitchFamily="34" charset="0"/>
          </a:endParaRPr>
        </a:p>
      </xdr:txBody>
    </xdr:sp>
    <xdr:clientData/>
  </xdr:twoCellAnchor>
  <xdr:twoCellAnchor>
    <xdr:from>
      <xdr:col>11</xdr:col>
      <xdr:colOff>319489</xdr:colOff>
      <xdr:row>6</xdr:row>
      <xdr:rowOff>13466</xdr:rowOff>
    </xdr:from>
    <xdr:to>
      <xdr:col>12</xdr:col>
      <xdr:colOff>365391</xdr:colOff>
      <xdr:row>7</xdr:row>
      <xdr:rowOff>181780</xdr:rowOff>
    </xdr:to>
    <xdr:sp macro="" textlink="">
      <xdr:nvSpPr>
        <xdr:cNvPr id="50" name="TextBox 49">
          <a:extLst>
            <a:ext uri="{FF2B5EF4-FFF2-40B4-BE49-F238E27FC236}">
              <a16:creationId xmlns:a16="http://schemas.microsoft.com/office/drawing/2014/main" id="{1673E31A-8D3D-E342-8AF3-6237E30BC9C5}"/>
            </a:ext>
          </a:extLst>
        </xdr:cNvPr>
        <xdr:cNvSpPr txBox="1"/>
      </xdr:nvSpPr>
      <xdr:spPr>
        <a:xfrm>
          <a:off x="12193989" y="1613666"/>
          <a:ext cx="1125402" cy="43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600" b="0" i="0">
            <a:solidFill>
              <a:schemeClr val="bg1">
                <a:lumMod val="50000"/>
              </a:schemeClr>
            </a:solidFill>
            <a:latin typeface="Abadi Extra Light" panose="020B0604020104020204" pitchFamily="34" charset="0"/>
            <a:cs typeface="Abadi" panose="020F0502020204030204" pitchFamily="34" charset="0"/>
          </a:endParaRPr>
        </a:p>
      </xdr:txBody>
    </xdr:sp>
    <xdr:clientData/>
  </xdr:twoCellAnchor>
  <xdr:twoCellAnchor>
    <xdr:from>
      <xdr:col>14</xdr:col>
      <xdr:colOff>686105</xdr:colOff>
      <xdr:row>5</xdr:row>
      <xdr:rowOff>257674</xdr:rowOff>
    </xdr:from>
    <xdr:to>
      <xdr:col>15</xdr:col>
      <xdr:colOff>732008</xdr:colOff>
      <xdr:row>7</xdr:row>
      <xdr:rowOff>165867</xdr:rowOff>
    </xdr:to>
    <xdr:sp macro="" textlink="">
      <xdr:nvSpPr>
        <xdr:cNvPr id="51" name="TextBox 50">
          <a:extLst>
            <a:ext uri="{FF2B5EF4-FFF2-40B4-BE49-F238E27FC236}">
              <a16:creationId xmlns:a16="http://schemas.microsoft.com/office/drawing/2014/main" id="{3671566C-07E5-F34F-89C8-4A5551C12D4F}"/>
            </a:ext>
          </a:extLst>
        </xdr:cNvPr>
        <xdr:cNvSpPr txBox="1"/>
      </xdr:nvSpPr>
      <xdr:spPr>
        <a:xfrm>
          <a:off x="15799105" y="1591174"/>
          <a:ext cx="1125403" cy="44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600" b="0" i="0">
            <a:solidFill>
              <a:schemeClr val="bg1">
                <a:lumMod val="50000"/>
              </a:schemeClr>
            </a:solidFill>
            <a:latin typeface="Abadi Extra Light" panose="020B0604020104020204" pitchFamily="34" charset="0"/>
            <a:cs typeface="Abadi" panose="020F0502020204030204" pitchFamily="34" charset="0"/>
          </a:endParaRPr>
        </a:p>
      </xdr:txBody>
    </xdr:sp>
    <xdr:clientData/>
  </xdr:twoCellAnchor>
  <xdr:twoCellAnchor>
    <xdr:from>
      <xdr:col>7</xdr:col>
      <xdr:colOff>979277</xdr:colOff>
      <xdr:row>6</xdr:row>
      <xdr:rowOff>30602</xdr:rowOff>
    </xdr:from>
    <xdr:to>
      <xdr:col>8</xdr:col>
      <xdr:colOff>1071085</xdr:colOff>
      <xdr:row>7</xdr:row>
      <xdr:rowOff>229518</xdr:rowOff>
    </xdr:to>
    <xdr:sp macro="" textlink="'Pivot tables'!H5">
      <xdr:nvSpPr>
        <xdr:cNvPr id="52" name="TextBox 51">
          <a:extLst>
            <a:ext uri="{FF2B5EF4-FFF2-40B4-BE49-F238E27FC236}">
              <a16:creationId xmlns:a16="http://schemas.microsoft.com/office/drawing/2014/main" id="{A566C095-E528-C445-A3CC-255BA1E30FAE}"/>
            </a:ext>
          </a:extLst>
        </xdr:cNvPr>
        <xdr:cNvSpPr txBox="1"/>
      </xdr:nvSpPr>
      <xdr:spPr>
        <a:xfrm>
          <a:off x="8535777" y="1630802"/>
          <a:ext cx="1171308" cy="465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C65BED-3FD6-5543-BC1E-ACCE3B508B06}" type="TxLink">
            <a:rPr lang="en-US" sz="2400" b="0" i="0" u="none" strike="noStrike">
              <a:solidFill>
                <a:srgbClr val="000000"/>
              </a:solidFill>
              <a:latin typeface="Abadi" panose="020F0502020204030204" pitchFamily="34" charset="0"/>
              <a:cs typeface="Abadi" panose="020F0502020204030204" pitchFamily="34" charset="0"/>
            </a:rPr>
            <a:pPr algn="ctr"/>
            <a:t> 128 </a:t>
          </a:fld>
          <a:endParaRPr lang="en-US" sz="1600">
            <a:latin typeface="Abadi" panose="020F0502020204030204" pitchFamily="34" charset="0"/>
            <a:cs typeface="Abadi" panose="020F0502020204030204" pitchFamily="34" charset="0"/>
          </a:endParaRPr>
        </a:p>
      </xdr:txBody>
    </xdr:sp>
    <xdr:clientData/>
  </xdr:twoCellAnchor>
  <xdr:twoCellAnchor>
    <xdr:from>
      <xdr:col>11</xdr:col>
      <xdr:colOff>244207</xdr:colOff>
      <xdr:row>6</xdr:row>
      <xdr:rowOff>29990</xdr:rowOff>
    </xdr:from>
    <xdr:to>
      <xdr:col>12</xdr:col>
      <xdr:colOff>336014</xdr:colOff>
      <xdr:row>7</xdr:row>
      <xdr:rowOff>228906</xdr:rowOff>
    </xdr:to>
    <xdr:sp macro="" textlink="'Pivot tables'!H4">
      <xdr:nvSpPr>
        <xdr:cNvPr id="53" name="TextBox 52">
          <a:extLst>
            <a:ext uri="{FF2B5EF4-FFF2-40B4-BE49-F238E27FC236}">
              <a16:creationId xmlns:a16="http://schemas.microsoft.com/office/drawing/2014/main" id="{903355ED-F374-A048-B792-1D293A290CE8}"/>
            </a:ext>
          </a:extLst>
        </xdr:cNvPr>
        <xdr:cNvSpPr txBox="1"/>
      </xdr:nvSpPr>
      <xdr:spPr>
        <a:xfrm>
          <a:off x="12118707" y="1630190"/>
          <a:ext cx="1171307" cy="465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998F10-F564-E342-A7B8-762CBF8E4CE4}" type="TxLink">
            <a:rPr lang="en-US" sz="2400" b="0" i="0" u="none" strike="noStrike">
              <a:solidFill>
                <a:srgbClr val="000000"/>
              </a:solidFill>
              <a:latin typeface="Abadi" panose="020F0502020204030204" pitchFamily="34" charset="0"/>
              <a:cs typeface="Abadi" panose="020F0502020204030204" pitchFamily="34" charset="0"/>
            </a:rPr>
            <a:pPr algn="ctr"/>
            <a:t> 10 </a:t>
          </a:fld>
          <a:endParaRPr lang="en-US" sz="1600">
            <a:latin typeface="Abadi" panose="020F0502020204030204" pitchFamily="34" charset="0"/>
            <a:cs typeface="Abadi" panose="020F0502020204030204" pitchFamily="34" charset="0"/>
          </a:endParaRPr>
        </a:p>
      </xdr:txBody>
    </xdr:sp>
    <xdr:clientData/>
  </xdr:twoCellAnchor>
  <xdr:twoCellAnchor>
    <xdr:from>
      <xdr:col>14</xdr:col>
      <xdr:colOff>626124</xdr:colOff>
      <xdr:row>5</xdr:row>
      <xdr:rowOff>258896</xdr:rowOff>
    </xdr:from>
    <xdr:to>
      <xdr:col>15</xdr:col>
      <xdr:colOff>717932</xdr:colOff>
      <xdr:row>7</xdr:row>
      <xdr:rowOff>197691</xdr:rowOff>
    </xdr:to>
    <xdr:sp macro="" textlink="'Pivot tables'!H3">
      <xdr:nvSpPr>
        <xdr:cNvPr id="54" name="TextBox 53">
          <a:extLst>
            <a:ext uri="{FF2B5EF4-FFF2-40B4-BE49-F238E27FC236}">
              <a16:creationId xmlns:a16="http://schemas.microsoft.com/office/drawing/2014/main" id="{37452165-3177-934A-B2BA-F3592AED7EE1}"/>
            </a:ext>
          </a:extLst>
        </xdr:cNvPr>
        <xdr:cNvSpPr txBox="1"/>
      </xdr:nvSpPr>
      <xdr:spPr>
        <a:xfrm>
          <a:off x="15739124" y="1592396"/>
          <a:ext cx="1171308" cy="472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97F03F-B973-7241-AC00-BF1E9C7156CE}" type="TxLink">
            <a:rPr lang="en-US" sz="2400" b="0" i="0" u="none" strike="noStrike">
              <a:solidFill>
                <a:srgbClr val="000000"/>
              </a:solidFill>
              <a:latin typeface="Abadi" panose="020F0502020204030204" pitchFamily="34" charset="0"/>
              <a:cs typeface="Abadi" panose="020F0502020204030204" pitchFamily="34" charset="0"/>
            </a:rPr>
            <a:pPr algn="ctr"/>
            <a:t> 33 </a:t>
          </a:fld>
          <a:endParaRPr lang="en-US" sz="1600">
            <a:latin typeface="Abadi" panose="020F0502020204030204" pitchFamily="34" charset="0"/>
            <a:cs typeface="Abadi" panose="020F0502020204030204" pitchFamily="34" charset="0"/>
          </a:endParaRPr>
        </a:p>
      </xdr:txBody>
    </xdr:sp>
    <xdr:clientData/>
  </xdr:twoCellAnchor>
  <xdr:twoCellAnchor editAs="oneCell">
    <xdr:from>
      <xdr:col>14</xdr:col>
      <xdr:colOff>826264</xdr:colOff>
      <xdr:row>2</xdr:row>
      <xdr:rowOff>30602</xdr:rowOff>
    </xdr:from>
    <xdr:to>
      <xdr:col>15</xdr:col>
      <xdr:colOff>179941</xdr:colOff>
      <xdr:row>3</xdr:row>
      <xdr:rowOff>210544</xdr:rowOff>
    </xdr:to>
    <xdr:pic>
      <xdr:nvPicPr>
        <xdr:cNvPr id="55" name="Graphic 54" descr="Storytelling with solid fill">
          <a:extLst>
            <a:ext uri="{FF2B5EF4-FFF2-40B4-BE49-F238E27FC236}">
              <a16:creationId xmlns:a16="http://schemas.microsoft.com/office/drawing/2014/main" id="{68ED87A5-E56D-B547-9B77-D48B47A6A66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939264" y="564002"/>
          <a:ext cx="433177" cy="446642"/>
        </a:xfrm>
        <a:prstGeom prst="rect">
          <a:avLst/>
        </a:prstGeom>
      </xdr:spPr>
    </xdr:pic>
    <xdr:clientData/>
  </xdr:twoCellAnchor>
  <xdr:twoCellAnchor>
    <xdr:from>
      <xdr:col>3</xdr:col>
      <xdr:colOff>394100</xdr:colOff>
      <xdr:row>16</xdr:row>
      <xdr:rowOff>203295</xdr:rowOff>
    </xdr:from>
    <xdr:to>
      <xdr:col>4</xdr:col>
      <xdr:colOff>251773</xdr:colOff>
      <xdr:row>20</xdr:row>
      <xdr:rowOff>53932</xdr:rowOff>
    </xdr:to>
    <xdr:grpSp>
      <xdr:nvGrpSpPr>
        <xdr:cNvPr id="105" name="Group 104">
          <a:extLst>
            <a:ext uri="{FF2B5EF4-FFF2-40B4-BE49-F238E27FC236}">
              <a16:creationId xmlns:a16="http://schemas.microsoft.com/office/drawing/2014/main" id="{ECBFDB10-527E-AE91-C5BC-245CCD9333D7}"/>
            </a:ext>
          </a:extLst>
        </xdr:cNvPr>
        <xdr:cNvGrpSpPr/>
      </xdr:nvGrpSpPr>
      <xdr:grpSpPr>
        <a:xfrm>
          <a:off x="3617946" y="4579910"/>
          <a:ext cx="932289" cy="944791"/>
          <a:chOff x="4054753" y="3674840"/>
          <a:chExt cx="936844" cy="929809"/>
        </a:xfrm>
      </xdr:grpSpPr>
      <xdr:sp macro="" textlink="">
        <xdr:nvSpPr>
          <xdr:cNvPr id="96" name="Oval 95">
            <a:extLst>
              <a:ext uri="{FF2B5EF4-FFF2-40B4-BE49-F238E27FC236}">
                <a16:creationId xmlns:a16="http://schemas.microsoft.com/office/drawing/2014/main" id="{9A2FE93A-16A8-E53B-17E7-A63A94DA58F5}"/>
              </a:ext>
            </a:extLst>
          </xdr:cNvPr>
          <xdr:cNvSpPr/>
        </xdr:nvSpPr>
        <xdr:spPr>
          <a:xfrm>
            <a:off x="4109477" y="3713141"/>
            <a:ext cx="827396" cy="853206"/>
          </a:xfrm>
          <a:prstGeom prst="ellipse">
            <a:avLst/>
          </a:prstGeom>
          <a:solidFill>
            <a:srgbClr val="97A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4" name="Group 103">
            <a:extLst>
              <a:ext uri="{FF2B5EF4-FFF2-40B4-BE49-F238E27FC236}">
                <a16:creationId xmlns:a16="http://schemas.microsoft.com/office/drawing/2014/main" id="{05CBB079-7DE6-CDDD-61E2-4B5BBAC3B6CF}"/>
              </a:ext>
            </a:extLst>
          </xdr:cNvPr>
          <xdr:cNvGrpSpPr/>
        </xdr:nvGrpSpPr>
        <xdr:grpSpPr>
          <a:xfrm>
            <a:off x="4054753" y="3674840"/>
            <a:ext cx="936844" cy="929809"/>
            <a:chOff x="4006104" y="3544576"/>
            <a:chExt cx="936844" cy="929809"/>
          </a:xfrm>
        </xdr:grpSpPr>
        <xdr:pic>
          <xdr:nvPicPr>
            <xdr:cNvPr id="75" name="Picture 74" descr="Woman in business attire">
              <a:extLst>
                <a:ext uri="{FF2B5EF4-FFF2-40B4-BE49-F238E27FC236}">
                  <a16:creationId xmlns:a16="http://schemas.microsoft.com/office/drawing/2014/main" id="{B483A0F9-192E-05A1-D0A0-A8ADA630ED17}"/>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29524" t="14913" r="16190" b="18421"/>
            <a:stretch/>
          </xdr:blipFill>
          <xdr:spPr>
            <a:xfrm flipH="1">
              <a:off x="4225068" y="3741646"/>
              <a:ext cx="512754" cy="488329"/>
            </a:xfrm>
            <a:prstGeom prst="rect">
              <a:avLst/>
            </a:prstGeom>
            <a:ln>
              <a:noFill/>
            </a:ln>
          </xdr:spPr>
        </xdr:pic>
        <xdr:sp macro="" textlink="">
          <xdr:nvSpPr>
            <xdr:cNvPr id="98" name="Donut 97">
              <a:extLst>
                <a:ext uri="{FF2B5EF4-FFF2-40B4-BE49-F238E27FC236}">
                  <a16:creationId xmlns:a16="http://schemas.microsoft.com/office/drawing/2014/main" id="{97EE69DC-DEBA-0A9B-EE26-562B7772C169}"/>
                </a:ext>
              </a:extLst>
            </xdr:cNvPr>
            <xdr:cNvSpPr/>
          </xdr:nvSpPr>
          <xdr:spPr>
            <a:xfrm>
              <a:off x="4006104" y="3544576"/>
              <a:ext cx="936844" cy="929809"/>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lientData/>
  </xdr:twoCellAnchor>
  <xdr:twoCellAnchor>
    <xdr:from>
      <xdr:col>4</xdr:col>
      <xdr:colOff>770223</xdr:colOff>
      <xdr:row>18</xdr:row>
      <xdr:rowOff>33088</xdr:rowOff>
    </xdr:from>
    <xdr:to>
      <xdr:col>5</xdr:col>
      <xdr:colOff>604505</xdr:colOff>
      <xdr:row>21</xdr:row>
      <xdr:rowOff>137266</xdr:rowOff>
    </xdr:to>
    <xdr:sp macro="" textlink="">
      <xdr:nvSpPr>
        <xdr:cNvPr id="99" name="Donut 98">
          <a:extLst>
            <a:ext uri="{FF2B5EF4-FFF2-40B4-BE49-F238E27FC236}">
              <a16:creationId xmlns:a16="http://schemas.microsoft.com/office/drawing/2014/main" id="{A6C02469-D861-CA01-931B-2985896B52A5}"/>
            </a:ext>
          </a:extLst>
        </xdr:cNvPr>
        <xdr:cNvSpPr/>
      </xdr:nvSpPr>
      <xdr:spPr>
        <a:xfrm>
          <a:off x="5079970" y="4819658"/>
          <a:ext cx="911719" cy="901940"/>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394100</xdr:colOff>
      <xdr:row>12</xdr:row>
      <xdr:rowOff>125076</xdr:rowOff>
    </xdr:from>
    <xdr:to>
      <xdr:col>4</xdr:col>
      <xdr:colOff>179302</xdr:colOff>
      <xdr:row>15</xdr:row>
      <xdr:rowOff>213367</xdr:rowOff>
    </xdr:to>
    <xdr:grpSp>
      <xdr:nvGrpSpPr>
        <xdr:cNvPr id="107" name="Group 106">
          <a:extLst>
            <a:ext uri="{FF2B5EF4-FFF2-40B4-BE49-F238E27FC236}">
              <a16:creationId xmlns:a16="http://schemas.microsoft.com/office/drawing/2014/main" id="{DAFC3531-9DAD-28DF-2C20-E9029A2BE8E2}"/>
            </a:ext>
          </a:extLst>
        </xdr:cNvPr>
        <xdr:cNvGrpSpPr/>
      </xdr:nvGrpSpPr>
      <xdr:grpSpPr>
        <a:xfrm>
          <a:off x="3617946" y="3407538"/>
          <a:ext cx="859818" cy="908906"/>
          <a:chOff x="4846165" y="4687574"/>
          <a:chExt cx="840546" cy="830691"/>
        </a:xfrm>
      </xdr:grpSpPr>
      <xdr:sp macro="" textlink="">
        <xdr:nvSpPr>
          <xdr:cNvPr id="97" name="Oval 96">
            <a:extLst>
              <a:ext uri="{FF2B5EF4-FFF2-40B4-BE49-F238E27FC236}">
                <a16:creationId xmlns:a16="http://schemas.microsoft.com/office/drawing/2014/main" id="{6FBC0BB6-9124-2248-BDB3-C9EC8C3E0B8F}"/>
              </a:ext>
            </a:extLst>
          </xdr:cNvPr>
          <xdr:cNvSpPr/>
        </xdr:nvSpPr>
        <xdr:spPr>
          <a:xfrm>
            <a:off x="4855343" y="4690289"/>
            <a:ext cx="818696" cy="820368"/>
          </a:xfrm>
          <a:prstGeom prst="ellipse">
            <a:avLst/>
          </a:prstGeom>
          <a:solidFill>
            <a:srgbClr val="97A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a:extLst>
              <a:ext uri="{FF2B5EF4-FFF2-40B4-BE49-F238E27FC236}">
                <a16:creationId xmlns:a16="http://schemas.microsoft.com/office/drawing/2014/main" id="{DB04194A-7F2F-D5AA-196A-963B48BF456D}"/>
              </a:ext>
            </a:extLst>
          </xdr:cNvPr>
          <xdr:cNvGrpSpPr/>
        </xdr:nvGrpSpPr>
        <xdr:grpSpPr>
          <a:xfrm>
            <a:off x="4846165" y="4687574"/>
            <a:ext cx="840546" cy="830691"/>
            <a:chOff x="4383311" y="4814207"/>
            <a:chExt cx="842280" cy="842280"/>
          </a:xfrm>
        </xdr:grpSpPr>
        <xdr:pic>
          <xdr:nvPicPr>
            <xdr:cNvPr id="82" name="Picture 81" descr="Young man smiling">
              <a:extLst>
                <a:ext uri="{FF2B5EF4-FFF2-40B4-BE49-F238E27FC236}">
                  <a16:creationId xmlns:a16="http://schemas.microsoft.com/office/drawing/2014/main" id="{F70C5427-443F-F805-5253-F5E05AD16053}"/>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13417" t="3201" r="42026" b="28156"/>
            <a:stretch/>
          </xdr:blipFill>
          <xdr:spPr>
            <a:xfrm>
              <a:off x="4588756" y="5010057"/>
              <a:ext cx="467202" cy="468014"/>
            </a:xfrm>
            <a:prstGeom prst="rect">
              <a:avLst/>
            </a:prstGeom>
          </xdr:spPr>
        </xdr:pic>
        <xdr:sp macro="" textlink="">
          <xdr:nvSpPr>
            <xdr:cNvPr id="102" name="Donut 101">
              <a:extLst>
                <a:ext uri="{FF2B5EF4-FFF2-40B4-BE49-F238E27FC236}">
                  <a16:creationId xmlns:a16="http://schemas.microsoft.com/office/drawing/2014/main" id="{086FFDA9-ED2D-2867-91DB-EFE49684EA45}"/>
                </a:ext>
              </a:extLst>
            </xdr:cNvPr>
            <xdr:cNvSpPr/>
          </xdr:nvSpPr>
          <xdr:spPr>
            <a:xfrm>
              <a:off x="4383311" y="4814207"/>
              <a:ext cx="842280" cy="842280"/>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lientData/>
  </xdr:twoCellAnchor>
  <xdr:twoCellAnchor>
    <xdr:from>
      <xdr:col>6</xdr:col>
      <xdr:colOff>311769</xdr:colOff>
      <xdr:row>17</xdr:row>
      <xdr:rowOff>110036</xdr:rowOff>
    </xdr:from>
    <xdr:to>
      <xdr:col>7</xdr:col>
      <xdr:colOff>73357</xdr:colOff>
      <xdr:row>20</xdr:row>
      <xdr:rowOff>151299</xdr:rowOff>
    </xdr:to>
    <xdr:sp macro="" textlink="">
      <xdr:nvSpPr>
        <xdr:cNvPr id="108" name="Donut 107">
          <a:extLst>
            <a:ext uri="{FF2B5EF4-FFF2-40B4-BE49-F238E27FC236}">
              <a16:creationId xmlns:a16="http://schemas.microsoft.com/office/drawing/2014/main" id="{280E37E4-0AD4-5A22-E3E5-436D1461B80A}"/>
            </a:ext>
          </a:extLst>
        </xdr:cNvPr>
        <xdr:cNvSpPr/>
      </xdr:nvSpPr>
      <xdr:spPr>
        <a:xfrm>
          <a:off x="6776390" y="4630686"/>
          <a:ext cx="839025" cy="839025"/>
        </a:xfrm>
        <a:prstGeom prst="donu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1004079</xdr:colOff>
      <xdr:row>17</xdr:row>
      <xdr:rowOff>155884</xdr:rowOff>
    </xdr:from>
    <xdr:to>
      <xdr:col>6</xdr:col>
      <xdr:colOff>774837</xdr:colOff>
      <xdr:row>20</xdr:row>
      <xdr:rowOff>206317</xdr:rowOff>
    </xdr:to>
    <xdr:sp macro="" textlink="">
      <xdr:nvSpPr>
        <xdr:cNvPr id="110" name="Donut 109">
          <a:extLst>
            <a:ext uri="{FF2B5EF4-FFF2-40B4-BE49-F238E27FC236}">
              <a16:creationId xmlns:a16="http://schemas.microsoft.com/office/drawing/2014/main" id="{BF65E2FE-69BB-299F-8E6B-246AEBE769FE}"/>
            </a:ext>
          </a:extLst>
        </xdr:cNvPr>
        <xdr:cNvSpPr/>
      </xdr:nvSpPr>
      <xdr:spPr>
        <a:xfrm>
          <a:off x="6391263" y="4676534"/>
          <a:ext cx="848195" cy="848195"/>
        </a:xfrm>
        <a:prstGeom prst="donu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394100</xdr:colOff>
      <xdr:row>29</xdr:row>
      <xdr:rowOff>23716</xdr:rowOff>
    </xdr:from>
    <xdr:to>
      <xdr:col>4</xdr:col>
      <xdr:colOff>143134</xdr:colOff>
      <xdr:row>32</xdr:row>
      <xdr:rowOff>94916</xdr:rowOff>
    </xdr:to>
    <xdr:grpSp>
      <xdr:nvGrpSpPr>
        <xdr:cNvPr id="139" name="Group 138">
          <a:extLst>
            <a:ext uri="{FF2B5EF4-FFF2-40B4-BE49-F238E27FC236}">
              <a16:creationId xmlns:a16="http://schemas.microsoft.com/office/drawing/2014/main" id="{B75D8533-A1D3-2A1E-59F8-0EED115A996E}"/>
            </a:ext>
          </a:extLst>
        </xdr:cNvPr>
        <xdr:cNvGrpSpPr/>
      </xdr:nvGrpSpPr>
      <xdr:grpSpPr>
        <a:xfrm>
          <a:off x="3617946" y="7956331"/>
          <a:ext cx="823650" cy="891816"/>
          <a:chOff x="21975618" y="3818272"/>
          <a:chExt cx="827851" cy="874765"/>
        </a:xfrm>
      </xdr:grpSpPr>
      <xdr:sp macro="" textlink="">
        <xdr:nvSpPr>
          <xdr:cNvPr id="128" name="Oval 127">
            <a:extLst>
              <a:ext uri="{FF2B5EF4-FFF2-40B4-BE49-F238E27FC236}">
                <a16:creationId xmlns:a16="http://schemas.microsoft.com/office/drawing/2014/main" id="{29F9CF2C-8765-CD4C-B44B-F8E87B393D55}"/>
              </a:ext>
            </a:extLst>
          </xdr:cNvPr>
          <xdr:cNvSpPr/>
        </xdr:nvSpPr>
        <xdr:spPr>
          <a:xfrm>
            <a:off x="22019127" y="3887846"/>
            <a:ext cx="740833" cy="735616"/>
          </a:xfrm>
          <a:prstGeom prst="ellipse">
            <a:avLst/>
          </a:prstGeom>
          <a:solidFill>
            <a:srgbClr val="97A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38" name="Group 137">
            <a:extLst>
              <a:ext uri="{FF2B5EF4-FFF2-40B4-BE49-F238E27FC236}">
                <a16:creationId xmlns:a16="http://schemas.microsoft.com/office/drawing/2014/main" id="{D9B16CF4-AB79-9BA1-8B8B-98792C5A91B2}"/>
              </a:ext>
            </a:extLst>
          </xdr:cNvPr>
          <xdr:cNvGrpSpPr/>
        </xdr:nvGrpSpPr>
        <xdr:grpSpPr>
          <a:xfrm>
            <a:off x="21975618" y="3818272"/>
            <a:ext cx="827851" cy="874765"/>
            <a:chOff x="23017018" y="4523890"/>
            <a:chExt cx="827851" cy="874765"/>
          </a:xfrm>
        </xdr:grpSpPr>
        <xdr:pic>
          <xdr:nvPicPr>
            <xdr:cNvPr id="114" name="Picture 113" descr="Person wearing bonnet">
              <a:extLst>
                <a:ext uri="{FF2B5EF4-FFF2-40B4-BE49-F238E27FC236}">
                  <a16:creationId xmlns:a16="http://schemas.microsoft.com/office/drawing/2014/main" id="{B280B3F6-B59D-3949-B129-7D6CCE041D10}"/>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48529" t="9795" r="24908" b="30948"/>
            <a:stretch/>
          </xdr:blipFill>
          <xdr:spPr>
            <a:xfrm rot="10800000" flipV="1">
              <a:off x="23201745" y="4724401"/>
              <a:ext cx="438726" cy="471056"/>
            </a:xfrm>
            <a:prstGeom prst="rect">
              <a:avLst/>
            </a:prstGeom>
          </xdr:spPr>
        </xdr:pic>
        <xdr:sp macro="" textlink="">
          <xdr:nvSpPr>
            <xdr:cNvPr id="130" name="Donut 129">
              <a:extLst>
                <a:ext uri="{FF2B5EF4-FFF2-40B4-BE49-F238E27FC236}">
                  <a16:creationId xmlns:a16="http://schemas.microsoft.com/office/drawing/2014/main" id="{BBAD5ED4-B9AC-BB48-A9AB-AEF2864612B7}"/>
                </a:ext>
              </a:extLst>
            </xdr:cNvPr>
            <xdr:cNvSpPr/>
          </xdr:nvSpPr>
          <xdr:spPr>
            <a:xfrm>
              <a:off x="23017018" y="4523890"/>
              <a:ext cx="827851" cy="874765"/>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lientData/>
  </xdr:twoCellAnchor>
  <xdr:twoCellAnchor>
    <xdr:from>
      <xdr:col>3</xdr:col>
      <xdr:colOff>394100</xdr:colOff>
      <xdr:row>25</xdr:row>
      <xdr:rowOff>33788</xdr:rowOff>
    </xdr:from>
    <xdr:to>
      <xdr:col>4</xdr:col>
      <xdr:colOff>140100</xdr:colOff>
      <xdr:row>28</xdr:row>
      <xdr:rowOff>33788</xdr:rowOff>
    </xdr:to>
    <xdr:grpSp>
      <xdr:nvGrpSpPr>
        <xdr:cNvPr id="133" name="Group 132">
          <a:extLst>
            <a:ext uri="{FF2B5EF4-FFF2-40B4-BE49-F238E27FC236}">
              <a16:creationId xmlns:a16="http://schemas.microsoft.com/office/drawing/2014/main" id="{9B62DD16-FBC6-E7CD-22F7-5A1E92ADAF4B}"/>
            </a:ext>
          </a:extLst>
        </xdr:cNvPr>
        <xdr:cNvGrpSpPr/>
      </xdr:nvGrpSpPr>
      <xdr:grpSpPr>
        <a:xfrm>
          <a:off x="3617946" y="6872250"/>
          <a:ext cx="820616" cy="820615"/>
          <a:chOff x="22060371" y="5444536"/>
          <a:chExt cx="827851" cy="811389"/>
        </a:xfrm>
      </xdr:grpSpPr>
      <xdr:sp macro="" textlink="">
        <xdr:nvSpPr>
          <xdr:cNvPr id="127" name="Oval 126">
            <a:extLst>
              <a:ext uri="{FF2B5EF4-FFF2-40B4-BE49-F238E27FC236}">
                <a16:creationId xmlns:a16="http://schemas.microsoft.com/office/drawing/2014/main" id="{540A0627-6E4A-1E2B-91E2-6C264D08B58D}"/>
              </a:ext>
            </a:extLst>
          </xdr:cNvPr>
          <xdr:cNvSpPr/>
        </xdr:nvSpPr>
        <xdr:spPr>
          <a:xfrm>
            <a:off x="22103880" y="5479814"/>
            <a:ext cx="740833" cy="740833"/>
          </a:xfrm>
          <a:prstGeom prst="ellipse">
            <a:avLst/>
          </a:prstGeom>
          <a:solidFill>
            <a:srgbClr val="97A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2" name="Group 131">
            <a:extLst>
              <a:ext uri="{FF2B5EF4-FFF2-40B4-BE49-F238E27FC236}">
                <a16:creationId xmlns:a16="http://schemas.microsoft.com/office/drawing/2014/main" id="{786AACA8-305C-CA2D-41E5-E222FA4582E1}"/>
              </a:ext>
            </a:extLst>
          </xdr:cNvPr>
          <xdr:cNvGrpSpPr/>
        </xdr:nvGrpSpPr>
        <xdr:grpSpPr>
          <a:xfrm>
            <a:off x="22060371" y="5444536"/>
            <a:ext cx="827851" cy="811389"/>
            <a:chOff x="22177964" y="4515555"/>
            <a:chExt cx="827851" cy="811389"/>
          </a:xfrm>
        </xdr:grpSpPr>
        <xdr:pic>
          <xdr:nvPicPr>
            <xdr:cNvPr id="112" name="Picture 111" descr="Elderly woman on a field">
              <a:extLst>
                <a:ext uri="{FF2B5EF4-FFF2-40B4-BE49-F238E27FC236}">
                  <a16:creationId xmlns:a16="http://schemas.microsoft.com/office/drawing/2014/main" id="{B5E169F4-0A0E-5446-AE82-3EF71CD9DA71}"/>
                </a:ext>
              </a:extLst>
            </xdr:cNvPr>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30913" t="20674" r="46047" b="40527"/>
            <a:stretch/>
          </xdr:blipFill>
          <xdr:spPr>
            <a:xfrm>
              <a:off x="22377871" y="4688190"/>
              <a:ext cx="431306" cy="487599"/>
            </a:xfrm>
            <a:prstGeom prst="rect">
              <a:avLst/>
            </a:prstGeom>
          </xdr:spPr>
        </xdr:pic>
        <xdr:sp macro="" textlink="">
          <xdr:nvSpPr>
            <xdr:cNvPr id="131" name="Donut 130">
              <a:extLst>
                <a:ext uri="{FF2B5EF4-FFF2-40B4-BE49-F238E27FC236}">
                  <a16:creationId xmlns:a16="http://schemas.microsoft.com/office/drawing/2014/main" id="{FA18D2BA-5D45-384B-97B9-D7034140A70C}"/>
                </a:ext>
              </a:extLst>
            </xdr:cNvPr>
            <xdr:cNvSpPr/>
          </xdr:nvSpPr>
          <xdr:spPr>
            <a:xfrm>
              <a:off x="22177964" y="4515555"/>
              <a:ext cx="827851" cy="811389"/>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lientData/>
  </xdr:twoCellAnchor>
  <xdr:twoCellAnchor>
    <xdr:from>
      <xdr:col>3</xdr:col>
      <xdr:colOff>394100</xdr:colOff>
      <xdr:row>21</xdr:row>
      <xdr:rowOff>43860</xdr:rowOff>
    </xdr:from>
    <xdr:to>
      <xdr:col>4</xdr:col>
      <xdr:colOff>140100</xdr:colOff>
      <xdr:row>24</xdr:row>
      <xdr:rowOff>43860</xdr:rowOff>
    </xdr:to>
    <xdr:grpSp>
      <xdr:nvGrpSpPr>
        <xdr:cNvPr id="137" name="Group 136">
          <a:extLst>
            <a:ext uri="{FF2B5EF4-FFF2-40B4-BE49-F238E27FC236}">
              <a16:creationId xmlns:a16="http://schemas.microsoft.com/office/drawing/2014/main" id="{0072F362-59D3-16BE-0C70-4F2B583DE3B7}"/>
            </a:ext>
          </a:extLst>
        </xdr:cNvPr>
        <xdr:cNvGrpSpPr/>
      </xdr:nvGrpSpPr>
      <xdr:grpSpPr>
        <a:xfrm>
          <a:off x="3617946" y="5788168"/>
          <a:ext cx="820616" cy="820615"/>
          <a:chOff x="22338069" y="4647604"/>
          <a:chExt cx="826654" cy="803564"/>
        </a:xfrm>
      </xdr:grpSpPr>
      <xdr:sp macro="" textlink="">
        <xdr:nvSpPr>
          <xdr:cNvPr id="134" name="Oval 133">
            <a:extLst>
              <a:ext uri="{FF2B5EF4-FFF2-40B4-BE49-F238E27FC236}">
                <a16:creationId xmlns:a16="http://schemas.microsoft.com/office/drawing/2014/main" id="{61F6A591-4965-6043-A1D3-60C70CA69288}"/>
              </a:ext>
            </a:extLst>
          </xdr:cNvPr>
          <xdr:cNvSpPr/>
        </xdr:nvSpPr>
        <xdr:spPr>
          <a:xfrm>
            <a:off x="22380992" y="4681575"/>
            <a:ext cx="740833" cy="735616"/>
          </a:xfrm>
          <a:prstGeom prst="ellipse">
            <a:avLst/>
          </a:prstGeom>
          <a:solidFill>
            <a:srgbClr val="97A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36" name="Group 135">
            <a:extLst>
              <a:ext uri="{FF2B5EF4-FFF2-40B4-BE49-F238E27FC236}">
                <a16:creationId xmlns:a16="http://schemas.microsoft.com/office/drawing/2014/main" id="{6969C377-A575-2E15-F506-FAAC3CE0C676}"/>
              </a:ext>
            </a:extLst>
          </xdr:cNvPr>
          <xdr:cNvGrpSpPr/>
        </xdr:nvGrpSpPr>
        <xdr:grpSpPr>
          <a:xfrm>
            <a:off x="22338069" y="4647604"/>
            <a:ext cx="826654" cy="803564"/>
            <a:chOff x="23328734" y="5754300"/>
            <a:chExt cx="826654" cy="803564"/>
          </a:xfrm>
        </xdr:grpSpPr>
        <xdr:pic>
          <xdr:nvPicPr>
            <xdr:cNvPr id="113" name="Picture 112" descr="Woman in painting studio">
              <a:extLst>
                <a:ext uri="{FF2B5EF4-FFF2-40B4-BE49-F238E27FC236}">
                  <a16:creationId xmlns:a16="http://schemas.microsoft.com/office/drawing/2014/main" id="{ACAEAB11-8208-D94C-B9BF-F1DEAB8374BB}"/>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20587" t="4657" r="58988" b="57110"/>
            <a:stretch/>
          </xdr:blipFill>
          <xdr:spPr>
            <a:xfrm>
              <a:off x="23537609" y="5822067"/>
              <a:ext cx="417903" cy="525346"/>
            </a:xfrm>
            <a:prstGeom prst="rect">
              <a:avLst/>
            </a:prstGeom>
          </xdr:spPr>
        </xdr:pic>
        <xdr:sp macro="" textlink="">
          <xdr:nvSpPr>
            <xdr:cNvPr id="135" name="Donut 134">
              <a:extLst>
                <a:ext uri="{FF2B5EF4-FFF2-40B4-BE49-F238E27FC236}">
                  <a16:creationId xmlns:a16="http://schemas.microsoft.com/office/drawing/2014/main" id="{9D0E022A-781C-854D-A2FC-A8C16B04D29E}"/>
                </a:ext>
              </a:extLst>
            </xdr:cNvPr>
            <xdr:cNvSpPr/>
          </xdr:nvSpPr>
          <xdr:spPr>
            <a:xfrm>
              <a:off x="23328734" y="5754300"/>
              <a:ext cx="826654" cy="803564"/>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lientData/>
  </xdr:twoCellAnchor>
  <xdr:twoCellAnchor>
    <xdr:from>
      <xdr:col>7</xdr:col>
      <xdr:colOff>758241</xdr:colOff>
      <xdr:row>11</xdr:row>
      <xdr:rowOff>58998</xdr:rowOff>
    </xdr:from>
    <xdr:to>
      <xdr:col>10</xdr:col>
      <xdr:colOff>88900</xdr:colOff>
      <xdr:row>12</xdr:row>
      <xdr:rowOff>231236</xdr:rowOff>
    </xdr:to>
    <xdr:sp macro="" textlink="">
      <xdr:nvSpPr>
        <xdr:cNvPr id="142" name="TextBox 141">
          <a:extLst>
            <a:ext uri="{FF2B5EF4-FFF2-40B4-BE49-F238E27FC236}">
              <a16:creationId xmlns:a16="http://schemas.microsoft.com/office/drawing/2014/main" id="{0FC445DC-CDDF-E44B-A878-60D727F5F530}"/>
            </a:ext>
          </a:extLst>
        </xdr:cNvPr>
        <xdr:cNvSpPr txBox="1"/>
      </xdr:nvSpPr>
      <xdr:spPr>
        <a:xfrm>
          <a:off x="8314741" y="2992698"/>
          <a:ext cx="2569159" cy="4389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a:solidFill>
                <a:schemeClr val="bg1">
                  <a:lumMod val="50000"/>
                </a:schemeClr>
              </a:solidFill>
              <a:latin typeface="Abadi Extra Light" panose="020B0604020104020204" pitchFamily="34" charset="0"/>
              <a:cs typeface="Abadi" panose="020F0502020204030204" pitchFamily="34" charset="0"/>
            </a:rPr>
            <a:t>Subject</a:t>
          </a:r>
        </a:p>
      </xdr:txBody>
    </xdr:sp>
    <xdr:clientData/>
  </xdr:twoCellAnchor>
  <xdr:twoCellAnchor>
    <xdr:from>
      <xdr:col>12</xdr:col>
      <xdr:colOff>866806</xdr:colOff>
      <xdr:row>11</xdr:row>
      <xdr:rowOff>58998</xdr:rowOff>
    </xdr:from>
    <xdr:to>
      <xdr:col>15</xdr:col>
      <xdr:colOff>744396</xdr:colOff>
      <xdr:row>12</xdr:row>
      <xdr:rowOff>231236</xdr:rowOff>
    </xdr:to>
    <xdr:sp macro="" textlink="">
      <xdr:nvSpPr>
        <xdr:cNvPr id="143" name="TextBox 142">
          <a:extLst>
            <a:ext uri="{FF2B5EF4-FFF2-40B4-BE49-F238E27FC236}">
              <a16:creationId xmlns:a16="http://schemas.microsoft.com/office/drawing/2014/main" id="{ECF8E97E-7AD8-F243-BC99-689018221C7F}"/>
            </a:ext>
          </a:extLst>
        </xdr:cNvPr>
        <xdr:cNvSpPr txBox="1"/>
      </xdr:nvSpPr>
      <xdr:spPr>
        <a:xfrm>
          <a:off x="13820806" y="2992698"/>
          <a:ext cx="3116090" cy="4389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a:solidFill>
                <a:schemeClr val="bg1">
                  <a:lumMod val="50000"/>
                </a:schemeClr>
              </a:solidFill>
              <a:latin typeface="Abadi Extra Light" panose="020B0604020104020204" pitchFamily="34" charset="0"/>
              <a:cs typeface="Abadi" panose="020F0502020204030204" pitchFamily="34" charset="0"/>
            </a:rPr>
            <a:t>Comments</a:t>
          </a:r>
        </a:p>
      </xdr:txBody>
    </xdr:sp>
    <xdr:clientData/>
  </xdr:twoCellAnchor>
  <xdr:twoCellAnchor>
    <xdr:from>
      <xdr:col>5</xdr:col>
      <xdr:colOff>1053139</xdr:colOff>
      <xdr:row>14</xdr:row>
      <xdr:rowOff>0</xdr:rowOff>
    </xdr:from>
    <xdr:to>
      <xdr:col>12</xdr:col>
      <xdr:colOff>84919</xdr:colOff>
      <xdr:row>17</xdr:row>
      <xdr:rowOff>38100</xdr:rowOff>
    </xdr:to>
    <xdr:grpSp>
      <xdr:nvGrpSpPr>
        <xdr:cNvPr id="144" name="Group 143">
          <a:extLst>
            <a:ext uri="{FF2B5EF4-FFF2-40B4-BE49-F238E27FC236}">
              <a16:creationId xmlns:a16="http://schemas.microsoft.com/office/drawing/2014/main" id="{5066EE53-8DAA-2A4A-86B0-CFD0CB3AA911}"/>
            </a:ext>
          </a:extLst>
        </xdr:cNvPr>
        <xdr:cNvGrpSpPr/>
      </xdr:nvGrpSpPr>
      <xdr:grpSpPr>
        <a:xfrm>
          <a:off x="6426216" y="3829538"/>
          <a:ext cx="6554088" cy="858716"/>
          <a:chOff x="3483635" y="3723337"/>
          <a:chExt cx="6495131" cy="802046"/>
        </a:xfrm>
      </xdr:grpSpPr>
      <xdr:sp macro="" textlink="">
        <xdr:nvSpPr>
          <xdr:cNvPr id="145" name="TextBox 144">
            <a:extLst>
              <a:ext uri="{FF2B5EF4-FFF2-40B4-BE49-F238E27FC236}">
                <a16:creationId xmlns:a16="http://schemas.microsoft.com/office/drawing/2014/main" id="{34EC5F28-7562-CDE8-3B2F-8F00F3BF0799}"/>
              </a:ext>
            </a:extLst>
          </xdr:cNvPr>
          <xdr:cNvSpPr txBox="1"/>
        </xdr:nvSpPr>
        <xdr:spPr>
          <a:xfrm>
            <a:off x="3483635" y="3723337"/>
            <a:ext cx="6483691" cy="3019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atin typeface="Abadi" panose="020F0502020204030204" pitchFamily="34" charset="0"/>
                <a:cs typeface="Abadi" panose="020F0502020204030204" pitchFamily="34" charset="0"/>
              </a:rPr>
              <a:t>Make a separate meeting for each Director to go through the slides in detail.</a:t>
            </a:r>
            <a:endParaRPr lang="en-US" sz="1100">
              <a:latin typeface="Abadi" panose="020F0502020204030204" pitchFamily="34" charset="0"/>
              <a:cs typeface="Abadi" panose="020F0502020204030204" pitchFamily="34" charset="0"/>
            </a:endParaRPr>
          </a:p>
        </xdr:txBody>
      </xdr:sp>
      <xdr:sp macro="" textlink="">
        <xdr:nvSpPr>
          <xdr:cNvPr id="146" name="TextBox 145">
            <a:extLst>
              <a:ext uri="{FF2B5EF4-FFF2-40B4-BE49-F238E27FC236}">
                <a16:creationId xmlns:a16="http://schemas.microsoft.com/office/drawing/2014/main" id="{52629277-B156-701C-1097-869E93AAFE70}"/>
              </a:ext>
            </a:extLst>
          </xdr:cNvPr>
          <xdr:cNvSpPr txBox="1"/>
        </xdr:nvSpPr>
        <xdr:spPr>
          <a:xfrm>
            <a:off x="3495075" y="3828214"/>
            <a:ext cx="6483691" cy="697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5</xdr:col>
      <xdr:colOff>1051988</xdr:colOff>
      <xdr:row>17</xdr:row>
      <xdr:rowOff>172625</xdr:rowOff>
    </xdr:from>
    <xdr:to>
      <xdr:col>12</xdr:col>
      <xdr:colOff>84919</xdr:colOff>
      <xdr:row>22</xdr:row>
      <xdr:rowOff>50801</xdr:rowOff>
    </xdr:to>
    <xdr:grpSp>
      <xdr:nvGrpSpPr>
        <xdr:cNvPr id="147" name="Group 146">
          <a:extLst>
            <a:ext uri="{FF2B5EF4-FFF2-40B4-BE49-F238E27FC236}">
              <a16:creationId xmlns:a16="http://schemas.microsoft.com/office/drawing/2014/main" id="{1CC7E525-368C-6E4B-92DA-36E9F63BFDF6}"/>
            </a:ext>
          </a:extLst>
        </xdr:cNvPr>
        <xdr:cNvGrpSpPr/>
      </xdr:nvGrpSpPr>
      <xdr:grpSpPr>
        <a:xfrm>
          <a:off x="6425065" y="4822779"/>
          <a:ext cx="6555239" cy="1245868"/>
          <a:chOff x="3504981" y="4692478"/>
          <a:chExt cx="6496211" cy="1159039"/>
        </a:xfrm>
      </xdr:grpSpPr>
      <xdr:sp macro="" textlink="">
        <xdr:nvSpPr>
          <xdr:cNvPr id="148" name="TextBox 147">
            <a:extLst>
              <a:ext uri="{FF2B5EF4-FFF2-40B4-BE49-F238E27FC236}">
                <a16:creationId xmlns:a16="http://schemas.microsoft.com/office/drawing/2014/main" id="{05BD3077-6445-D86D-A0FD-9A1447567652}"/>
              </a:ext>
            </a:extLst>
          </xdr:cNvPr>
          <xdr:cNvSpPr txBox="1"/>
        </xdr:nvSpPr>
        <xdr:spPr>
          <a:xfrm>
            <a:off x="3504981" y="4692478"/>
            <a:ext cx="6483691" cy="772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atin typeface="Abadi" panose="020F0502020204030204" pitchFamily="34" charset="0"/>
                <a:cs typeface="Abadi" panose="020F0502020204030204" pitchFamily="34" charset="0"/>
              </a:rPr>
              <a:t>Make a separate meeting for each Director to go through the slides in detail.</a:t>
            </a:r>
            <a:endParaRPr lang="en-US" sz="1100">
              <a:latin typeface="Abadi" panose="020F0502020204030204" pitchFamily="34" charset="0"/>
              <a:cs typeface="Abadi" panose="020F0502020204030204" pitchFamily="34" charset="0"/>
            </a:endParaRPr>
          </a:p>
        </xdr:txBody>
      </xdr:sp>
      <xdr:sp macro="" textlink="">
        <xdr:nvSpPr>
          <xdr:cNvPr id="149" name="TextBox 148">
            <a:extLst>
              <a:ext uri="{FF2B5EF4-FFF2-40B4-BE49-F238E27FC236}">
                <a16:creationId xmlns:a16="http://schemas.microsoft.com/office/drawing/2014/main" id="{2CAA6EA9-5001-F851-7875-65BC635CE3F3}"/>
              </a:ext>
            </a:extLst>
          </xdr:cNvPr>
          <xdr:cNvSpPr txBox="1"/>
        </xdr:nvSpPr>
        <xdr:spPr>
          <a:xfrm>
            <a:off x="3517501" y="5001138"/>
            <a:ext cx="6483691" cy="850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5</xdr:col>
      <xdr:colOff>1039288</xdr:colOff>
      <xdr:row>21</xdr:row>
      <xdr:rowOff>0</xdr:rowOff>
    </xdr:from>
    <xdr:to>
      <xdr:col>12</xdr:col>
      <xdr:colOff>84919</xdr:colOff>
      <xdr:row>25</xdr:row>
      <xdr:rowOff>228598</xdr:rowOff>
    </xdr:to>
    <xdr:grpSp>
      <xdr:nvGrpSpPr>
        <xdr:cNvPr id="150" name="Group 149">
          <a:extLst>
            <a:ext uri="{FF2B5EF4-FFF2-40B4-BE49-F238E27FC236}">
              <a16:creationId xmlns:a16="http://schemas.microsoft.com/office/drawing/2014/main" id="{A5F24A15-B73C-D540-B46E-190F8B8FC743}"/>
            </a:ext>
          </a:extLst>
        </xdr:cNvPr>
        <xdr:cNvGrpSpPr/>
      </xdr:nvGrpSpPr>
      <xdr:grpSpPr>
        <a:xfrm>
          <a:off x="6412365" y="5744308"/>
          <a:ext cx="6567939" cy="1322752"/>
          <a:chOff x="3500568" y="6553590"/>
          <a:chExt cx="6508732" cy="1141098"/>
        </a:xfrm>
      </xdr:grpSpPr>
      <xdr:sp macro="" textlink="">
        <xdr:nvSpPr>
          <xdr:cNvPr id="151" name="TextBox 150">
            <a:extLst>
              <a:ext uri="{FF2B5EF4-FFF2-40B4-BE49-F238E27FC236}">
                <a16:creationId xmlns:a16="http://schemas.microsoft.com/office/drawing/2014/main" id="{87C324D9-8D34-D006-24D6-B008D7127882}"/>
              </a:ext>
            </a:extLst>
          </xdr:cNvPr>
          <xdr:cNvSpPr txBox="1"/>
        </xdr:nvSpPr>
        <xdr:spPr>
          <a:xfrm>
            <a:off x="3500568" y="6553590"/>
            <a:ext cx="6483691" cy="8060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atin typeface="Abadi" panose="020F0502020204030204" pitchFamily="34" charset="0"/>
                <a:cs typeface="Abadi" panose="020F0502020204030204" pitchFamily="34" charset="0"/>
              </a:rPr>
              <a:t>Make a separate meeting for each Director to go through the slides in detail.</a:t>
            </a:r>
            <a:endParaRPr lang="en-US" sz="1100">
              <a:latin typeface="Abadi" panose="020F0502020204030204" pitchFamily="34" charset="0"/>
              <a:cs typeface="Abadi" panose="020F0502020204030204" pitchFamily="34" charset="0"/>
            </a:endParaRPr>
          </a:p>
        </xdr:txBody>
      </xdr:sp>
      <xdr:sp macro="" textlink="">
        <xdr:nvSpPr>
          <xdr:cNvPr id="152" name="TextBox 151">
            <a:extLst>
              <a:ext uri="{FF2B5EF4-FFF2-40B4-BE49-F238E27FC236}">
                <a16:creationId xmlns:a16="http://schemas.microsoft.com/office/drawing/2014/main" id="{80D8B328-F1E5-376B-C41C-D59E020056A0}"/>
              </a:ext>
            </a:extLst>
          </xdr:cNvPr>
          <xdr:cNvSpPr txBox="1"/>
        </xdr:nvSpPr>
        <xdr:spPr>
          <a:xfrm>
            <a:off x="3525609" y="6822087"/>
            <a:ext cx="6483691" cy="87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12</xdr:col>
      <xdr:colOff>444500</xdr:colOff>
      <xdr:row>13</xdr:row>
      <xdr:rowOff>183365</xdr:rowOff>
    </xdr:from>
    <xdr:to>
      <xdr:col>15</xdr:col>
      <xdr:colOff>711200</xdr:colOff>
      <xdr:row>17</xdr:row>
      <xdr:rowOff>80074</xdr:rowOff>
    </xdr:to>
    <xdr:sp macro="" textlink="">
      <xdr:nvSpPr>
        <xdr:cNvPr id="155" name="TextBox 154">
          <a:extLst>
            <a:ext uri="{FF2B5EF4-FFF2-40B4-BE49-F238E27FC236}">
              <a16:creationId xmlns:a16="http://schemas.microsoft.com/office/drawing/2014/main" id="{9138D5F2-8777-63C7-EA35-7BB86E4071E7}"/>
            </a:ext>
          </a:extLst>
        </xdr:cNvPr>
        <xdr:cNvSpPr txBox="1"/>
      </xdr:nvSpPr>
      <xdr:spPr>
        <a:xfrm>
          <a:off x="13449300" y="3705498"/>
          <a:ext cx="3517900" cy="980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a:t>
          </a:r>
        </a:p>
        <a:p>
          <a:pPr algn="l"/>
          <a:endParaRPr lang="en-US" sz="1050" b="0" i="0">
            <a:latin typeface="Abadi" panose="020F0502020204030204" pitchFamily="34" charset="0"/>
            <a:cs typeface="Abadi" panose="020F0502020204030204" pitchFamily="34" charset="0"/>
          </a:endParaRPr>
        </a:p>
      </xdr:txBody>
    </xdr:sp>
    <xdr:clientData/>
  </xdr:twoCellAnchor>
  <xdr:twoCellAnchor>
    <xdr:from>
      <xdr:col>4</xdr:col>
      <xdr:colOff>97703</xdr:colOff>
      <xdr:row>13</xdr:row>
      <xdr:rowOff>79481</xdr:rowOff>
    </xdr:from>
    <xdr:to>
      <xdr:col>5</xdr:col>
      <xdr:colOff>643466</xdr:colOff>
      <xdr:row>14</xdr:row>
      <xdr:rowOff>247794</xdr:rowOff>
    </xdr:to>
    <xdr:sp macro="" textlink="">
      <xdr:nvSpPr>
        <xdr:cNvPr id="162" name="TextBox 161">
          <a:extLst>
            <a:ext uri="{FF2B5EF4-FFF2-40B4-BE49-F238E27FC236}">
              <a16:creationId xmlns:a16="http://schemas.microsoft.com/office/drawing/2014/main" id="{7D4A6BA0-2A31-124C-853F-7332EC4EDF91}"/>
            </a:ext>
          </a:extLst>
        </xdr:cNvPr>
        <xdr:cNvSpPr txBox="1"/>
      </xdr:nvSpPr>
      <xdr:spPr>
        <a:xfrm>
          <a:off x="4432636" y="3601614"/>
          <a:ext cx="1629497" cy="43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rgbClr val="000000"/>
              </a:solidFill>
              <a:latin typeface="Abadi" panose="020F0502020204030204" pitchFamily="34" charset="0"/>
              <a:cs typeface="Abadi" panose="020F0502020204030204" pitchFamily="34" charset="0"/>
            </a:rPr>
            <a:t>James Mathew</a:t>
          </a:r>
        </a:p>
      </xdr:txBody>
    </xdr:sp>
    <xdr:clientData/>
  </xdr:twoCellAnchor>
  <xdr:twoCellAnchor>
    <xdr:from>
      <xdr:col>4</xdr:col>
      <xdr:colOff>148503</xdr:colOff>
      <xdr:row>17</xdr:row>
      <xdr:rowOff>198014</xdr:rowOff>
    </xdr:from>
    <xdr:to>
      <xdr:col>5</xdr:col>
      <xdr:colOff>694266</xdr:colOff>
      <xdr:row>19</xdr:row>
      <xdr:rowOff>95395</xdr:rowOff>
    </xdr:to>
    <xdr:sp macro="" textlink="">
      <xdr:nvSpPr>
        <xdr:cNvPr id="163" name="TextBox 162">
          <a:extLst>
            <a:ext uri="{FF2B5EF4-FFF2-40B4-BE49-F238E27FC236}">
              <a16:creationId xmlns:a16="http://schemas.microsoft.com/office/drawing/2014/main" id="{4B7E1F93-33BB-6C4C-A334-4CFB3D02ED36}"/>
            </a:ext>
          </a:extLst>
        </xdr:cNvPr>
        <xdr:cNvSpPr txBox="1"/>
      </xdr:nvSpPr>
      <xdr:spPr>
        <a:xfrm>
          <a:off x="4483436" y="4803881"/>
          <a:ext cx="1629497" cy="43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rgbClr val="000000"/>
              </a:solidFill>
              <a:latin typeface="Abadi" panose="020F0502020204030204" pitchFamily="34" charset="0"/>
              <a:cs typeface="Abadi" panose="020F0502020204030204" pitchFamily="34" charset="0"/>
            </a:rPr>
            <a:t>Mathew Hana</a:t>
          </a:r>
        </a:p>
      </xdr:txBody>
    </xdr:sp>
    <xdr:clientData/>
  </xdr:twoCellAnchor>
  <xdr:twoCellAnchor>
    <xdr:from>
      <xdr:col>4</xdr:col>
      <xdr:colOff>114637</xdr:colOff>
      <xdr:row>21</xdr:row>
      <xdr:rowOff>248814</xdr:rowOff>
    </xdr:from>
    <xdr:to>
      <xdr:col>5</xdr:col>
      <xdr:colOff>660400</xdr:colOff>
      <xdr:row>23</xdr:row>
      <xdr:rowOff>146194</xdr:rowOff>
    </xdr:to>
    <xdr:sp macro="" textlink="">
      <xdr:nvSpPr>
        <xdr:cNvPr id="164" name="TextBox 163">
          <a:extLst>
            <a:ext uri="{FF2B5EF4-FFF2-40B4-BE49-F238E27FC236}">
              <a16:creationId xmlns:a16="http://schemas.microsoft.com/office/drawing/2014/main" id="{B53B3219-4938-E947-AC9D-E4AD30973671}"/>
            </a:ext>
          </a:extLst>
        </xdr:cNvPr>
        <xdr:cNvSpPr txBox="1"/>
      </xdr:nvSpPr>
      <xdr:spPr>
        <a:xfrm>
          <a:off x="4449570" y="5938414"/>
          <a:ext cx="1629497" cy="43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rgbClr val="000000"/>
              </a:solidFill>
              <a:latin typeface="Abadi" panose="020F0502020204030204" pitchFamily="34" charset="0"/>
              <a:cs typeface="Abadi" panose="020F0502020204030204" pitchFamily="34" charset="0"/>
            </a:rPr>
            <a:t>Charles</a:t>
          </a:r>
          <a:r>
            <a:rPr lang="en-US" sz="1600" b="0" i="0" u="none" strike="noStrike" baseline="0">
              <a:solidFill>
                <a:srgbClr val="000000"/>
              </a:solidFill>
              <a:latin typeface="Abadi" panose="020F0502020204030204" pitchFamily="34" charset="0"/>
              <a:cs typeface="Abadi" panose="020F0502020204030204" pitchFamily="34" charset="0"/>
            </a:rPr>
            <a:t> R.Grace</a:t>
          </a:r>
          <a:endParaRPr lang="en-US" sz="1600" b="0" i="0" u="none" strike="noStrike">
            <a:solidFill>
              <a:srgbClr val="000000"/>
            </a:solidFill>
            <a:latin typeface="Abadi" panose="020F0502020204030204" pitchFamily="34" charset="0"/>
            <a:cs typeface="Abadi" panose="020F0502020204030204" pitchFamily="34" charset="0"/>
          </a:endParaRPr>
        </a:p>
      </xdr:txBody>
    </xdr:sp>
    <xdr:clientData/>
  </xdr:twoCellAnchor>
  <xdr:twoCellAnchor>
    <xdr:from>
      <xdr:col>4</xdr:col>
      <xdr:colOff>114637</xdr:colOff>
      <xdr:row>25</xdr:row>
      <xdr:rowOff>248814</xdr:rowOff>
    </xdr:from>
    <xdr:to>
      <xdr:col>5</xdr:col>
      <xdr:colOff>660400</xdr:colOff>
      <xdr:row>27</xdr:row>
      <xdr:rowOff>146194</xdr:rowOff>
    </xdr:to>
    <xdr:sp macro="" textlink="">
      <xdr:nvSpPr>
        <xdr:cNvPr id="165" name="TextBox 164">
          <a:extLst>
            <a:ext uri="{FF2B5EF4-FFF2-40B4-BE49-F238E27FC236}">
              <a16:creationId xmlns:a16="http://schemas.microsoft.com/office/drawing/2014/main" id="{1F6B319A-201B-A640-B28B-FA38C99010DA}"/>
            </a:ext>
          </a:extLst>
        </xdr:cNvPr>
        <xdr:cNvSpPr txBox="1"/>
      </xdr:nvSpPr>
      <xdr:spPr>
        <a:xfrm>
          <a:off x="4449570" y="7022147"/>
          <a:ext cx="1629497" cy="43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rgbClr val="000000"/>
              </a:solidFill>
              <a:latin typeface="Abadi" panose="020F0502020204030204" pitchFamily="34" charset="0"/>
              <a:cs typeface="Abadi" panose="020F0502020204030204" pitchFamily="34" charset="0"/>
            </a:rPr>
            <a:t>Heldane</a:t>
          </a:r>
          <a:r>
            <a:rPr lang="en-US" sz="1600" b="0" i="0" u="none" strike="noStrike" baseline="0">
              <a:solidFill>
                <a:srgbClr val="000000"/>
              </a:solidFill>
              <a:latin typeface="Abadi" panose="020F0502020204030204" pitchFamily="34" charset="0"/>
              <a:cs typeface="Abadi" panose="020F0502020204030204" pitchFamily="34" charset="0"/>
            </a:rPr>
            <a:t> Ruth</a:t>
          </a:r>
          <a:endParaRPr lang="en-US" sz="1600" b="0" i="0" u="none" strike="noStrike">
            <a:solidFill>
              <a:srgbClr val="000000"/>
            </a:solidFill>
            <a:latin typeface="Abadi" panose="020F0502020204030204" pitchFamily="34" charset="0"/>
            <a:cs typeface="Abadi" panose="020F0502020204030204" pitchFamily="34" charset="0"/>
          </a:endParaRPr>
        </a:p>
      </xdr:txBody>
    </xdr:sp>
    <xdr:clientData/>
  </xdr:twoCellAnchor>
  <xdr:twoCellAnchor>
    <xdr:from>
      <xdr:col>4</xdr:col>
      <xdr:colOff>97703</xdr:colOff>
      <xdr:row>29</xdr:row>
      <xdr:rowOff>265746</xdr:rowOff>
    </xdr:from>
    <xdr:to>
      <xdr:col>5</xdr:col>
      <xdr:colOff>643466</xdr:colOff>
      <xdr:row>31</xdr:row>
      <xdr:rowOff>163127</xdr:rowOff>
    </xdr:to>
    <xdr:sp macro="" textlink="">
      <xdr:nvSpPr>
        <xdr:cNvPr id="166" name="TextBox 165">
          <a:extLst>
            <a:ext uri="{FF2B5EF4-FFF2-40B4-BE49-F238E27FC236}">
              <a16:creationId xmlns:a16="http://schemas.microsoft.com/office/drawing/2014/main" id="{A70F79B2-D200-A145-B849-58650BF829F5}"/>
            </a:ext>
          </a:extLst>
        </xdr:cNvPr>
        <xdr:cNvSpPr txBox="1"/>
      </xdr:nvSpPr>
      <xdr:spPr>
        <a:xfrm>
          <a:off x="4432636" y="8122813"/>
          <a:ext cx="1629497" cy="43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rgbClr val="000000"/>
              </a:solidFill>
              <a:latin typeface="Abadi" panose="020F0502020204030204" pitchFamily="34" charset="0"/>
              <a:cs typeface="Abadi" panose="020F0502020204030204" pitchFamily="34" charset="0"/>
            </a:rPr>
            <a:t>A.W</a:t>
          </a:r>
          <a:r>
            <a:rPr lang="en-US" sz="1600" b="0" i="0" u="none" strike="noStrike" baseline="0">
              <a:solidFill>
                <a:srgbClr val="000000"/>
              </a:solidFill>
              <a:latin typeface="Abadi" panose="020F0502020204030204" pitchFamily="34" charset="0"/>
              <a:cs typeface="Abadi" panose="020F0502020204030204" pitchFamily="34" charset="0"/>
            </a:rPr>
            <a:t> Pink Junior</a:t>
          </a:r>
          <a:endParaRPr lang="en-US" sz="1600" b="0" i="0" u="none" strike="noStrike">
            <a:solidFill>
              <a:srgbClr val="000000"/>
            </a:solidFill>
            <a:latin typeface="Abadi" panose="020F0502020204030204" pitchFamily="34" charset="0"/>
            <a:cs typeface="Abadi" panose="020F0502020204030204" pitchFamily="34" charset="0"/>
          </a:endParaRPr>
        </a:p>
      </xdr:txBody>
    </xdr:sp>
    <xdr:clientData/>
  </xdr:twoCellAnchor>
  <xdr:twoCellAnchor>
    <xdr:from>
      <xdr:col>4</xdr:col>
      <xdr:colOff>165437</xdr:colOff>
      <xdr:row>14</xdr:row>
      <xdr:rowOff>231880</xdr:rowOff>
    </xdr:from>
    <xdr:to>
      <xdr:col>5</xdr:col>
      <xdr:colOff>711200</xdr:colOff>
      <xdr:row>16</xdr:row>
      <xdr:rowOff>129261</xdr:rowOff>
    </xdr:to>
    <xdr:sp macro="" textlink="">
      <xdr:nvSpPr>
        <xdr:cNvPr id="167" name="TextBox 166">
          <a:extLst>
            <a:ext uri="{FF2B5EF4-FFF2-40B4-BE49-F238E27FC236}">
              <a16:creationId xmlns:a16="http://schemas.microsoft.com/office/drawing/2014/main" id="{1F8A7709-8371-904D-9834-B232891F633D}"/>
            </a:ext>
          </a:extLst>
        </xdr:cNvPr>
        <xdr:cNvSpPr txBox="1"/>
      </xdr:nvSpPr>
      <xdr:spPr>
        <a:xfrm>
          <a:off x="4483437" y="3965680"/>
          <a:ext cx="1625263" cy="430781"/>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bg1">
                  <a:lumMod val="50000"/>
                </a:schemeClr>
              </a:solidFill>
              <a:latin typeface="Abadi" panose="020F0502020204030204" pitchFamily="34" charset="0"/>
              <a:cs typeface="Abadi" panose="020F0502020204030204" pitchFamily="34" charset="0"/>
            </a:rPr>
            <a:t>Mathematics</a:t>
          </a:r>
        </a:p>
      </xdr:txBody>
    </xdr:sp>
    <xdr:clientData/>
  </xdr:twoCellAnchor>
  <xdr:twoCellAnchor>
    <xdr:from>
      <xdr:col>4</xdr:col>
      <xdr:colOff>165437</xdr:colOff>
      <xdr:row>19</xdr:row>
      <xdr:rowOff>22331</xdr:rowOff>
    </xdr:from>
    <xdr:to>
      <xdr:col>5</xdr:col>
      <xdr:colOff>711200</xdr:colOff>
      <xdr:row>20</xdr:row>
      <xdr:rowOff>190644</xdr:rowOff>
    </xdr:to>
    <xdr:sp macro="" textlink="">
      <xdr:nvSpPr>
        <xdr:cNvPr id="168" name="TextBox 167">
          <a:extLst>
            <a:ext uri="{FF2B5EF4-FFF2-40B4-BE49-F238E27FC236}">
              <a16:creationId xmlns:a16="http://schemas.microsoft.com/office/drawing/2014/main" id="{53FB029A-6032-BB44-A163-687F40158776}"/>
            </a:ext>
          </a:extLst>
        </xdr:cNvPr>
        <xdr:cNvSpPr txBox="1"/>
      </xdr:nvSpPr>
      <xdr:spPr>
        <a:xfrm>
          <a:off x="4483437" y="5089631"/>
          <a:ext cx="1625263" cy="435013"/>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bg1">
                  <a:lumMod val="50000"/>
                </a:schemeClr>
              </a:solidFill>
              <a:latin typeface="Abadi" panose="020F0502020204030204" pitchFamily="34" charset="0"/>
              <a:cs typeface="Abadi" panose="020F0502020204030204" pitchFamily="34" charset="0"/>
            </a:rPr>
            <a:t>Chemistry</a:t>
          </a:r>
        </a:p>
      </xdr:txBody>
    </xdr:sp>
    <xdr:clientData/>
  </xdr:twoCellAnchor>
  <xdr:twoCellAnchor>
    <xdr:from>
      <xdr:col>4</xdr:col>
      <xdr:colOff>165437</xdr:colOff>
      <xdr:row>23</xdr:row>
      <xdr:rowOff>83714</xdr:rowOff>
    </xdr:from>
    <xdr:to>
      <xdr:col>5</xdr:col>
      <xdr:colOff>711200</xdr:colOff>
      <xdr:row>24</xdr:row>
      <xdr:rowOff>247795</xdr:rowOff>
    </xdr:to>
    <xdr:sp macro="" textlink="">
      <xdr:nvSpPr>
        <xdr:cNvPr id="169" name="TextBox 168">
          <a:extLst>
            <a:ext uri="{FF2B5EF4-FFF2-40B4-BE49-F238E27FC236}">
              <a16:creationId xmlns:a16="http://schemas.microsoft.com/office/drawing/2014/main" id="{AD27F138-38DC-4048-A59C-9233B9BF20C4}"/>
            </a:ext>
          </a:extLst>
        </xdr:cNvPr>
        <xdr:cNvSpPr txBox="1"/>
      </xdr:nvSpPr>
      <xdr:spPr>
        <a:xfrm>
          <a:off x="4483437" y="6217814"/>
          <a:ext cx="1625263" cy="430781"/>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bg1">
                  <a:lumMod val="50000"/>
                </a:schemeClr>
              </a:solidFill>
              <a:latin typeface="Abadi" panose="020F0502020204030204" pitchFamily="34" charset="0"/>
              <a:cs typeface="Abadi" panose="020F0502020204030204" pitchFamily="34" charset="0"/>
            </a:rPr>
            <a:t>General</a:t>
          </a:r>
          <a:r>
            <a:rPr lang="en-US" sz="1600" b="0" i="0" u="none" strike="noStrike" baseline="0">
              <a:solidFill>
                <a:schemeClr val="bg1">
                  <a:lumMod val="50000"/>
                </a:schemeClr>
              </a:solidFill>
              <a:latin typeface="Abadi" panose="020F0502020204030204" pitchFamily="34" charset="0"/>
              <a:cs typeface="Abadi" panose="020F0502020204030204" pitchFamily="34" charset="0"/>
            </a:rPr>
            <a:t> Science</a:t>
          </a:r>
          <a:endParaRPr lang="en-US" sz="1600" b="0" i="0" u="none" strike="noStrike">
            <a:solidFill>
              <a:schemeClr val="bg1">
                <a:lumMod val="50000"/>
              </a:schemeClr>
            </a:solidFill>
            <a:latin typeface="Abadi" panose="020F0502020204030204" pitchFamily="34" charset="0"/>
            <a:cs typeface="Abadi" panose="020F0502020204030204" pitchFamily="34" charset="0"/>
          </a:endParaRPr>
        </a:p>
      </xdr:txBody>
    </xdr:sp>
    <xdr:clientData/>
  </xdr:twoCellAnchor>
  <xdr:twoCellAnchor>
    <xdr:from>
      <xdr:col>4</xdr:col>
      <xdr:colOff>165437</xdr:colOff>
      <xdr:row>27</xdr:row>
      <xdr:rowOff>140865</xdr:rowOff>
    </xdr:from>
    <xdr:to>
      <xdr:col>5</xdr:col>
      <xdr:colOff>711200</xdr:colOff>
      <xdr:row>29</xdr:row>
      <xdr:rowOff>38245</xdr:rowOff>
    </xdr:to>
    <xdr:sp macro="" textlink="">
      <xdr:nvSpPr>
        <xdr:cNvPr id="170" name="TextBox 169">
          <a:extLst>
            <a:ext uri="{FF2B5EF4-FFF2-40B4-BE49-F238E27FC236}">
              <a16:creationId xmlns:a16="http://schemas.microsoft.com/office/drawing/2014/main" id="{23A6A7C4-BF91-AF49-8AF5-8BB8FFDFE554}"/>
            </a:ext>
          </a:extLst>
        </xdr:cNvPr>
        <xdr:cNvSpPr txBox="1"/>
      </xdr:nvSpPr>
      <xdr:spPr>
        <a:xfrm>
          <a:off x="4483437" y="7341765"/>
          <a:ext cx="1625263" cy="430780"/>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bg1">
                  <a:lumMod val="50000"/>
                </a:schemeClr>
              </a:solidFill>
              <a:latin typeface="Abadi" panose="020F0502020204030204" pitchFamily="34" charset="0"/>
              <a:cs typeface="Abadi" panose="020F0502020204030204" pitchFamily="34" charset="0"/>
            </a:rPr>
            <a:t>Athelitics</a:t>
          </a:r>
        </a:p>
      </xdr:txBody>
    </xdr:sp>
    <xdr:clientData/>
  </xdr:twoCellAnchor>
  <xdr:twoCellAnchor>
    <xdr:from>
      <xdr:col>4</xdr:col>
      <xdr:colOff>165437</xdr:colOff>
      <xdr:row>31</xdr:row>
      <xdr:rowOff>198014</xdr:rowOff>
    </xdr:from>
    <xdr:to>
      <xdr:col>5</xdr:col>
      <xdr:colOff>711200</xdr:colOff>
      <xdr:row>33</xdr:row>
      <xdr:rowOff>95394</xdr:rowOff>
    </xdr:to>
    <xdr:sp macro="" textlink="">
      <xdr:nvSpPr>
        <xdr:cNvPr id="171" name="TextBox 170">
          <a:extLst>
            <a:ext uri="{FF2B5EF4-FFF2-40B4-BE49-F238E27FC236}">
              <a16:creationId xmlns:a16="http://schemas.microsoft.com/office/drawing/2014/main" id="{DD019D16-F97A-C342-9CC6-4099D44EE7F1}"/>
            </a:ext>
          </a:extLst>
        </xdr:cNvPr>
        <xdr:cNvSpPr txBox="1"/>
      </xdr:nvSpPr>
      <xdr:spPr>
        <a:xfrm>
          <a:off x="4483437" y="8465714"/>
          <a:ext cx="1625263" cy="430780"/>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bg1">
                  <a:lumMod val="50000"/>
                </a:schemeClr>
              </a:solidFill>
              <a:latin typeface="Abadi" panose="020F0502020204030204" pitchFamily="34" charset="0"/>
              <a:cs typeface="Abadi" panose="020F0502020204030204" pitchFamily="34" charset="0"/>
            </a:rPr>
            <a:t>Biology</a:t>
          </a:r>
        </a:p>
      </xdr:txBody>
    </xdr:sp>
    <xdr:clientData/>
  </xdr:twoCellAnchor>
  <xdr:twoCellAnchor>
    <xdr:from>
      <xdr:col>5</xdr:col>
      <xdr:colOff>1039288</xdr:colOff>
      <xdr:row>25</xdr:row>
      <xdr:rowOff>241300</xdr:rowOff>
    </xdr:from>
    <xdr:to>
      <xdr:col>12</xdr:col>
      <xdr:colOff>84919</xdr:colOff>
      <xdr:row>30</xdr:row>
      <xdr:rowOff>203198</xdr:rowOff>
    </xdr:to>
    <xdr:grpSp>
      <xdr:nvGrpSpPr>
        <xdr:cNvPr id="172" name="Group 171">
          <a:extLst>
            <a:ext uri="{FF2B5EF4-FFF2-40B4-BE49-F238E27FC236}">
              <a16:creationId xmlns:a16="http://schemas.microsoft.com/office/drawing/2014/main" id="{BD4702DA-0E12-7A4C-93D0-5319BC3DBA53}"/>
            </a:ext>
          </a:extLst>
        </xdr:cNvPr>
        <xdr:cNvGrpSpPr/>
      </xdr:nvGrpSpPr>
      <xdr:grpSpPr>
        <a:xfrm>
          <a:off x="6412365" y="7079762"/>
          <a:ext cx="6567939" cy="1329590"/>
          <a:chOff x="3500568" y="6553590"/>
          <a:chExt cx="6508732" cy="1141098"/>
        </a:xfrm>
      </xdr:grpSpPr>
      <xdr:sp macro="" textlink="">
        <xdr:nvSpPr>
          <xdr:cNvPr id="173" name="TextBox 172">
            <a:extLst>
              <a:ext uri="{FF2B5EF4-FFF2-40B4-BE49-F238E27FC236}">
                <a16:creationId xmlns:a16="http://schemas.microsoft.com/office/drawing/2014/main" id="{17E30948-0F8E-0F5D-B075-90D32A7615C0}"/>
              </a:ext>
            </a:extLst>
          </xdr:cNvPr>
          <xdr:cNvSpPr txBox="1"/>
        </xdr:nvSpPr>
        <xdr:spPr>
          <a:xfrm>
            <a:off x="3500568" y="6553590"/>
            <a:ext cx="6483691" cy="8060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atin typeface="Abadi" panose="020F0502020204030204" pitchFamily="34" charset="0"/>
                <a:cs typeface="Abadi" panose="020F0502020204030204" pitchFamily="34" charset="0"/>
              </a:rPr>
              <a:t>Make a separate meeting for each Director to go through the slides in detail.</a:t>
            </a:r>
            <a:endParaRPr lang="en-US" sz="1100">
              <a:latin typeface="Abadi" panose="020F0502020204030204" pitchFamily="34" charset="0"/>
              <a:cs typeface="Abadi" panose="020F0502020204030204" pitchFamily="34" charset="0"/>
            </a:endParaRPr>
          </a:p>
        </xdr:txBody>
      </xdr:sp>
      <xdr:sp macro="" textlink="">
        <xdr:nvSpPr>
          <xdr:cNvPr id="174" name="TextBox 173">
            <a:extLst>
              <a:ext uri="{FF2B5EF4-FFF2-40B4-BE49-F238E27FC236}">
                <a16:creationId xmlns:a16="http://schemas.microsoft.com/office/drawing/2014/main" id="{2BBBB48E-C71D-9928-6DCB-5A02AFB5DC9A}"/>
              </a:ext>
            </a:extLst>
          </xdr:cNvPr>
          <xdr:cNvSpPr txBox="1"/>
        </xdr:nvSpPr>
        <xdr:spPr>
          <a:xfrm>
            <a:off x="3525609" y="6822087"/>
            <a:ext cx="6483691" cy="87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6</xdr:col>
      <xdr:colOff>19307</xdr:colOff>
      <xdr:row>29</xdr:row>
      <xdr:rowOff>152400</xdr:rowOff>
    </xdr:from>
    <xdr:to>
      <xdr:col>11</xdr:col>
      <xdr:colOff>707219</xdr:colOff>
      <xdr:row>35</xdr:row>
      <xdr:rowOff>139698</xdr:rowOff>
    </xdr:to>
    <xdr:grpSp>
      <xdr:nvGrpSpPr>
        <xdr:cNvPr id="175" name="Group 174">
          <a:extLst>
            <a:ext uri="{FF2B5EF4-FFF2-40B4-BE49-F238E27FC236}">
              <a16:creationId xmlns:a16="http://schemas.microsoft.com/office/drawing/2014/main" id="{D17E2732-1483-2D47-BB2C-24494CE76276}"/>
            </a:ext>
          </a:extLst>
        </xdr:cNvPr>
        <xdr:cNvGrpSpPr/>
      </xdr:nvGrpSpPr>
      <xdr:grpSpPr>
        <a:xfrm>
          <a:off x="6466999" y="8085015"/>
          <a:ext cx="6060989" cy="1628529"/>
          <a:chOff x="3500568" y="6553590"/>
          <a:chExt cx="6508732" cy="1141098"/>
        </a:xfrm>
      </xdr:grpSpPr>
      <xdr:sp macro="" textlink="">
        <xdr:nvSpPr>
          <xdr:cNvPr id="176" name="TextBox 175">
            <a:extLst>
              <a:ext uri="{FF2B5EF4-FFF2-40B4-BE49-F238E27FC236}">
                <a16:creationId xmlns:a16="http://schemas.microsoft.com/office/drawing/2014/main" id="{D5B0F9B5-706A-A6C4-2765-E157100DEA3F}"/>
              </a:ext>
            </a:extLst>
          </xdr:cNvPr>
          <xdr:cNvSpPr txBox="1"/>
        </xdr:nvSpPr>
        <xdr:spPr>
          <a:xfrm>
            <a:off x="3500568" y="6553590"/>
            <a:ext cx="6483691" cy="8060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atin typeface="Abadi" panose="020F0502020204030204" pitchFamily="34" charset="0"/>
                <a:cs typeface="Abadi" panose="020F0502020204030204" pitchFamily="34" charset="0"/>
              </a:rPr>
              <a:t>Make a separate meeting for each Director to go through the slides in detail.</a:t>
            </a:r>
            <a:endParaRPr lang="en-US" sz="1100">
              <a:latin typeface="Abadi" panose="020F0502020204030204" pitchFamily="34" charset="0"/>
              <a:cs typeface="Abadi" panose="020F0502020204030204" pitchFamily="34" charset="0"/>
            </a:endParaRPr>
          </a:p>
        </xdr:txBody>
      </xdr:sp>
      <xdr:sp macro="" textlink="">
        <xdr:nvSpPr>
          <xdr:cNvPr id="177" name="TextBox 176">
            <a:extLst>
              <a:ext uri="{FF2B5EF4-FFF2-40B4-BE49-F238E27FC236}">
                <a16:creationId xmlns:a16="http://schemas.microsoft.com/office/drawing/2014/main" id="{7F33E0AE-B513-2D9D-83C1-DB777964AB69}"/>
              </a:ext>
            </a:extLst>
          </xdr:cNvPr>
          <xdr:cNvSpPr txBox="1"/>
        </xdr:nvSpPr>
        <xdr:spPr>
          <a:xfrm>
            <a:off x="3525609" y="6822087"/>
            <a:ext cx="6483691" cy="87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 to go through the slides in detail.</a:t>
            </a:r>
          </a:p>
        </xdr:txBody>
      </xdr:sp>
    </xdr:grpSp>
    <xdr:clientData/>
  </xdr:twoCellAnchor>
  <xdr:twoCellAnchor>
    <xdr:from>
      <xdr:col>12</xdr:col>
      <xdr:colOff>444500</xdr:colOff>
      <xdr:row>17</xdr:row>
      <xdr:rowOff>197123</xdr:rowOff>
    </xdr:from>
    <xdr:to>
      <xdr:col>15</xdr:col>
      <xdr:colOff>711200</xdr:colOff>
      <xdr:row>21</xdr:row>
      <xdr:rowOff>89599</xdr:rowOff>
    </xdr:to>
    <xdr:sp macro="" textlink="">
      <xdr:nvSpPr>
        <xdr:cNvPr id="184" name="TextBox 183">
          <a:extLst>
            <a:ext uri="{FF2B5EF4-FFF2-40B4-BE49-F238E27FC236}">
              <a16:creationId xmlns:a16="http://schemas.microsoft.com/office/drawing/2014/main" id="{8B5F4630-6148-5E4D-B973-6D68B472CEF7}"/>
            </a:ext>
          </a:extLst>
        </xdr:cNvPr>
        <xdr:cNvSpPr txBox="1"/>
      </xdr:nvSpPr>
      <xdr:spPr>
        <a:xfrm>
          <a:off x="13449300" y="4802990"/>
          <a:ext cx="3517900" cy="976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a:t>
          </a:r>
        </a:p>
        <a:p>
          <a:pPr algn="l"/>
          <a:endParaRPr lang="en-US" sz="1050" b="0" i="0">
            <a:latin typeface="Abadi" panose="020F0502020204030204" pitchFamily="34" charset="0"/>
            <a:cs typeface="Abadi" panose="020F0502020204030204" pitchFamily="34" charset="0"/>
          </a:endParaRPr>
        </a:p>
      </xdr:txBody>
    </xdr:sp>
    <xdr:clientData/>
  </xdr:twoCellAnchor>
  <xdr:twoCellAnchor>
    <xdr:from>
      <xdr:col>12</xdr:col>
      <xdr:colOff>444500</xdr:colOff>
      <xdr:row>21</xdr:row>
      <xdr:rowOff>206649</xdr:rowOff>
    </xdr:from>
    <xdr:to>
      <xdr:col>15</xdr:col>
      <xdr:colOff>711200</xdr:colOff>
      <xdr:row>25</xdr:row>
      <xdr:rowOff>103358</xdr:rowOff>
    </xdr:to>
    <xdr:sp macro="" textlink="">
      <xdr:nvSpPr>
        <xdr:cNvPr id="185" name="TextBox 184">
          <a:extLst>
            <a:ext uri="{FF2B5EF4-FFF2-40B4-BE49-F238E27FC236}">
              <a16:creationId xmlns:a16="http://schemas.microsoft.com/office/drawing/2014/main" id="{F2E4DDB0-55CD-D647-8DEF-A5521445425A}"/>
            </a:ext>
          </a:extLst>
        </xdr:cNvPr>
        <xdr:cNvSpPr txBox="1"/>
      </xdr:nvSpPr>
      <xdr:spPr>
        <a:xfrm>
          <a:off x="13449300" y="5896249"/>
          <a:ext cx="3517900" cy="98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a:t>
          </a:r>
        </a:p>
        <a:p>
          <a:pPr algn="l"/>
          <a:endParaRPr lang="en-US" sz="1050" b="0" i="0">
            <a:latin typeface="Abadi" panose="020F0502020204030204" pitchFamily="34" charset="0"/>
            <a:cs typeface="Abadi" panose="020F0502020204030204" pitchFamily="34" charset="0"/>
          </a:endParaRPr>
        </a:p>
      </xdr:txBody>
    </xdr:sp>
    <xdr:clientData/>
  </xdr:twoCellAnchor>
  <xdr:twoCellAnchor>
    <xdr:from>
      <xdr:col>12</xdr:col>
      <xdr:colOff>444500</xdr:colOff>
      <xdr:row>29</xdr:row>
      <xdr:rowOff>234165</xdr:rowOff>
    </xdr:from>
    <xdr:to>
      <xdr:col>15</xdr:col>
      <xdr:colOff>711200</xdr:colOff>
      <xdr:row>33</xdr:row>
      <xdr:rowOff>130874</xdr:rowOff>
    </xdr:to>
    <xdr:sp macro="" textlink="">
      <xdr:nvSpPr>
        <xdr:cNvPr id="186" name="TextBox 185">
          <a:extLst>
            <a:ext uri="{FF2B5EF4-FFF2-40B4-BE49-F238E27FC236}">
              <a16:creationId xmlns:a16="http://schemas.microsoft.com/office/drawing/2014/main" id="{2DC2E2B5-00E5-3141-B874-400787CDDB17}"/>
            </a:ext>
          </a:extLst>
        </xdr:cNvPr>
        <xdr:cNvSpPr txBox="1"/>
      </xdr:nvSpPr>
      <xdr:spPr>
        <a:xfrm>
          <a:off x="13449300" y="8091232"/>
          <a:ext cx="3517900" cy="98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a:t>
          </a:r>
        </a:p>
        <a:p>
          <a:pPr algn="l"/>
          <a:endParaRPr lang="en-US" sz="1050" b="0" i="0">
            <a:latin typeface="Abadi" panose="020F0502020204030204" pitchFamily="34" charset="0"/>
            <a:cs typeface="Abadi" panose="020F0502020204030204" pitchFamily="34" charset="0"/>
          </a:endParaRPr>
        </a:p>
      </xdr:txBody>
    </xdr:sp>
    <xdr:clientData/>
  </xdr:twoCellAnchor>
  <xdr:twoCellAnchor>
    <xdr:from>
      <xdr:col>12</xdr:col>
      <xdr:colOff>444500</xdr:colOff>
      <xdr:row>25</xdr:row>
      <xdr:rowOff>220407</xdr:rowOff>
    </xdr:from>
    <xdr:to>
      <xdr:col>15</xdr:col>
      <xdr:colOff>715433</xdr:colOff>
      <xdr:row>29</xdr:row>
      <xdr:rowOff>117115</xdr:rowOff>
    </xdr:to>
    <xdr:sp macro="" textlink="">
      <xdr:nvSpPr>
        <xdr:cNvPr id="187" name="TextBox 186">
          <a:extLst>
            <a:ext uri="{FF2B5EF4-FFF2-40B4-BE49-F238E27FC236}">
              <a16:creationId xmlns:a16="http://schemas.microsoft.com/office/drawing/2014/main" id="{23A64A40-F402-AB46-BBA3-CAAC1D3CE103}"/>
            </a:ext>
          </a:extLst>
        </xdr:cNvPr>
        <xdr:cNvSpPr txBox="1"/>
      </xdr:nvSpPr>
      <xdr:spPr>
        <a:xfrm>
          <a:off x="13449300" y="6993740"/>
          <a:ext cx="3522133" cy="98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a:latin typeface="Abadi" panose="020F0502020204030204" pitchFamily="34" charset="0"/>
              <a:cs typeface="Abadi" panose="020F0502020204030204" pitchFamily="34" charset="0"/>
            </a:rPr>
            <a:t>Seeds-Make a separate meeting for each Director.</a:t>
          </a:r>
        </a:p>
        <a:p>
          <a:pPr algn="l"/>
          <a:endParaRPr lang="en-US" sz="1050" b="0" i="0">
            <a:latin typeface="Abadi" panose="020F0502020204030204" pitchFamily="34" charset="0"/>
            <a:cs typeface="Abadi" panose="020F0502020204030204" pitchFamily="34" charset="0"/>
          </a:endParaRPr>
        </a:p>
      </xdr:txBody>
    </xdr:sp>
    <xdr:clientData/>
  </xdr:twoCellAnchor>
  <xdr:twoCellAnchor>
    <xdr:from>
      <xdr:col>6</xdr:col>
      <xdr:colOff>67733</xdr:colOff>
      <xdr:row>17</xdr:row>
      <xdr:rowOff>0</xdr:rowOff>
    </xdr:from>
    <xdr:to>
      <xdr:col>15</xdr:col>
      <xdr:colOff>152400</xdr:colOff>
      <xdr:row>17</xdr:row>
      <xdr:rowOff>84666</xdr:rowOff>
    </xdr:to>
    <xdr:cxnSp macro="">
      <xdr:nvCxnSpPr>
        <xdr:cNvPr id="189" name="Straight Connector 188">
          <a:extLst>
            <a:ext uri="{FF2B5EF4-FFF2-40B4-BE49-F238E27FC236}">
              <a16:creationId xmlns:a16="http://schemas.microsoft.com/office/drawing/2014/main" id="{E1A65937-F5F8-914E-C061-1823074723C9}"/>
            </a:ext>
          </a:extLst>
        </xdr:cNvPr>
        <xdr:cNvCxnSpPr/>
      </xdr:nvCxnSpPr>
      <xdr:spPr>
        <a:xfrm flipV="1">
          <a:off x="6570133" y="4605867"/>
          <a:ext cx="9838267" cy="84666"/>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67733</xdr:colOff>
      <xdr:row>21</xdr:row>
      <xdr:rowOff>46567</xdr:rowOff>
    </xdr:from>
    <xdr:to>
      <xdr:col>15</xdr:col>
      <xdr:colOff>152400</xdr:colOff>
      <xdr:row>21</xdr:row>
      <xdr:rowOff>131233</xdr:rowOff>
    </xdr:to>
    <xdr:cxnSp macro="">
      <xdr:nvCxnSpPr>
        <xdr:cNvPr id="190" name="Straight Connector 189">
          <a:extLst>
            <a:ext uri="{FF2B5EF4-FFF2-40B4-BE49-F238E27FC236}">
              <a16:creationId xmlns:a16="http://schemas.microsoft.com/office/drawing/2014/main" id="{C6F48D2F-CFF2-6444-B188-2FC52D781CE3}"/>
            </a:ext>
          </a:extLst>
        </xdr:cNvPr>
        <xdr:cNvCxnSpPr/>
      </xdr:nvCxnSpPr>
      <xdr:spPr>
        <a:xfrm flipV="1">
          <a:off x="6570133" y="5736167"/>
          <a:ext cx="9838267" cy="84666"/>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67733</xdr:colOff>
      <xdr:row>25</xdr:row>
      <xdr:rowOff>93134</xdr:rowOff>
    </xdr:from>
    <xdr:to>
      <xdr:col>15</xdr:col>
      <xdr:colOff>152400</xdr:colOff>
      <xdr:row>25</xdr:row>
      <xdr:rowOff>177800</xdr:rowOff>
    </xdr:to>
    <xdr:cxnSp macro="">
      <xdr:nvCxnSpPr>
        <xdr:cNvPr id="191" name="Straight Connector 190">
          <a:extLst>
            <a:ext uri="{FF2B5EF4-FFF2-40B4-BE49-F238E27FC236}">
              <a16:creationId xmlns:a16="http://schemas.microsoft.com/office/drawing/2014/main" id="{B245C3D7-35A7-C146-AFF3-E2BD54225F33}"/>
            </a:ext>
          </a:extLst>
        </xdr:cNvPr>
        <xdr:cNvCxnSpPr/>
      </xdr:nvCxnSpPr>
      <xdr:spPr>
        <a:xfrm flipV="1">
          <a:off x="6570133" y="6866467"/>
          <a:ext cx="9838267" cy="84666"/>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67733</xdr:colOff>
      <xdr:row>29</xdr:row>
      <xdr:rowOff>139700</xdr:rowOff>
    </xdr:from>
    <xdr:to>
      <xdr:col>15</xdr:col>
      <xdr:colOff>152400</xdr:colOff>
      <xdr:row>29</xdr:row>
      <xdr:rowOff>224366</xdr:rowOff>
    </xdr:to>
    <xdr:cxnSp macro="">
      <xdr:nvCxnSpPr>
        <xdr:cNvPr id="192" name="Straight Connector 191">
          <a:extLst>
            <a:ext uri="{FF2B5EF4-FFF2-40B4-BE49-F238E27FC236}">
              <a16:creationId xmlns:a16="http://schemas.microsoft.com/office/drawing/2014/main" id="{15B3CD97-81AB-304B-A113-9658F3DA091E}"/>
            </a:ext>
          </a:extLst>
        </xdr:cNvPr>
        <xdr:cNvCxnSpPr/>
      </xdr:nvCxnSpPr>
      <xdr:spPr>
        <a:xfrm flipV="1">
          <a:off x="6570133" y="7996767"/>
          <a:ext cx="9838267" cy="84666"/>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67733</xdr:colOff>
      <xdr:row>33</xdr:row>
      <xdr:rowOff>186267</xdr:rowOff>
    </xdr:from>
    <xdr:to>
      <xdr:col>15</xdr:col>
      <xdr:colOff>152400</xdr:colOff>
      <xdr:row>34</xdr:row>
      <xdr:rowOff>0</xdr:rowOff>
    </xdr:to>
    <xdr:cxnSp macro="">
      <xdr:nvCxnSpPr>
        <xdr:cNvPr id="193" name="Straight Connector 192">
          <a:extLst>
            <a:ext uri="{FF2B5EF4-FFF2-40B4-BE49-F238E27FC236}">
              <a16:creationId xmlns:a16="http://schemas.microsoft.com/office/drawing/2014/main" id="{4B04A7F7-F621-FF49-8EC3-5A714DB674E4}"/>
            </a:ext>
          </a:extLst>
        </xdr:cNvPr>
        <xdr:cNvCxnSpPr/>
      </xdr:nvCxnSpPr>
      <xdr:spPr>
        <a:xfrm flipV="1">
          <a:off x="6570133" y="9127067"/>
          <a:ext cx="9838267" cy="84666"/>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1.637444907406" createdVersion="8" refreshedVersion="8" minRefreshableVersion="3" recordCount="99" xr:uid="{1B0CCD39-7691-7B45-856E-3B8B4D829B7F}">
  <cacheSource type="worksheet">
    <worksheetSource name="NFTS_Database"/>
  </cacheSource>
  <cacheFields count="16">
    <cacheField name="Year" numFmtId="1">
      <sharedItems containsSemiMixedTypes="0" containsString="0" containsNumber="1" containsInteger="1" minValue="2019" maxValue="2021" count="3">
        <n v="2020"/>
        <n v="2021"/>
        <n v="2019"/>
      </sharedItems>
    </cacheField>
    <cacheField name="Day" numFmtId="1">
      <sharedItems containsSemiMixedTypes="0" containsString="0" containsNumber="1" containsInteger="1" minValue="1" maxValue="31" count="31">
        <n v="3"/>
        <n v="7"/>
        <n v="8"/>
        <n v="9"/>
        <n v="10"/>
        <n v="11"/>
        <n v="12"/>
        <n v="13"/>
        <n v="14"/>
        <n v="15"/>
        <n v="16"/>
        <n v="17"/>
        <n v="18"/>
        <n v="19"/>
        <n v="20"/>
        <n v="21"/>
        <n v="22"/>
        <n v="23"/>
        <n v="24"/>
        <n v="25"/>
        <n v="26"/>
        <n v="27"/>
        <n v="28"/>
        <n v="29"/>
        <n v="30"/>
        <n v="31"/>
        <n v="1"/>
        <n v="2"/>
        <n v="4"/>
        <n v="5"/>
        <n v="6"/>
      </sharedItems>
    </cacheField>
    <cacheField name="Month" numFmtId="1">
      <sharedItems containsNonDate="0" count="12">
        <s v="May"/>
        <s v="June"/>
        <s v="July"/>
        <s v="August"/>
        <s v="September"/>
        <s v="October"/>
        <s v="November"/>
        <s v="December"/>
        <s v="January"/>
        <s v="February"/>
        <s v="March"/>
        <s v="April"/>
      </sharedItems>
    </cacheField>
    <cacheField name="Full Date" numFmtId="14">
      <sharedItems containsSemiMixedTypes="0" containsNonDate="0" containsDate="1" containsString="0" minDate="2021-02-01T00:00:00" maxDate="2021-12-08T00:00:00" count="93">
        <d v="2021-02-01T00:00:00"/>
        <d v="2021-07-06T00:00:00"/>
        <d v="2021-08-07T00:00:00"/>
        <d v="2021-09-08T00:00:00"/>
        <d v="2021-02-09T00:00:00"/>
        <d v="2021-10-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12-07T00:00:00"/>
        <d v="2021-11-08T00:00:00"/>
      </sharedItems>
    </cacheField>
    <cacheField name="Quarterly" numFmtId="1">
      <sharedItems containsNonDate="0"/>
    </cacheField>
    <cacheField name="Educational stage" numFmtId="1">
      <sharedItems containsNonDate="0" count="3">
        <s v="Primary school"/>
        <s v="Preschool"/>
        <s v="Elementary School"/>
      </sharedItems>
    </cacheField>
    <cacheField name="Students_Name" numFmtId="1">
      <sharedItems containsNonDate="0"/>
    </cacheField>
    <cacheField name="Top" numFmtId="1">
      <sharedItems containsSemiMixedTypes="0" containsString="0" containsNumber="1" containsInteger="1" minValue="1" maxValue="96"/>
    </cacheField>
    <cacheField name="Best Students" numFmtId="1">
      <sharedItems containsNonDate="0"/>
    </cacheField>
    <cacheField name="Class" numFmtId="1">
      <sharedItems containsNonDate="0" count="3">
        <s v="Teachers"/>
        <s v="Students"/>
        <s v="Parents"/>
      </sharedItems>
    </cacheField>
    <cacheField name="PO Number" numFmtId="1">
      <sharedItems containsMixedTypes="1" containsNumber="1" containsInteger="1" minValue="851184" maxValue="8533685"/>
    </cacheField>
    <cacheField name="Department Full Name" numFmtId="0">
      <sharedItems containsNonDate="0"/>
    </cacheField>
    <cacheField name="Project Shortname" numFmtId="164">
      <sharedItems containsNonDate="0"/>
    </cacheField>
    <cacheField name="Projects Value" numFmtId="165">
      <sharedItems containsSemiMixedTypes="0" containsString="0" containsNumber="1" minValue="33223.97" maxValue="58887868"/>
    </cacheField>
    <cacheField name="Target" numFmtId="165">
      <sharedItems containsSemiMixedTypes="0" containsString="0" containsNumber="1" minValue="5" maxValue="197"/>
    </cacheField>
    <cacheField name="Acual" numFmtId="165">
      <sharedItems containsSemiMixedTypes="0" containsString="0" containsNumber="1" minValue="8" maxValue="144"/>
    </cacheField>
  </cacheFields>
  <extLst>
    <ext xmlns:x14="http://schemas.microsoft.com/office/spreadsheetml/2009/9/main" uri="{725AE2AE-9491-48be-B2B4-4EB974FC3084}">
      <x14:pivotCacheDefinition pivotCacheId="106658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s v="Q1"/>
    <x v="0"/>
    <s v="Rovan_Hossam"/>
    <n v="1"/>
    <s v="Best"/>
    <x v="0"/>
    <n v="856133"/>
    <s v="Code &amp; Messaging Second &amp; Solutions"/>
    <s v="Freshman Orientation"/>
    <n v="5500000"/>
    <n v="127.8014736521"/>
    <n v="110.35002679759999"/>
  </r>
  <r>
    <x v="0"/>
    <x v="0"/>
    <x v="1"/>
    <x v="0"/>
    <s v="Q2"/>
    <x v="1"/>
    <s v="Rony_Beyablo"/>
    <n v="2"/>
    <s v="Best"/>
    <x v="1"/>
    <n v="885728"/>
    <s v="Code &amp; Messaging Second &amp; Solutions"/>
    <s v="Senior First Day Quad Takeover"/>
    <n v="6499999.0300000003"/>
    <n v="127.8014736521"/>
    <n v="120"/>
  </r>
  <r>
    <x v="0"/>
    <x v="0"/>
    <x v="2"/>
    <x v="0"/>
    <s v="Q3"/>
    <x v="2"/>
    <s v="Adam_Hisham"/>
    <n v="3"/>
    <s v="Best"/>
    <x v="2"/>
    <n v="885686"/>
    <s v="Code &amp; Messaging Second &amp; Solutions"/>
    <s v="Back to School Dance (on the Quad)"/>
    <n v="6800000"/>
    <n v="127.8014736521"/>
    <n v="128.09139818470001"/>
  </r>
  <r>
    <x v="0"/>
    <x v="0"/>
    <x v="3"/>
    <x v="0"/>
    <s v="Q4"/>
    <x v="0"/>
    <s v="Kenzi_Mohamd"/>
    <n v="1"/>
    <s v="Best"/>
    <x v="0"/>
    <n v="885735"/>
    <s v="Code &amp; Messaging Second &amp; Solutions"/>
    <s v="Freshman Elections"/>
    <n v="686152.68"/>
    <n v="90"/>
    <n v="88.828158418599998"/>
  </r>
  <r>
    <x v="0"/>
    <x v="0"/>
    <x v="4"/>
    <x v="0"/>
    <s v="Q1"/>
    <x v="1"/>
    <s v="Do_Elesawy"/>
    <n v="2"/>
    <s v="Best"/>
    <x v="1"/>
    <n v="885752"/>
    <s v="Code &amp; Messaging Second &amp; Solutions"/>
    <s v="Fall Sports Rally"/>
    <n v="1694205.31"/>
    <n v="90"/>
    <n v="90.322173177099998"/>
  </r>
  <r>
    <x v="0"/>
    <x v="0"/>
    <x v="5"/>
    <x v="0"/>
    <s v="Q2"/>
    <x v="2"/>
    <s v="Jean_Ali"/>
    <n v="3"/>
    <s v="Best"/>
    <x v="2"/>
    <n v="885436"/>
    <s v="Code &amp; Messaging Second &amp; Solutions"/>
    <s v="Valentines Grams by the Senior Classes"/>
    <n v="1998780.35"/>
    <n v="127.8014736521"/>
    <n v="127.8014736521"/>
  </r>
  <r>
    <x v="0"/>
    <x v="1"/>
    <x v="6"/>
    <x v="0"/>
    <s v="Q3"/>
    <x v="0"/>
    <s v="Rovan_Hossam"/>
    <n v="4"/>
    <s v="Good"/>
    <x v="0"/>
    <n v="885456"/>
    <s v="Code &amp; Messaging Second &amp; Solutions"/>
    <s v="Spring Sports Rally"/>
    <n v="2799995"/>
    <n v="88"/>
    <n v="88"/>
  </r>
  <r>
    <x v="0"/>
    <x v="2"/>
    <x v="7"/>
    <x v="1"/>
    <s v="Q4"/>
    <x v="1"/>
    <s v="Rony_Beyablo"/>
    <n v="5"/>
    <s v="Good"/>
    <x v="1"/>
    <n v="885456"/>
    <s v="Code &amp; Messaging Second &amp; Solutions"/>
    <s v="Elimination Game"/>
    <n v="2799995"/>
    <n v="90"/>
    <n v="90.322173177099998"/>
  </r>
  <r>
    <x v="0"/>
    <x v="3"/>
    <x v="8"/>
    <x v="2"/>
    <s v="Q1"/>
    <x v="2"/>
    <s v="Adam_Hisham"/>
    <n v="6"/>
    <s v="Good"/>
    <x v="2"/>
    <n v="856133"/>
    <s v="Code &amp; Messaging Second &amp; Solutions"/>
    <s v="Freshman Orientation"/>
    <n v="5500000"/>
    <n v="144.6870986296"/>
    <n v="128.09139818470001"/>
  </r>
  <r>
    <x v="0"/>
    <x v="4"/>
    <x v="9"/>
    <x v="3"/>
    <s v="Q2"/>
    <x v="2"/>
    <s v="Kenzi_Mohamd"/>
    <n v="7"/>
    <s v="Good"/>
    <x v="0"/>
    <n v="885728"/>
    <s v="Code &amp; Messaging Second &amp; Solutions"/>
    <s v="Senior First Day Quad Takeover"/>
    <n v="40467"/>
    <n v="144.6870986296"/>
    <n v="128.09139818470001"/>
  </r>
  <r>
    <x v="0"/>
    <x v="5"/>
    <x v="10"/>
    <x v="4"/>
    <s v="Q3"/>
    <x v="2"/>
    <s v="Do_Elesawy"/>
    <n v="8"/>
    <s v="Good"/>
    <x v="1"/>
    <n v="885686"/>
    <s v="Code &amp; Messaging Second &amp; Solutions"/>
    <s v="Back to School Dance (on the Quad)"/>
    <n v="63512.73"/>
    <n v="144.6870986296"/>
    <n v="128.09139818470001"/>
  </r>
  <r>
    <x v="0"/>
    <x v="6"/>
    <x v="11"/>
    <x v="5"/>
    <s v="Q4"/>
    <x v="2"/>
    <s v="Jean_Ali"/>
    <n v="9"/>
    <s v="Good"/>
    <x v="2"/>
    <n v="856858"/>
    <s v="Code &amp; Messaging Second &amp; Solutions"/>
    <s v="Freshman Elections"/>
    <n v="25925328.920000002"/>
    <n v="144.6870986296"/>
    <n v="128.09139818470001"/>
  </r>
  <r>
    <x v="0"/>
    <x v="7"/>
    <x v="0"/>
    <x v="6"/>
    <s v="Q1"/>
    <x v="2"/>
    <s v="Rovan_Hossam"/>
    <n v="10"/>
    <s v="Good"/>
    <x v="0"/>
    <n v="856182"/>
    <s v="Direct &amp; Boards Services &amp; Satisfactions "/>
    <s v="Fall Sports Rally"/>
    <n v="6315072.54"/>
    <n v="144.6870986296"/>
    <n v="128.09139818470001"/>
  </r>
  <r>
    <x v="0"/>
    <x v="8"/>
    <x v="1"/>
    <x v="7"/>
    <s v="Q2"/>
    <x v="2"/>
    <s v="Rony_Beyablo"/>
    <n v="11"/>
    <s v="Good"/>
    <x v="1"/>
    <n v="856182"/>
    <s v="Direct &amp; Boards Services &amp; Satisfactions "/>
    <s v="Valentines Grams by the Senior Classes"/>
    <n v="6315072.54"/>
    <n v="127.8014736521"/>
    <n v="120"/>
  </r>
  <r>
    <x v="0"/>
    <x v="9"/>
    <x v="2"/>
    <x v="8"/>
    <s v="Q3"/>
    <x v="2"/>
    <s v="Adam_Hisham"/>
    <n v="12"/>
    <s v="Good"/>
    <x v="2"/>
    <n v="885726"/>
    <s v="Direct &amp; Boards Services &amp; Satisfactions "/>
    <s v="Spring Sports Rally"/>
    <n v="29998768.399999999"/>
    <n v="127.8014736521"/>
    <n v="128.09139818470001"/>
  </r>
  <r>
    <x v="0"/>
    <x v="10"/>
    <x v="3"/>
    <x v="9"/>
    <s v="Q4"/>
    <x v="2"/>
    <s v="Kenzi_Mohamd"/>
    <n v="13"/>
    <s v="Good"/>
    <x v="0"/>
    <n v="885855"/>
    <s v="Negotiation Assurance &amp; Papers "/>
    <s v="Elimination Game"/>
    <n v="3643444.04"/>
    <n v="90"/>
    <n v="90.322173177099998"/>
  </r>
  <r>
    <x v="0"/>
    <x v="11"/>
    <x v="4"/>
    <x v="10"/>
    <s v="Q1"/>
    <x v="2"/>
    <s v="Do_Elesawy"/>
    <n v="14"/>
    <s v="Good"/>
    <x v="1"/>
    <n v="856656"/>
    <s v="Negotiation Assurance &amp; Papers "/>
    <s v="Freshman Orientation"/>
    <n v="3947433.47"/>
    <n v="127.8014736521"/>
    <n v="127.8014736521"/>
  </r>
  <r>
    <x v="0"/>
    <x v="12"/>
    <x v="5"/>
    <x v="11"/>
    <s v="Q1"/>
    <x v="2"/>
    <s v="Jean_Ali"/>
    <n v="15"/>
    <s v="Good"/>
    <x v="2"/>
    <n v="885741"/>
    <s v="Negotiation Assurance &amp; Papers "/>
    <s v="Senior First Day Quad Takeover"/>
    <n v="79863.78"/>
    <n v="90"/>
    <n v="88.828158418599998"/>
  </r>
  <r>
    <x v="0"/>
    <x v="13"/>
    <x v="6"/>
    <x v="12"/>
    <s v="Q1"/>
    <x v="2"/>
    <s v="Rovan_Hossam"/>
    <n v="16"/>
    <s v="Good"/>
    <x v="0"/>
    <n v="856856"/>
    <s v="Negotiation Assurance &amp; Papers "/>
    <s v="Back to School Dance (on the Quad)"/>
    <n v="55000000"/>
    <n v="75"/>
    <n v="38"/>
  </r>
  <r>
    <x v="0"/>
    <x v="14"/>
    <x v="7"/>
    <x v="13"/>
    <s v="Q1"/>
    <x v="2"/>
    <s v="Rony_Beyablo"/>
    <n v="17"/>
    <s v="Good"/>
    <x v="1"/>
    <n v="885873"/>
    <s v="Netflxo Barmon Systems"/>
    <s v="Freshman Elections"/>
    <n v="55000000"/>
    <n v="80"/>
    <n v="44"/>
  </r>
  <r>
    <x v="0"/>
    <x v="15"/>
    <x v="8"/>
    <x v="14"/>
    <s v="Q1"/>
    <x v="2"/>
    <s v="Adam_Hisham"/>
    <n v="18"/>
    <s v="Good"/>
    <x v="2"/>
    <n v="885315"/>
    <s v="Netflxo Barmon Systems"/>
    <s v="Fall Sports Rally"/>
    <n v="55000000"/>
    <n v="90"/>
    <n v="88.828158418599998"/>
  </r>
  <r>
    <x v="0"/>
    <x v="16"/>
    <x v="9"/>
    <x v="15"/>
    <s v="Q1"/>
    <x v="2"/>
    <s v="Kenzi_Mohamd"/>
    <n v="19"/>
    <s v="Good"/>
    <x v="0"/>
    <n v="885363"/>
    <s v="Netflxo Barmon Systems"/>
    <s v="Valentines Grams by the Senior Classes"/>
    <n v="2901990"/>
    <n v="90"/>
    <n v="90.322173177099998"/>
  </r>
  <r>
    <x v="0"/>
    <x v="17"/>
    <x v="10"/>
    <x v="16"/>
    <s v="Q1"/>
    <x v="2"/>
    <s v="Do_Elesawy"/>
    <n v="20"/>
    <s v="Good"/>
    <x v="1"/>
    <n v="885363"/>
    <s v="Netflxo Barmon Systems"/>
    <s v="Spring Sports Rally"/>
    <n v="2901990"/>
    <n v="127.8014736521"/>
    <n v="127.8014736521"/>
  </r>
  <r>
    <x v="0"/>
    <x v="18"/>
    <x v="11"/>
    <x v="17"/>
    <s v="Q4"/>
    <x v="2"/>
    <s v="Jean_Ali"/>
    <n v="21"/>
    <s v="Good"/>
    <x v="2"/>
    <n v="856856"/>
    <s v="Netflxo Barmon Systems"/>
    <s v="Elimination Game"/>
    <n v="40467"/>
    <n v="34"/>
    <n v="34"/>
  </r>
  <r>
    <x v="0"/>
    <x v="19"/>
    <x v="0"/>
    <x v="18"/>
    <s v="Q1"/>
    <x v="2"/>
    <s v="Rovan_Hossam"/>
    <n v="22"/>
    <s v="Good"/>
    <x v="0"/>
    <n v="856155"/>
    <s v="Pen Colors &amp; Center"/>
    <s v="Freshman Orientation"/>
    <n v="4493279"/>
    <n v="127.8014736521"/>
    <n v="120"/>
  </r>
  <r>
    <x v="0"/>
    <x v="20"/>
    <x v="1"/>
    <x v="19"/>
    <s v="Q2"/>
    <x v="2"/>
    <s v="Rony_Beyablo"/>
    <n v="23"/>
    <s v="Good"/>
    <x v="1"/>
    <n v="856216"/>
    <s v="Pen Colors &amp; Center"/>
    <s v="Senior First Day Quad Takeover"/>
    <n v="4604017"/>
    <n v="127.8014736521"/>
    <n v="128.09139818470001"/>
  </r>
  <r>
    <x v="0"/>
    <x v="21"/>
    <x v="2"/>
    <x v="20"/>
    <s v="Q3"/>
    <x v="2"/>
    <s v="Adam_Hisham"/>
    <n v="24"/>
    <s v="Good"/>
    <x v="2"/>
    <n v="851256"/>
    <s v="Call Motions &amp; Insurance"/>
    <s v="Back to School Dance (on the Quad)"/>
    <n v="1860257.32"/>
    <n v="127.8014736521"/>
    <n v="120"/>
  </r>
  <r>
    <x v="1"/>
    <x v="22"/>
    <x v="3"/>
    <x v="21"/>
    <s v="Q4"/>
    <x v="0"/>
    <s v="Kenzi_Mohamd"/>
    <n v="25"/>
    <s v="Good"/>
    <x v="0"/>
    <n v="855785"/>
    <s v="Call Motions &amp; Insurance"/>
    <s v="Freshman Elections"/>
    <n v="4583373.3499999996"/>
    <n v="127.8014736521"/>
    <n v="128.09139818470001"/>
  </r>
  <r>
    <x v="1"/>
    <x v="23"/>
    <x v="4"/>
    <x v="22"/>
    <s v="Q1"/>
    <x v="1"/>
    <s v="Do_Elesawy"/>
    <n v="26"/>
    <s v="Good"/>
    <x v="1"/>
    <n v="851285"/>
    <s v="Call Motions &amp; Insurance"/>
    <s v="Fall Sports Rally"/>
    <n v="79863.78"/>
    <n v="90"/>
    <n v="90.322173177099998"/>
  </r>
  <r>
    <x v="1"/>
    <x v="24"/>
    <x v="5"/>
    <x v="23"/>
    <s v="Q2"/>
    <x v="2"/>
    <s v="Jean_Ali"/>
    <n v="27"/>
    <s v="Good"/>
    <x v="2"/>
    <n v="851223"/>
    <s v="Call Motions &amp; Insurance"/>
    <s v="Valentines Grams by the Senior Classes"/>
    <n v="26000000"/>
    <n v="111"/>
    <n v="96.005330808600007"/>
  </r>
  <r>
    <x v="1"/>
    <x v="25"/>
    <x v="6"/>
    <x v="24"/>
    <s v="Q3"/>
    <x v="0"/>
    <s v="Rovan_Hossam"/>
    <n v="28"/>
    <s v="Good"/>
    <x v="0"/>
    <n v="851666"/>
    <s v="Code &amp; Messaging Second &amp; Solutions"/>
    <s v="Spring Sports Rally"/>
    <n v="1349247.51"/>
    <n v="90"/>
    <n v="88.828158418599998"/>
  </r>
  <r>
    <x v="1"/>
    <x v="26"/>
    <x v="7"/>
    <x v="25"/>
    <s v="Q4"/>
    <x v="1"/>
    <s v="Rony_Beyablo"/>
    <n v="29"/>
    <s v="Good"/>
    <x v="1"/>
    <n v="851237"/>
    <s v="Code &amp; Messaging Second &amp; Solutions"/>
    <s v="Elimination Game"/>
    <n v="2400000"/>
    <n v="34"/>
    <n v="34"/>
  </r>
  <r>
    <x v="1"/>
    <x v="27"/>
    <x v="8"/>
    <x v="26"/>
    <s v="Q4"/>
    <x v="2"/>
    <s v="Adam_Hisham"/>
    <n v="30"/>
    <s v="Good"/>
    <x v="2"/>
    <n v="851237"/>
    <s v="Code &amp; Messaging Second &amp; Solutions"/>
    <s v="Freshman Orientation"/>
    <n v="2400000"/>
    <n v="90"/>
    <n v="88.828158418599998"/>
  </r>
  <r>
    <x v="1"/>
    <x v="0"/>
    <x v="9"/>
    <x v="27"/>
    <s v="Q4"/>
    <x v="0"/>
    <s v="Kenzi_Mohamd"/>
    <n v="31"/>
    <s v="Good"/>
    <x v="0"/>
    <n v="852263"/>
    <s v="Data Collectors &amp; Call Informations"/>
    <s v="Senior First Day Quad Takeover"/>
    <n v="1987514"/>
    <n v="90"/>
    <n v="90.322173177099998"/>
  </r>
  <r>
    <x v="1"/>
    <x v="28"/>
    <x v="10"/>
    <x v="28"/>
    <s v="Q4"/>
    <x v="1"/>
    <s v="Do_Elesawy"/>
    <n v="32"/>
    <s v="Good"/>
    <x v="1"/>
    <n v="853462"/>
    <s v="Data Collectors &amp; Call Informations"/>
    <s v="Back to School Dance (on the Quad)"/>
    <n v="58887868"/>
    <n v="30"/>
    <n v="15"/>
  </r>
  <r>
    <x v="1"/>
    <x v="29"/>
    <x v="11"/>
    <x v="29"/>
    <s v="Q4"/>
    <x v="2"/>
    <s v="Jean_Ali"/>
    <n v="33"/>
    <s v="Good"/>
    <x v="2"/>
    <n v="851827"/>
    <s v="Negotiation Assurance &amp; Papers "/>
    <s v="Freshman Elections"/>
    <n v="9800000"/>
    <n v="144.6870986296"/>
    <n v="128.09139818470001"/>
  </r>
  <r>
    <x v="1"/>
    <x v="30"/>
    <x v="0"/>
    <x v="30"/>
    <s v="Q4"/>
    <x v="0"/>
    <s v="Rovan_Hossam"/>
    <n v="34"/>
    <s v="Good"/>
    <x v="0"/>
    <s v="851256-"/>
    <s v="Negotiation Assurance &amp; Papers "/>
    <s v="Fall Sports Rally"/>
    <n v="45345345"/>
    <n v="144.6870986296"/>
    <n v="128.09139818470001"/>
  </r>
  <r>
    <x v="1"/>
    <x v="1"/>
    <x v="1"/>
    <x v="31"/>
    <s v="Q4"/>
    <x v="1"/>
    <s v="Rony_Beyablo"/>
    <n v="35"/>
    <s v="Good"/>
    <x v="1"/>
    <n v="851215"/>
    <s v="Negotiation Assurance &amp; Papers "/>
    <s v="Valentines Grams by the Senior Classes"/>
    <n v="1051624"/>
    <n v="127.8014736521"/>
    <n v="120"/>
  </r>
  <r>
    <x v="1"/>
    <x v="2"/>
    <x v="2"/>
    <x v="32"/>
    <s v="Q3"/>
    <x v="2"/>
    <s v="Adam_Hisham"/>
    <n v="36"/>
    <s v="Good"/>
    <x v="2"/>
    <n v="853362"/>
    <s v="Negotiation Assurance &amp; Papers "/>
    <s v="Spring Sports Rally"/>
    <n v="1542724.82"/>
    <n v="127.8014736521"/>
    <n v="128.09139818470001"/>
  </r>
  <r>
    <x v="1"/>
    <x v="3"/>
    <x v="3"/>
    <x v="33"/>
    <s v="Q4"/>
    <x v="0"/>
    <s v="Kenzi_Mohamd"/>
    <n v="37"/>
    <s v="Good"/>
    <x v="0"/>
    <n v="851286"/>
    <s v="Negotiation Assurance &amp; Papers "/>
    <s v="Elimination Game"/>
    <n v="1804836.4"/>
    <n v="5"/>
    <n v="8"/>
  </r>
  <r>
    <x v="1"/>
    <x v="4"/>
    <x v="4"/>
    <x v="34"/>
    <s v="Q1"/>
    <x v="1"/>
    <s v="Do_Elesawy"/>
    <n v="38"/>
    <s v="Good"/>
    <x v="1"/>
    <n v="851671"/>
    <s v="Negotiation Assurance &amp; Papers "/>
    <s v="Freshman Orientation"/>
    <n v="2000000"/>
    <n v="12"/>
    <n v="10"/>
  </r>
  <r>
    <x v="1"/>
    <x v="5"/>
    <x v="5"/>
    <x v="35"/>
    <s v="Q2"/>
    <x v="2"/>
    <s v="Jean_Ali"/>
    <n v="39"/>
    <s v="Good"/>
    <x v="2"/>
    <n v="852728"/>
    <s v="Negotiation Assurance &amp; Papers "/>
    <s v="Senior First Day Quad Takeover"/>
    <n v="3571088.9180000001"/>
    <n v="90"/>
    <n v="88.828158418599998"/>
  </r>
  <r>
    <x v="1"/>
    <x v="6"/>
    <x v="6"/>
    <x v="36"/>
    <s v="Q3"/>
    <x v="0"/>
    <s v="Rovan_Hossam"/>
    <n v="40"/>
    <s v="Good"/>
    <x v="0"/>
    <s v="851285-"/>
    <s v="Negotiation Assurance &amp; Papers "/>
    <s v="Back to School Dance (on the Quad)"/>
    <n v="4563133"/>
    <n v="34"/>
    <n v="34"/>
  </r>
  <r>
    <x v="1"/>
    <x v="7"/>
    <x v="7"/>
    <x v="37"/>
    <s v="Q4"/>
    <x v="1"/>
    <s v="Rony_Beyablo"/>
    <n v="41"/>
    <s v="Good"/>
    <x v="1"/>
    <n v="851216"/>
    <s v="Negotiation Assurance &amp; Papers "/>
    <s v="Freshman Elections"/>
    <n v="4611537"/>
    <n v="88"/>
    <n v="88"/>
  </r>
  <r>
    <x v="1"/>
    <x v="8"/>
    <x v="8"/>
    <x v="38"/>
    <s v="Q1"/>
    <x v="2"/>
    <s v="Adam_Hisham"/>
    <n v="42"/>
    <s v="Good"/>
    <x v="2"/>
    <n v="851184"/>
    <s v="Negotiation Assurance &amp; Papers "/>
    <s v="Fall Sports Rally"/>
    <n v="5494521.7300000004"/>
    <n v="90"/>
    <n v="90.322173177099998"/>
  </r>
  <r>
    <x v="1"/>
    <x v="9"/>
    <x v="9"/>
    <x v="39"/>
    <s v="Q2"/>
    <x v="0"/>
    <s v="Kenzi_Mohamd"/>
    <n v="43"/>
    <s v="Good"/>
    <x v="0"/>
    <n v="851827"/>
    <s v="Negotiation Assurance &amp; Papers "/>
    <s v="Valentines Grams by the Senior Classes"/>
    <n v="5800000"/>
    <n v="144.6870986296"/>
    <n v="128.09139818470001"/>
  </r>
  <r>
    <x v="1"/>
    <x v="10"/>
    <x v="10"/>
    <x v="40"/>
    <s v="Q3"/>
    <x v="1"/>
    <s v="Do_Elesawy"/>
    <n v="44"/>
    <s v="Good"/>
    <x v="1"/>
    <n v="858555"/>
    <s v="Pen Colors &amp; Center"/>
    <s v="Spring Sports Rally"/>
    <n v="1263106"/>
    <n v="90"/>
    <n v="88.828158418599998"/>
  </r>
  <r>
    <x v="1"/>
    <x v="11"/>
    <x v="11"/>
    <x v="41"/>
    <s v="Q3"/>
    <x v="2"/>
    <s v="Jean_Ali"/>
    <n v="45"/>
    <s v="Good"/>
    <x v="2"/>
    <n v="858556"/>
    <s v="Pen Colors &amp; Center"/>
    <s v="Elimination Game"/>
    <n v="40467"/>
    <n v="90"/>
    <n v="90.322173177099998"/>
  </r>
  <r>
    <x v="1"/>
    <x v="12"/>
    <x v="0"/>
    <x v="42"/>
    <s v="Q3"/>
    <x v="0"/>
    <s v="Rovan_Hossam"/>
    <n v="46"/>
    <s v="Good"/>
    <x v="0"/>
    <n v="851463"/>
    <s v="Pen Colors &amp; Center"/>
    <s v="Freshman Orientation"/>
    <n v="10638000"/>
    <n v="33"/>
    <n v="33"/>
  </r>
  <r>
    <x v="1"/>
    <x v="13"/>
    <x v="1"/>
    <x v="43"/>
    <s v="Q3"/>
    <x v="1"/>
    <s v="Rony_Beyablo"/>
    <n v="47"/>
    <s v="Good"/>
    <x v="1"/>
    <n v="851456"/>
    <s v="Pen Colors &amp; Center"/>
    <s v="Senior First Day Quad Takeover"/>
    <n v="40467"/>
    <n v="101.18785901450001"/>
    <n v="78.696927969300006"/>
  </r>
  <r>
    <x v="2"/>
    <x v="14"/>
    <x v="2"/>
    <x v="44"/>
    <s v="Q3"/>
    <x v="2"/>
    <s v="Adam_Hisham"/>
    <n v="48"/>
    <s v="Good"/>
    <x v="2"/>
    <n v="854467"/>
    <s v="Data Collectors &amp; Call Informations"/>
    <s v="Back to School Dance (on the Quad)"/>
    <n v="5781720"/>
    <n v="5"/>
    <n v="8"/>
  </r>
  <r>
    <x v="2"/>
    <x v="15"/>
    <x v="3"/>
    <x v="45"/>
    <s v="Q3"/>
    <x v="0"/>
    <s v="Kenzi_Mohamd"/>
    <n v="49"/>
    <s v="Good"/>
    <x v="0"/>
    <n v="854236"/>
    <s v="Data Collectors &amp; Call Informations"/>
    <s v="Freshman Elections"/>
    <n v="7194422.9800000004"/>
    <n v="12"/>
    <n v="10"/>
  </r>
  <r>
    <x v="2"/>
    <x v="16"/>
    <x v="4"/>
    <x v="46"/>
    <s v="Q3"/>
    <x v="1"/>
    <s v="Do_Elesawy"/>
    <n v="50"/>
    <s v="Good"/>
    <x v="1"/>
    <n v="854412"/>
    <s v="Data Collectors &amp; Call Informations"/>
    <s v="Fall Sports Rally"/>
    <n v="823709.66"/>
    <n v="90"/>
    <n v="88.828158418599998"/>
  </r>
  <r>
    <x v="2"/>
    <x v="17"/>
    <x v="5"/>
    <x v="47"/>
    <s v="Q3"/>
    <x v="2"/>
    <s v="Jean_Ali"/>
    <n v="51"/>
    <s v="Good"/>
    <x v="2"/>
    <n v="854485"/>
    <s v="Data Collectors &amp; Call Informations"/>
    <s v="Valentines Grams by the Senior Classes"/>
    <n v="2367268.2000000002"/>
    <n v="127.8014736521"/>
    <n v="127.8014736521"/>
  </r>
  <r>
    <x v="2"/>
    <x v="18"/>
    <x v="6"/>
    <x v="48"/>
    <s v="Q3"/>
    <x v="0"/>
    <s v="Rovan_Hossam"/>
    <n v="52"/>
    <s v="Good"/>
    <x v="0"/>
    <n v="854487"/>
    <s v="Data Collectors &amp; Call Informations"/>
    <s v="Spring Sports Rally"/>
    <n v="2622311.29"/>
    <n v="34"/>
    <n v="34"/>
  </r>
  <r>
    <x v="2"/>
    <x v="19"/>
    <x v="7"/>
    <x v="49"/>
    <s v="Q3"/>
    <x v="1"/>
    <s v="Rony_Beyablo"/>
    <n v="53"/>
    <s v="Good"/>
    <x v="1"/>
    <n v="854488"/>
    <s v="Data Collectors &amp; Call Informations"/>
    <s v="Elimination Game"/>
    <n v="3074951"/>
    <n v="88"/>
    <n v="88"/>
  </r>
  <r>
    <x v="2"/>
    <x v="20"/>
    <x v="8"/>
    <x v="50"/>
    <s v="Q3"/>
    <x v="1"/>
    <s v="Adam_Hisham"/>
    <n v="54"/>
    <s v="Good"/>
    <x v="2"/>
    <n v="854485"/>
    <s v="Data Collectors &amp; Call Informations"/>
    <s v="Freshman Orientation"/>
    <n v="2367268.2000000002"/>
    <n v="90"/>
    <n v="88.828158418599998"/>
  </r>
  <r>
    <x v="2"/>
    <x v="21"/>
    <x v="9"/>
    <x v="51"/>
    <s v="Q3"/>
    <x v="1"/>
    <s v="Kenzi_Mohamd"/>
    <n v="55"/>
    <s v="Good"/>
    <x v="0"/>
    <n v="854487"/>
    <s v="Data Collectors &amp; Call Informations"/>
    <s v="Senior First Day Quad Takeover"/>
    <n v="2622311.29"/>
    <n v="90"/>
    <n v="90.322173177099998"/>
  </r>
  <r>
    <x v="2"/>
    <x v="22"/>
    <x v="10"/>
    <x v="52"/>
    <s v="Q3"/>
    <x v="1"/>
    <s v="Do_Elesawy"/>
    <n v="56"/>
    <s v="Good"/>
    <x v="1"/>
    <n v="854488"/>
    <s v="Data Collectors &amp; Call Informations"/>
    <s v="Back to School Dance (on the Quad)"/>
    <n v="3074951"/>
    <n v="144.6870986296"/>
    <n v="128.09139818470001"/>
  </r>
  <r>
    <x v="2"/>
    <x v="23"/>
    <x v="11"/>
    <x v="53"/>
    <s v="Q4"/>
    <x v="1"/>
    <s v="Jean_Ali"/>
    <n v="57"/>
    <s v="Good"/>
    <x v="2"/>
    <n v="854466"/>
    <s v="Data Collectors &amp; Call Informations"/>
    <s v="Freshman Elections"/>
    <n v="3835149"/>
    <n v="75"/>
    <n v="38"/>
  </r>
  <r>
    <x v="2"/>
    <x v="24"/>
    <x v="0"/>
    <x v="54"/>
    <s v="Q1"/>
    <x v="1"/>
    <s v="Rovan_Hossam"/>
    <n v="58"/>
    <s v="Good"/>
    <x v="0"/>
    <n v="890675"/>
    <s v="Data Collectors &amp; Call Informations"/>
    <s v="Fall Sports Rally"/>
    <n v="3946768.2"/>
    <n v="80"/>
    <n v="44"/>
  </r>
  <r>
    <x v="2"/>
    <x v="25"/>
    <x v="1"/>
    <x v="55"/>
    <s v="Q2"/>
    <x v="1"/>
    <s v="Rony_Beyablo"/>
    <n v="59"/>
    <s v="Good"/>
    <x v="1"/>
    <n v="854685"/>
    <s v="Data Collectors &amp; Call Informations"/>
    <s v="Valentines Grams by the Senior Classes"/>
    <n v="63512.73"/>
    <n v="90"/>
    <n v="88.828158418599998"/>
  </r>
  <r>
    <x v="2"/>
    <x v="26"/>
    <x v="2"/>
    <x v="56"/>
    <s v="Q3"/>
    <x v="1"/>
    <s v="Adam_Hisham"/>
    <n v="60"/>
    <s v="Good"/>
    <x v="2"/>
    <n v="854456"/>
    <s v="Data Collectors &amp; Call Informations"/>
    <s v="Spring Sports Rally"/>
    <n v="63512.73"/>
    <n v="90"/>
    <n v="90.322173177099998"/>
  </r>
  <r>
    <x v="2"/>
    <x v="27"/>
    <x v="3"/>
    <x v="57"/>
    <s v="Q4"/>
    <x v="1"/>
    <s v="Kenzi_Mohamd"/>
    <n v="61"/>
    <s v="Good"/>
    <x v="0"/>
    <n v="854467"/>
    <s v="Data Collectors &amp; Call Informations"/>
    <s v="Elimination Game"/>
    <n v="5781720"/>
    <n v="127.8014736521"/>
    <n v="127.8014736521"/>
  </r>
  <r>
    <x v="2"/>
    <x v="0"/>
    <x v="4"/>
    <x v="58"/>
    <s v="Q1"/>
    <x v="1"/>
    <s v="Do_Elesawy"/>
    <n v="62"/>
    <s v="Good"/>
    <x v="1"/>
    <n v="854236"/>
    <s v="Data Collectors &amp; Call Informations"/>
    <s v="Freshman Orientation"/>
    <n v="79863.78"/>
    <n v="34"/>
    <n v="34"/>
  </r>
  <r>
    <x v="2"/>
    <x v="28"/>
    <x v="5"/>
    <x v="59"/>
    <s v="Q2"/>
    <x v="1"/>
    <s v="Jean_Ali"/>
    <n v="63"/>
    <s v="Good"/>
    <x v="2"/>
    <n v="854484"/>
    <s v="Data Collectors &amp; Call Informations"/>
    <s v="Senior First Day Quad Takeover"/>
    <n v="8295952.3499999996"/>
    <n v="88"/>
    <n v="88"/>
  </r>
  <r>
    <x v="2"/>
    <x v="29"/>
    <x v="6"/>
    <x v="60"/>
    <s v="Q3"/>
    <x v="0"/>
    <s v="Rovan_Hossam"/>
    <n v="64"/>
    <s v="Good"/>
    <x v="0"/>
    <n v="853466"/>
    <s v="Data Collectors &amp; Call Informations"/>
    <s v="Back to School Dance (on the Quad)"/>
    <n v="9000000"/>
    <n v="90"/>
    <n v="88.828158418599998"/>
  </r>
  <r>
    <x v="2"/>
    <x v="30"/>
    <x v="7"/>
    <x v="61"/>
    <s v="Q4"/>
    <x v="1"/>
    <s v="Rony_Beyablo"/>
    <n v="65"/>
    <s v="Good"/>
    <x v="1"/>
    <n v="854486"/>
    <s v="Data Collectors &amp; Call Informations"/>
    <s v="Freshman Elections"/>
    <n v="9377688.7100000009"/>
    <n v="90"/>
    <n v="90.322173177099998"/>
  </r>
  <r>
    <x v="2"/>
    <x v="1"/>
    <x v="8"/>
    <x v="62"/>
    <s v="Q1"/>
    <x v="2"/>
    <s v="Adam_Hisham"/>
    <n v="66"/>
    <s v="Good"/>
    <x v="2"/>
    <n v="854468"/>
    <s v="Data Collectors &amp; Call Informations"/>
    <s v="Fall Sports Rally"/>
    <n v="63512.73"/>
    <n v="144.6870986296"/>
    <n v="128.09139818470001"/>
  </r>
  <r>
    <x v="2"/>
    <x v="2"/>
    <x v="9"/>
    <x v="63"/>
    <s v="Q2"/>
    <x v="0"/>
    <s v="Kenzi_Mohamd"/>
    <n v="67"/>
    <s v="Good"/>
    <x v="0"/>
    <n v="854416"/>
    <s v="Data Collectors &amp; Call Informations"/>
    <s v="Valentines Grams by the Senior Classes"/>
    <n v="14215911.1"/>
    <n v="127.8014736521"/>
    <n v="120"/>
  </r>
  <r>
    <x v="2"/>
    <x v="3"/>
    <x v="10"/>
    <x v="64"/>
    <s v="Q3"/>
    <x v="1"/>
    <s v="Do_Elesawy"/>
    <n v="68"/>
    <s v="Good"/>
    <x v="1"/>
    <n v="854411"/>
    <s v="Data Collectors &amp; Call Informations"/>
    <s v="Spring Sports Rally"/>
    <n v="30512511.18"/>
    <n v="127.8014736521"/>
    <n v="128.09139818470001"/>
  </r>
  <r>
    <x v="2"/>
    <x v="4"/>
    <x v="11"/>
    <x v="65"/>
    <s v="Q4"/>
    <x v="0"/>
    <s v="Jean_Ali"/>
    <n v="69"/>
    <s v="Good"/>
    <x v="2"/>
    <n v="853661"/>
    <s v="E2E Centralized &amp; Qaulity Types "/>
    <s v="Elimination Game"/>
    <n v="33223.97"/>
    <n v="33"/>
    <n v="33"/>
  </r>
  <r>
    <x v="2"/>
    <x v="5"/>
    <x v="0"/>
    <x v="66"/>
    <s v="Q1"/>
    <x v="0"/>
    <s v="Rovan_Hossam"/>
    <n v="70"/>
    <s v="Good"/>
    <x v="0"/>
    <n v="854336"/>
    <s v="E2E Centralized &amp; Qaulity Types "/>
    <s v="Freshman Orientation"/>
    <n v="5817011.46"/>
    <n v="101.18785901450001"/>
    <n v="78.696927969300006"/>
  </r>
  <r>
    <x v="2"/>
    <x v="6"/>
    <x v="1"/>
    <x v="67"/>
    <s v="Q2"/>
    <x v="0"/>
    <s v="Rony_Beyablo"/>
    <n v="71"/>
    <s v="Good"/>
    <x v="1"/>
    <n v="8533685"/>
    <s v="E2E Centralized &amp; Qaulity Types "/>
    <s v="Senior First Day Quad Takeover"/>
    <n v="7200000"/>
    <n v="78"/>
    <n v="85"/>
  </r>
  <r>
    <x v="2"/>
    <x v="7"/>
    <x v="2"/>
    <x v="68"/>
    <s v="Q3"/>
    <x v="0"/>
    <s v="Adam_Hisham"/>
    <n v="72"/>
    <s v="Good"/>
    <x v="2"/>
    <n v="852857"/>
    <s v="E2E Centralized &amp; Qaulity Types "/>
    <s v="Back to School Dance (on the Quad)"/>
    <n v="63512.73"/>
    <n v="130"/>
    <n v="100"/>
  </r>
  <r>
    <x v="2"/>
    <x v="8"/>
    <x v="3"/>
    <x v="69"/>
    <s v="Q4"/>
    <x v="0"/>
    <s v="Kenzi_Mohamd"/>
    <n v="73"/>
    <s v="Good"/>
    <x v="0"/>
    <n v="853262"/>
    <s v="E2E Centralized &amp; Qaulity Types "/>
    <s v="Freshman Elections"/>
    <n v="79863.78"/>
    <n v="140"/>
    <n v="100"/>
  </r>
  <r>
    <x v="2"/>
    <x v="9"/>
    <x v="4"/>
    <x v="70"/>
    <s v="Q1"/>
    <x v="0"/>
    <s v="Do_Elesawy"/>
    <n v="74"/>
    <s v="Good"/>
    <x v="1"/>
    <n v="853862"/>
    <s v="E2E Centralized &amp; Qaulity Types "/>
    <s v="Fall Sports Rally"/>
    <n v="245833.35"/>
    <n v="33"/>
    <n v="33"/>
  </r>
  <r>
    <x v="2"/>
    <x v="10"/>
    <x v="5"/>
    <x v="71"/>
    <s v="Q2"/>
    <x v="0"/>
    <s v="Jean_Ali"/>
    <n v="75"/>
    <s v="Good"/>
    <x v="2"/>
    <n v="853263"/>
    <s v="E2E Centralized &amp; Qaulity Types "/>
    <s v="Valentines Grams by the Senior Classes"/>
    <n v="566867.78"/>
    <n v="197"/>
    <n v="144"/>
  </r>
  <r>
    <x v="2"/>
    <x v="11"/>
    <x v="6"/>
    <x v="72"/>
    <s v="Q3"/>
    <x v="0"/>
    <s v="Rovan_Hossam"/>
    <n v="76"/>
    <s v="Good"/>
    <x v="0"/>
    <n v="853377"/>
    <s v="E2E Centralized &amp; Qaulity Types "/>
    <s v="Spring Sports Rally"/>
    <n v="1055772.18"/>
    <n v="127.8014736521"/>
    <n v="120"/>
  </r>
  <r>
    <x v="2"/>
    <x v="12"/>
    <x v="7"/>
    <x v="73"/>
    <s v="Q4"/>
    <x v="1"/>
    <s v="Rony_Beyablo"/>
    <n v="77"/>
    <s v="Good"/>
    <x v="1"/>
    <n v="853145"/>
    <s v="E2E Centralized &amp; Qaulity Types "/>
    <s v="Elimination Game"/>
    <n v="1300000"/>
    <n v="127.8014736521"/>
    <n v="128.09139818470001"/>
  </r>
  <r>
    <x v="2"/>
    <x v="13"/>
    <x v="8"/>
    <x v="74"/>
    <s v="Q1"/>
    <x v="2"/>
    <s v="Adam_Hisham"/>
    <n v="78"/>
    <s v="Good"/>
    <x v="2"/>
    <n v="853376"/>
    <s v="E2E Centralized &amp; Qaulity Types "/>
    <s v="Freshman Orientation"/>
    <n v="1542000.97"/>
    <n v="90"/>
    <n v="90.322173177099998"/>
  </r>
  <r>
    <x v="2"/>
    <x v="14"/>
    <x v="9"/>
    <x v="75"/>
    <s v="Q2"/>
    <x v="0"/>
    <s v="Kenzi_Mohamd"/>
    <n v="79"/>
    <s v="Good"/>
    <x v="0"/>
    <n v="853264"/>
    <s v="E2E Centralized &amp; Qaulity Types "/>
    <s v="Senior First Day Quad Takeover"/>
    <n v="1694955.4"/>
    <n v="111"/>
    <n v="96.005330808600007"/>
  </r>
  <r>
    <x v="2"/>
    <x v="15"/>
    <x v="10"/>
    <x v="76"/>
    <s v="Q3"/>
    <x v="1"/>
    <s v="Do_Elesawy"/>
    <n v="80"/>
    <s v="Good"/>
    <x v="1"/>
    <n v="853144"/>
    <s v="E2E Centralized &amp; Qaulity Types "/>
    <s v="Back to School Dance (on the Quad)"/>
    <n v="2357327"/>
    <n v="127.8014736521"/>
    <n v="110.35002679759999"/>
  </r>
  <r>
    <x v="2"/>
    <x v="16"/>
    <x v="11"/>
    <x v="77"/>
    <s v="Q4"/>
    <x v="2"/>
    <s v="Jean_Ali"/>
    <n v="81"/>
    <s v="Good"/>
    <x v="2"/>
    <n v="853673"/>
    <s v="E2E Centralized &amp; Qaulity Types "/>
    <s v="Freshman Elections"/>
    <n v="2433987.2599999998"/>
    <n v="127.8014736521"/>
    <n v="120"/>
  </r>
  <r>
    <x v="2"/>
    <x v="17"/>
    <x v="0"/>
    <x v="78"/>
    <s v="Q1"/>
    <x v="0"/>
    <s v="Rovan_Hossam"/>
    <n v="82"/>
    <s v="Good"/>
    <x v="0"/>
    <n v="853361"/>
    <s v="E2E Centralized &amp; Qaulity Types "/>
    <s v="Fall Sports Rally"/>
    <n v="2457274.66"/>
    <n v="127.8014736521"/>
    <n v="128.09139818470001"/>
  </r>
  <r>
    <x v="2"/>
    <x v="18"/>
    <x v="1"/>
    <x v="79"/>
    <s v="Q2"/>
    <x v="1"/>
    <s v="Rony_Beyablo"/>
    <n v="83"/>
    <s v="Good"/>
    <x v="1"/>
    <n v="853142"/>
    <s v="E2E Centralized &amp; Qaulity Types "/>
    <s v="Valentines Grams by the Senior Classes"/>
    <n v="2801081.69"/>
    <n v="90"/>
    <n v="88.828158418599998"/>
  </r>
  <r>
    <x v="2"/>
    <x v="19"/>
    <x v="2"/>
    <x v="80"/>
    <s v="Q3"/>
    <x v="2"/>
    <s v="Adam_Hisham"/>
    <n v="84"/>
    <s v="Good"/>
    <x v="2"/>
    <n v="853144"/>
    <s v="E2E Centralized &amp; Qaulity Types "/>
    <s v="Spring Sports Rally"/>
    <n v="2357327"/>
    <n v="90"/>
    <n v="88.828158418599998"/>
  </r>
  <r>
    <x v="2"/>
    <x v="20"/>
    <x v="3"/>
    <x v="81"/>
    <s v="Q4"/>
    <x v="0"/>
    <s v="Kenzi_Mohamd"/>
    <n v="85"/>
    <s v="Good"/>
    <x v="0"/>
    <n v="853673"/>
    <s v="E2E Centralized &amp; Qaulity Types "/>
    <s v="Elimination Game"/>
    <n v="2433987.2599999998"/>
    <n v="90"/>
    <n v="90.322173177099998"/>
  </r>
  <r>
    <x v="2"/>
    <x v="21"/>
    <x v="4"/>
    <x v="82"/>
    <s v="Q1"/>
    <x v="1"/>
    <s v="Do_Elesawy"/>
    <n v="86"/>
    <s v="Good"/>
    <x v="1"/>
    <n v="853361"/>
    <s v="E2E Centralized &amp; Qaulity Types "/>
    <s v="Freshman Orientation"/>
    <n v="2457274.66"/>
    <n v="127.8014736521"/>
    <n v="127.8014736521"/>
  </r>
  <r>
    <x v="2"/>
    <x v="22"/>
    <x v="5"/>
    <x v="83"/>
    <s v="Q2"/>
    <x v="2"/>
    <s v="Rony_Beyablo"/>
    <n v="87"/>
    <s v="Good"/>
    <x v="2"/>
    <n v="853142"/>
    <s v="E2E Centralized &amp; Qaulity Types "/>
    <s v="Senior First Day Quad Takeover"/>
    <n v="2801081.69"/>
    <n v="34"/>
    <n v="34"/>
  </r>
  <r>
    <x v="2"/>
    <x v="23"/>
    <x v="6"/>
    <x v="84"/>
    <s v="Q3"/>
    <x v="0"/>
    <s v="Adam_Hisham"/>
    <n v="88"/>
    <s v="Good"/>
    <x v="0"/>
    <n v="854336"/>
    <s v="E2E Centralized &amp; Qaulity Types "/>
    <s v="Back to School Dance (on the Quad)"/>
    <n v="5817011.46"/>
    <n v="88"/>
    <n v="88"/>
  </r>
  <r>
    <x v="2"/>
    <x v="24"/>
    <x v="7"/>
    <x v="85"/>
    <s v="Q4"/>
    <x v="1"/>
    <s v="Kenzi_Mohamd"/>
    <n v="89"/>
    <s v="Good"/>
    <x v="1"/>
    <n v="8533685"/>
    <s v="E2E Centralized &amp; Qaulity Types "/>
    <s v="Freshman Elections"/>
    <n v="7200000"/>
    <n v="90"/>
    <n v="88.828158418599998"/>
  </r>
  <r>
    <x v="2"/>
    <x v="25"/>
    <x v="8"/>
    <x v="86"/>
    <s v="Q1"/>
    <x v="2"/>
    <s v="Do_Elesawy"/>
    <n v="90"/>
    <s v="Good"/>
    <x v="2"/>
    <n v="853436"/>
    <s v="E2E Centralized &amp; Qaulity Types "/>
    <s v="Fall Sports Rally"/>
    <n v="7486881.75"/>
    <n v="90"/>
    <n v="90.322173177099998"/>
  </r>
  <r>
    <x v="2"/>
    <x v="26"/>
    <x v="9"/>
    <x v="87"/>
    <s v="Q2"/>
    <x v="0"/>
    <s v="Rony_Beyablo"/>
    <n v="91"/>
    <s v="Good"/>
    <x v="0"/>
    <n v="853676"/>
    <s v="E2E Centralized &amp; Qaulity Types "/>
    <s v="Valentines Grams by the Senior Classes"/>
    <n v="33988817.960000001"/>
    <n v="144.6870986296"/>
    <n v="128.09139818470001"/>
  </r>
  <r>
    <x v="2"/>
    <x v="27"/>
    <x v="10"/>
    <x v="88"/>
    <s v="Q3"/>
    <x v="1"/>
    <s v="Adam_Hisham"/>
    <n v="92"/>
    <s v="Good"/>
    <x v="1"/>
    <n v="853686"/>
    <s v="E2E Centralized &amp; Qaulity Types "/>
    <s v="Spring Sports Rally"/>
    <n v="33988817.960000001"/>
    <n v="144.6870986296"/>
    <n v="128.09139818470001"/>
  </r>
  <r>
    <x v="2"/>
    <x v="0"/>
    <x v="11"/>
    <x v="89"/>
    <s v="Q4"/>
    <x v="2"/>
    <s v="Kenzi_Mohamd"/>
    <n v="93"/>
    <s v="Good"/>
    <x v="2"/>
    <n v="853685"/>
    <s v="E2E Centralized &amp; Qaulity Types "/>
    <s v="Elimination Game"/>
    <n v="33988817.960000001"/>
    <n v="144.6870986296"/>
    <n v="128.09139818470001"/>
  </r>
  <r>
    <x v="2"/>
    <x v="28"/>
    <x v="0"/>
    <x v="90"/>
    <s v="Q1"/>
    <x v="0"/>
    <s v="Do_Elesawy"/>
    <n v="94"/>
    <s v="Good"/>
    <x v="0"/>
    <n v="854656"/>
    <s v="Pen Colors &amp; Center"/>
    <s v="Freshman Orientation"/>
    <n v="1133477"/>
    <n v="88"/>
    <n v="88"/>
  </r>
  <r>
    <x v="2"/>
    <x v="29"/>
    <x v="1"/>
    <x v="91"/>
    <s v="Q2"/>
    <x v="1"/>
    <s v="Rony_Beyablo"/>
    <n v="95"/>
    <s v="Good"/>
    <x v="1"/>
    <n v="854652"/>
    <s v="Pen Colors &amp; Center"/>
    <s v="Senior First Day Quad Takeover"/>
    <n v="79863.78"/>
    <n v="144.6870986296"/>
    <n v="128.09139818470001"/>
  </r>
  <r>
    <x v="2"/>
    <x v="30"/>
    <x v="2"/>
    <x v="92"/>
    <s v="Q3"/>
    <x v="2"/>
    <s v="Adam_Hisham"/>
    <n v="96"/>
    <s v="Good"/>
    <x v="2"/>
    <n v="853878"/>
    <s v="Pen Colors &amp; Center"/>
    <s v="Back to School Dance (on the Quad)"/>
    <n v="7900000"/>
    <n v="3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D9AE3-8D5E-804D-83CE-E789C3B99587}"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2" firstHeaderRow="1" firstDataRow="1" firstDataCol="1"/>
  <pivotFields count="16">
    <pivotField numFmtId="1" showAll="0">
      <items count="4">
        <item x="2"/>
        <item h="1" x="0"/>
        <item h="1" x="1"/>
        <item t="default"/>
      </items>
    </pivotField>
    <pivotField numFmtId="1" showAll="0"/>
    <pivotField axis="axisRow" showAll="0">
      <items count="13">
        <item h="1" x="8"/>
        <item h="1" x="9"/>
        <item h="1" x="10"/>
        <item h="1" x="11"/>
        <item h="1" x="0"/>
        <item h="1" x="1"/>
        <item h="1" x="2"/>
        <item h="1" x="3"/>
        <item h="1" x="4"/>
        <item h="1" x="5"/>
        <item h="1" x="6"/>
        <item h="1" x="7"/>
        <item t="default"/>
      </items>
    </pivotField>
    <pivotField numFmtId="14" showAll="0"/>
    <pivotField showAll="0"/>
    <pivotField showAll="0">
      <items count="4">
        <item x="2"/>
        <item x="1"/>
        <item x="0"/>
        <item t="default"/>
      </items>
    </pivotField>
    <pivotField showAll="0"/>
    <pivotField numFmtId="1" showAll="0"/>
    <pivotField showAll="0"/>
    <pivotField showAll="0"/>
    <pivotField showAll="0"/>
    <pivotField showAll="0"/>
    <pivotField showAll="0"/>
    <pivotField numFmtId="165" showAll="0"/>
    <pivotField numFmtId="165" showAll="0"/>
    <pivotField numFmtId="165" showAll="0"/>
  </pivotFields>
  <rowFields count="1">
    <field x="2"/>
  </rowField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E8EFAD-8B2F-EE42-A197-5380707E151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K3" firstHeaderRow="1" firstDataRow="1" firstDataCol="0"/>
  <pivotFields count="16">
    <pivotField numFmtId="1" showAll="0"/>
    <pivotField numFmtId="1" showAll="0"/>
    <pivotField showAll="0"/>
    <pivotField numFmtId="14" showAll="0"/>
    <pivotField showAll="0"/>
    <pivotField dataField="1" showAll="0">
      <items count="4">
        <item x="2"/>
        <item x="1"/>
        <item x="0"/>
        <item t="default"/>
      </items>
    </pivotField>
    <pivotField showAll="0"/>
    <pivotField numFmtId="1" showAll="0"/>
    <pivotField showAll="0"/>
    <pivotField showAll="0"/>
    <pivotField showAll="0"/>
    <pivotField showAll="0"/>
    <pivotField showAll="0"/>
    <pivotField numFmtId="165" showAll="0"/>
    <pivotField numFmtId="165" showAll="0"/>
    <pivotField numFmtId="165" showAll="0"/>
  </pivotFields>
  <rowItems count="1">
    <i/>
  </rowItems>
  <colItems count="1">
    <i/>
  </colItems>
  <dataFields count="1">
    <dataField name="Count of Educational stag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984731-F217-4B49-A4F2-4CAD4AEA09C8}"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H6" firstHeaderRow="1" firstDataRow="1" firstDataCol="1"/>
  <pivotFields count="16">
    <pivotField numFmtId="1" showAll="0"/>
    <pivotField numFmtId="1" showAll="0">
      <items count="32">
        <item h="1" x="26"/>
        <item h="1" x="27"/>
        <item h="1" x="0"/>
        <item h="1" x="28"/>
        <item h="1" x="29"/>
        <item h="1" x="3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items count="4">
        <item x="2"/>
        <item x="1"/>
        <item x="0"/>
        <item t="default"/>
      </items>
    </pivotField>
    <pivotField showAll="0"/>
    <pivotField numFmtId="1" showAll="0"/>
    <pivotField showAll="0"/>
    <pivotField axis="axisRow" showAll="0">
      <items count="4">
        <item x="2"/>
        <item x="1"/>
        <item x="0"/>
        <item t="default"/>
      </items>
    </pivotField>
    <pivotField showAll="0"/>
    <pivotField showAll="0"/>
    <pivotField showAll="0"/>
    <pivotField numFmtId="165" showAll="0"/>
    <pivotField numFmtId="165" showAll="0"/>
    <pivotField dataField="1" numFmtId="165" showAll="0"/>
  </pivotFields>
  <rowFields count="1">
    <field x="9"/>
  </rowFields>
  <rowItems count="4">
    <i>
      <x/>
    </i>
    <i>
      <x v="1"/>
    </i>
    <i>
      <x v="2"/>
    </i>
    <i t="grand">
      <x/>
    </i>
  </rowItems>
  <colItems count="1">
    <i/>
  </colItems>
  <dataFields count="1">
    <dataField name="Sum of Acual" fld="15"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D3844-CBB6-F743-B5F7-2220013C331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D6" firstHeaderRow="1" firstDataRow="1" firstDataCol="1"/>
  <pivotFields count="16">
    <pivotField numFmtId="1" showAll="0"/>
    <pivotField numFmtId="1" showAll="0"/>
    <pivotField showAll="0"/>
    <pivotField numFmtId="14" showAll="0"/>
    <pivotField showAll="0"/>
    <pivotField axis="axisRow" dataField="1" showAll="0">
      <items count="4">
        <item x="2"/>
        <item x="1"/>
        <item x="0"/>
        <item t="default"/>
      </items>
    </pivotField>
    <pivotField showAll="0"/>
    <pivotField numFmtId="1" showAll="0"/>
    <pivotField showAll="0"/>
    <pivotField showAll="0"/>
    <pivotField showAll="0"/>
    <pivotField showAll="0"/>
    <pivotField showAll="0"/>
    <pivotField numFmtId="165" showAll="0"/>
    <pivotField numFmtId="165" showAll="0"/>
    <pivotField numFmtId="165" showAll="0"/>
  </pivotFields>
  <rowFields count="1">
    <field x="5"/>
  </rowFields>
  <rowItems count="4">
    <i>
      <x/>
    </i>
    <i>
      <x v="1"/>
    </i>
    <i>
      <x v="2"/>
    </i>
    <i t="grand">
      <x/>
    </i>
  </rowItems>
  <colItems count="1">
    <i/>
  </colItems>
  <dataFields count="1">
    <dataField name="Count of Educational stage" fld="5"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9FC9D0-EA4F-D843-A745-1AF1BE3E8EC8}"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2" firstHeaderRow="1" firstDataRow="1" firstDataCol="1"/>
  <pivotFields count="16">
    <pivotField axis="axisRow" numFmtId="1" showAll="0">
      <items count="4">
        <item h="1" x="2"/>
        <item h="1" x="0"/>
        <item h="1" x="1"/>
        <item t="default"/>
      </items>
    </pivotField>
    <pivotField numFmtId="1" showAll="0"/>
    <pivotField showAll="0"/>
    <pivotField numFmtId="14" showAll="0"/>
    <pivotField showAll="0"/>
    <pivotField showAll="0">
      <items count="4">
        <item x="2"/>
        <item x="1"/>
        <item x="0"/>
        <item t="default"/>
      </items>
    </pivotField>
    <pivotField showAll="0"/>
    <pivotField numFmtId="1" showAll="0"/>
    <pivotField showAll="0"/>
    <pivotField showAll="0"/>
    <pivotField showAll="0"/>
    <pivotField showAll="0"/>
    <pivotField showAll="0"/>
    <pivotField numFmtId="165" showAll="0"/>
    <pivotField numFmtId="165" showAll="0"/>
    <pivotField numFmtId="165" showAll="0"/>
  </pivotFields>
  <rowFields count="1">
    <field x="0"/>
  </rowField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595F877F-4D90-AB48-A4FF-B201DEF6C6D7}" sourceName="Day">
  <pivotTables>
    <pivotTable tabId="2" name="PivotTable2"/>
  </pivotTables>
  <data>
    <tabular pivotCacheId="106658339">
      <items count="31">
        <i x="26"/>
        <i x="27"/>
        <i x="0"/>
        <i x="28"/>
        <i x="29"/>
        <i x="30"/>
        <i x="1"/>
        <i x="2"/>
        <i x="3"/>
        <i x="4" s="1"/>
        <i x="5"/>
        <i x="6"/>
        <i x="7"/>
        <i x="8"/>
        <i x="9"/>
        <i x="10"/>
        <i x="11"/>
        <i x="12"/>
        <i x="13"/>
        <i x="14"/>
        <i x="15"/>
        <i x="16"/>
        <i x="17"/>
        <i x="18"/>
        <i x="19"/>
        <i x="20"/>
        <i x="21"/>
        <i x="22"/>
        <i x="23"/>
        <i x="24"/>
        <i x="25"/>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2C9EA9A-B1AC-6742-8E24-4230D1F73219}" cache="Slicer_Day" caption="Day" columnCount="7" showCaption="0" style="SlicerStyleDark4" rowHeight="336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34D9D-D3F6-40E6-B744-8788D37A6E53}" name="NFTS_Database" displayName="NFTS_Database" ref="A1:P100" totalsRowShown="0" headerRowDxfId="25" dataDxfId="23" headerRowBorderDxfId="24" tableBorderDxfId="22" totalsRowBorderDxfId="21">
  <autoFilter ref="A1:P100" xr:uid="{66D932F1-D207-4CB6-A6C9-02AB65C614B8}"/>
  <sortState xmlns:xlrd2="http://schemas.microsoft.com/office/spreadsheetml/2017/richdata2" ref="A2:P100">
    <sortCondition ref="A1:A100"/>
  </sortState>
  <tableColumns count="16">
    <tableColumn id="1" xr3:uid="{C6DB81E9-1CA7-4B4A-A2EB-5810C7784720}" name="Year" dataDxfId="20" dataCellStyle="Comma"/>
    <tableColumn id="14" xr3:uid="{2EC7371D-FF5D-4AB1-A93B-71518B4D7892}" name="Day" dataDxfId="19" dataCellStyle="Normal 3"/>
    <tableColumn id="15" xr3:uid="{ACA7C178-4A83-41A2-B85A-B28E7591F844}" name="Month" dataDxfId="18" dataCellStyle="Normal 3"/>
    <tableColumn id="17" xr3:uid="{FD7FCCF3-E73C-452F-9FA6-CB102A81A5FE}" name="Full Date" dataDxfId="17" dataCellStyle="Normal 3"/>
    <tableColumn id="3" xr3:uid="{549F5934-63E1-4056-9E9B-B1FAD6542567}" name="Quarterly" dataDxfId="16" dataCellStyle="Normal 3"/>
    <tableColumn id="13" xr3:uid="{45092CBA-F741-4F27-ACD0-E335D997AE84}" name="Educational stage" dataDxfId="15" dataCellStyle="Normal 3"/>
    <tableColumn id="20" xr3:uid="{5CEBCD19-7107-4B0A-8E45-BE2833D321AB}" name="Students_Name" dataDxfId="14" dataCellStyle="Normal 3"/>
    <tableColumn id="22" xr3:uid="{281C6C69-BCE2-4F3E-BAA0-CBF70EB6FFD8}" name="Top" dataDxfId="13" dataCellStyle="Percent"/>
    <tableColumn id="23" xr3:uid="{30526AD8-46D8-4C9B-8BAC-3A9AA29A592B}" name="Best Students" dataDxfId="12" dataCellStyle="Percent"/>
    <tableColumn id="16" xr3:uid="{A5FAADCD-67D3-4EF0-99B4-CB9295F38942}" name="Class" dataDxfId="11" dataCellStyle="Normal 3"/>
    <tableColumn id="6" xr3:uid="{AD81BE2D-4038-4CD7-86C2-B26AAAB34013}" name="PO Number" dataDxfId="10"/>
    <tableColumn id="67" xr3:uid="{F2EA42BF-1620-4F4D-BD9A-C9012C2484FB}" name="Department Full Name" dataDxfId="9"/>
    <tableColumn id="4" xr3:uid="{92613E49-0881-48B9-8DCD-4B95458FD1AD}" name="Project Shortname" dataDxfId="8"/>
    <tableColumn id="9" xr3:uid="{45E96CE6-7D60-44A9-8ABA-119452DDB34F}" name="Projects Value" dataDxfId="7" dataCellStyle="Comma"/>
    <tableColumn id="10" xr3:uid="{72CD09FE-7FA7-4F4A-B933-F62F4492012D}" name="Target" dataDxfId="6" dataCellStyle="Comma"/>
    <tableColumn id="18" xr3:uid="{6234DD99-4DB5-483B-9515-29745D7C9609}" name="Acual" dataDxfId="5" dataCellStyle="Comma"/>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7BF568-9C47-104C-8075-88C68A6F983C}" name="Table2" displayName="Table2" ref="A1:C8" totalsRowShown="0" tableBorderDxfId="4">
  <autoFilter ref="A1:C8" xr:uid="{A37BF568-9C47-104C-8075-88C68A6F983C}"/>
  <tableColumns count="3">
    <tableColumn id="1" xr3:uid="{7C1F3150-0F11-BE4F-8AE8-B7F998BA81D0}" name="Names" dataDxfId="3">
      <calculatedColumnFormula>NFTS_Database[[#This Row],[Students_Name]]</calculatedColumnFormula>
    </tableColumn>
    <tableColumn id="2" xr3:uid="{7464EA25-9197-D846-9603-B0F0B01A3F92}" name="Names with out &quot;_&quot;"/>
    <tableColumn id="3" xr3:uid="{095A427B-5926-5F49-801D-E66E6845B0A6}" name="Image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ull_Date" xr10:uid="{806CEEB9-B982-B94B-9071-8521B29BA9D2}" sourceName="Full Date">
  <pivotTables>
    <pivotTable tabId="2" name="PivotTable2"/>
  </pivotTables>
  <state minimalRefreshVersion="6" lastRefreshVersion="6" pivotCacheId="10665833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ull Date" xr10:uid="{48A7D654-858C-394F-8A16-5A308E3DD365}" cache="NativeTimeline_Full_Date" caption="Full Date" showHeader="0"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3486-64C1-451E-8E7A-241323DC2EB3}">
  <sheetPr>
    <tabColor rgb="FFF7A197"/>
  </sheetPr>
  <dimension ref="A1:Z101"/>
  <sheetViews>
    <sheetView topLeftCell="R1" zoomScale="90" zoomScaleNormal="100" workbookViewId="0">
      <selection activeCell="V17" sqref="V17"/>
    </sheetView>
  </sheetViews>
  <sheetFormatPr baseColWidth="10" defaultColWidth="18.5" defaultRowHeight="19" x14ac:dyDescent="0.25"/>
  <cols>
    <col min="1" max="1" width="8" style="15" bestFit="1" customWidth="1"/>
    <col min="2" max="2" width="7.5" style="15" bestFit="1" customWidth="1"/>
    <col min="3" max="3" width="9.75" style="15" bestFit="1" customWidth="1"/>
    <col min="4" max="4" width="11" style="15" bestFit="1" customWidth="1"/>
    <col min="5" max="5" width="11.75" style="15" bestFit="1" customWidth="1"/>
    <col min="6" max="6" width="17.75" style="15" bestFit="1" customWidth="1"/>
    <col min="7" max="7" width="16.5" style="15" bestFit="1" customWidth="1"/>
    <col min="8" max="8" width="7.5" style="15" bestFit="1" customWidth="1"/>
    <col min="9" max="9" width="15" style="15" bestFit="1" customWidth="1"/>
    <col min="10" max="10" width="8.25" style="15" bestFit="1" customWidth="1"/>
    <col min="11" max="11" width="13" style="15" bestFit="1" customWidth="1"/>
    <col min="12" max="12" width="29.125" style="15" bestFit="1" customWidth="1"/>
    <col min="13" max="13" width="31.75" style="15" customWidth="1"/>
    <col min="14" max="14" width="15.125" style="13" bestFit="1" customWidth="1"/>
    <col min="15" max="15" width="9.375" style="13" bestFit="1" customWidth="1"/>
    <col min="16" max="16" width="8.625" style="13" bestFit="1" customWidth="1"/>
    <col min="17" max="17" width="21.375" style="15" customWidth="1"/>
    <col min="18" max="18" width="12.125" style="13" customWidth="1"/>
    <col min="19" max="19" width="9.125" style="13" bestFit="1" customWidth="1"/>
    <col min="20" max="20" width="7" style="13" customWidth="1"/>
    <col min="21" max="21" width="14.625" style="13" customWidth="1"/>
    <col min="22" max="22" width="26.375" style="13" bestFit="1" customWidth="1"/>
    <col min="23" max="24" width="14.625" style="13" customWidth="1"/>
    <col min="25" max="16384" width="18.5" style="13"/>
  </cols>
  <sheetData>
    <row r="1" spans="1:26" s="2" customFormat="1" ht="34"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R1" s="3" t="s">
        <v>16</v>
      </c>
      <c r="S1" s="4" t="s">
        <v>17</v>
      </c>
      <c r="V1" s="32" t="s">
        <v>70</v>
      </c>
      <c r="X1" s="33" t="s">
        <v>94</v>
      </c>
      <c r="Y1" s="33" t="s">
        <v>2</v>
      </c>
      <c r="Z1" s="33" t="s">
        <v>0</v>
      </c>
    </row>
    <row r="2" spans="1:26" x14ac:dyDescent="0.25">
      <c r="A2" s="5">
        <v>2020</v>
      </c>
      <c r="B2" s="5">
        <v>3</v>
      </c>
      <c r="C2" s="5" t="s">
        <v>18</v>
      </c>
      <c r="D2" s="6">
        <v>44228</v>
      </c>
      <c r="E2" s="5" t="s">
        <v>19</v>
      </c>
      <c r="F2" s="5" t="s">
        <v>20</v>
      </c>
      <c r="G2" s="5" t="s">
        <v>21</v>
      </c>
      <c r="H2" s="7">
        <v>1</v>
      </c>
      <c r="I2" s="7" t="s">
        <v>22</v>
      </c>
      <c r="J2" s="5" t="s">
        <v>23</v>
      </c>
      <c r="K2" s="8">
        <v>856133</v>
      </c>
      <c r="L2" s="9" t="s">
        <v>24</v>
      </c>
      <c r="M2" s="10" t="s">
        <v>25</v>
      </c>
      <c r="N2" s="11">
        <v>5500000</v>
      </c>
      <c r="O2" s="12">
        <v>127.8014736521</v>
      </c>
      <c r="P2" s="12">
        <v>110.35002679759999</v>
      </c>
      <c r="Q2" s="13"/>
      <c r="R2" s="5" t="s">
        <v>21</v>
      </c>
      <c r="S2" s="14">
        <v>0.99880000000000002</v>
      </c>
      <c r="X2" s="13">
        <v>1</v>
      </c>
    </row>
    <row r="3" spans="1:26" x14ac:dyDescent="0.25">
      <c r="A3" s="5">
        <v>2020</v>
      </c>
      <c r="B3" s="5">
        <v>3</v>
      </c>
      <c r="C3" s="5" t="s">
        <v>26</v>
      </c>
      <c r="D3" s="6">
        <v>44228</v>
      </c>
      <c r="E3" s="5" t="s">
        <v>27</v>
      </c>
      <c r="F3" s="5" t="s">
        <v>28</v>
      </c>
      <c r="G3" s="5" t="s">
        <v>29</v>
      </c>
      <c r="H3" s="7">
        <v>2</v>
      </c>
      <c r="I3" s="7" t="s">
        <v>22</v>
      </c>
      <c r="J3" s="5" t="s">
        <v>30</v>
      </c>
      <c r="K3" s="8">
        <v>885728</v>
      </c>
      <c r="L3" s="9" t="s">
        <v>24</v>
      </c>
      <c r="M3" s="10" t="s">
        <v>31</v>
      </c>
      <c r="N3" s="11">
        <v>6499999.0300000003</v>
      </c>
      <c r="O3" s="12">
        <v>127.8014736521</v>
      </c>
      <c r="P3" s="12">
        <v>120</v>
      </c>
      <c r="Q3" s="13"/>
      <c r="R3" s="5" t="s">
        <v>29</v>
      </c>
      <c r="S3" s="14">
        <v>0.98170000000000002</v>
      </c>
      <c r="V3" s="31" t="s">
        <v>71</v>
      </c>
      <c r="W3" s="31"/>
      <c r="X3" s="13">
        <v>2</v>
      </c>
    </row>
    <row r="4" spans="1:26" x14ac:dyDescent="0.25">
      <c r="A4" s="5">
        <v>2020</v>
      </c>
      <c r="B4" s="5">
        <v>3</v>
      </c>
      <c r="C4" s="5" t="s">
        <v>32</v>
      </c>
      <c r="D4" s="6">
        <v>44228</v>
      </c>
      <c r="E4" s="5" t="s">
        <v>33</v>
      </c>
      <c r="F4" s="5" t="s">
        <v>34</v>
      </c>
      <c r="G4" s="5" t="s">
        <v>35</v>
      </c>
      <c r="H4" s="7">
        <v>3</v>
      </c>
      <c r="I4" s="7" t="s">
        <v>22</v>
      </c>
      <c r="J4" s="5" t="s">
        <v>36</v>
      </c>
      <c r="K4" s="8">
        <v>885686</v>
      </c>
      <c r="L4" s="9" t="s">
        <v>24</v>
      </c>
      <c r="M4" s="10" t="s">
        <v>37</v>
      </c>
      <c r="N4" s="11">
        <v>6800000</v>
      </c>
      <c r="O4" s="12">
        <v>127.8014736521</v>
      </c>
      <c r="P4" s="12">
        <v>128.09139818470001</v>
      </c>
      <c r="Q4" s="13"/>
      <c r="R4" s="5" t="s">
        <v>35</v>
      </c>
      <c r="S4" s="14">
        <v>0.97319999999999995</v>
      </c>
      <c r="V4" s="31" t="s">
        <v>52</v>
      </c>
      <c r="X4" s="13">
        <v>3</v>
      </c>
    </row>
    <row r="5" spans="1:26" x14ac:dyDescent="0.25">
      <c r="A5" s="5">
        <v>2020</v>
      </c>
      <c r="B5" s="5">
        <v>3</v>
      </c>
      <c r="C5" s="5" t="s">
        <v>38</v>
      </c>
      <c r="D5" s="6">
        <v>44228</v>
      </c>
      <c r="E5" s="5" t="s">
        <v>39</v>
      </c>
      <c r="F5" s="5" t="s">
        <v>20</v>
      </c>
      <c r="G5" s="5" t="s">
        <v>40</v>
      </c>
      <c r="H5" s="7">
        <v>1</v>
      </c>
      <c r="I5" s="7" t="s">
        <v>22</v>
      </c>
      <c r="J5" s="5" t="s">
        <v>23</v>
      </c>
      <c r="K5" s="8">
        <v>885735</v>
      </c>
      <c r="L5" s="9" t="s">
        <v>24</v>
      </c>
      <c r="M5" s="10" t="s">
        <v>41</v>
      </c>
      <c r="N5" s="11">
        <v>686152.68</v>
      </c>
      <c r="O5" s="12">
        <v>90</v>
      </c>
      <c r="P5" s="12">
        <v>88.828158418599998</v>
      </c>
      <c r="Q5" s="13"/>
      <c r="R5" s="5" t="s">
        <v>40</v>
      </c>
      <c r="S5" s="14">
        <v>0.99399999999999999</v>
      </c>
      <c r="V5" s="31" t="s">
        <v>72</v>
      </c>
      <c r="X5" s="13">
        <v>1</v>
      </c>
    </row>
    <row r="6" spans="1:26" x14ac:dyDescent="0.25">
      <c r="A6" s="5">
        <v>2020</v>
      </c>
      <c r="B6" s="5">
        <v>3</v>
      </c>
      <c r="C6" s="5" t="s">
        <v>42</v>
      </c>
      <c r="D6" s="6">
        <v>44228</v>
      </c>
      <c r="E6" s="5" t="s">
        <v>19</v>
      </c>
      <c r="F6" s="5" t="s">
        <v>28</v>
      </c>
      <c r="G6" s="5" t="s">
        <v>43</v>
      </c>
      <c r="H6" s="7">
        <v>2</v>
      </c>
      <c r="I6" s="7" t="s">
        <v>22</v>
      </c>
      <c r="J6" s="5" t="s">
        <v>30</v>
      </c>
      <c r="K6" s="8">
        <v>885752</v>
      </c>
      <c r="L6" s="9" t="s">
        <v>24</v>
      </c>
      <c r="M6" s="10" t="s">
        <v>44</v>
      </c>
      <c r="N6" s="11">
        <v>1694205.31</v>
      </c>
      <c r="O6" s="12">
        <v>90</v>
      </c>
      <c r="P6" s="12">
        <v>90.322173177099998</v>
      </c>
      <c r="Q6" s="13"/>
      <c r="R6" s="5" t="s">
        <v>43</v>
      </c>
      <c r="S6" s="14">
        <v>0.97919999999999996</v>
      </c>
      <c r="V6" s="31" t="s">
        <v>41</v>
      </c>
      <c r="X6" s="13">
        <v>2</v>
      </c>
    </row>
    <row r="7" spans="1:26" x14ac:dyDescent="0.25">
      <c r="A7" s="5">
        <v>2020</v>
      </c>
      <c r="B7" s="5">
        <v>3</v>
      </c>
      <c r="C7" s="5" t="s">
        <v>45</v>
      </c>
      <c r="D7" s="6">
        <v>44228</v>
      </c>
      <c r="E7" s="5" t="s">
        <v>27</v>
      </c>
      <c r="F7" s="5" t="s">
        <v>34</v>
      </c>
      <c r="G7" s="5" t="s">
        <v>46</v>
      </c>
      <c r="H7" s="7">
        <v>3</v>
      </c>
      <c r="I7" s="7" t="s">
        <v>22</v>
      </c>
      <c r="J7" s="5" t="s">
        <v>36</v>
      </c>
      <c r="K7" s="8">
        <v>885436</v>
      </c>
      <c r="L7" s="9" t="s">
        <v>24</v>
      </c>
      <c r="M7" s="10" t="s">
        <v>47</v>
      </c>
      <c r="N7" s="11">
        <v>1998780.35</v>
      </c>
      <c r="O7" s="12">
        <v>127.8014736521</v>
      </c>
      <c r="P7" s="12">
        <v>127.8014736521</v>
      </c>
      <c r="Q7" s="13"/>
      <c r="R7" s="5" t="s">
        <v>46</v>
      </c>
      <c r="S7" s="14">
        <v>0.98280000000000001</v>
      </c>
      <c r="V7" s="31" t="s">
        <v>25</v>
      </c>
      <c r="X7" s="13">
        <v>3</v>
      </c>
    </row>
    <row r="8" spans="1:26" x14ac:dyDescent="0.25">
      <c r="A8" s="5">
        <v>2020</v>
      </c>
      <c r="B8" s="5">
        <v>7</v>
      </c>
      <c r="C8" s="5" t="s">
        <v>48</v>
      </c>
      <c r="D8" s="6">
        <v>44228</v>
      </c>
      <c r="E8" s="5" t="s">
        <v>33</v>
      </c>
      <c r="F8" s="5" t="s">
        <v>20</v>
      </c>
      <c r="G8" s="5" t="s">
        <v>21</v>
      </c>
      <c r="H8" s="7">
        <v>4</v>
      </c>
      <c r="I8" s="7" t="s">
        <v>49</v>
      </c>
      <c r="J8" s="5" t="s">
        <v>23</v>
      </c>
      <c r="K8" s="8">
        <v>885456</v>
      </c>
      <c r="L8" s="9" t="s">
        <v>24</v>
      </c>
      <c r="M8" s="10" t="s">
        <v>50</v>
      </c>
      <c r="N8" s="11">
        <v>2799995</v>
      </c>
      <c r="O8" s="12">
        <v>88</v>
      </c>
      <c r="P8" s="12">
        <v>88</v>
      </c>
      <c r="Q8" s="13"/>
      <c r="V8" s="31" t="s">
        <v>74</v>
      </c>
      <c r="X8" s="13">
        <v>1</v>
      </c>
    </row>
    <row r="9" spans="1:26" x14ac:dyDescent="0.25">
      <c r="A9" s="5">
        <v>2020</v>
      </c>
      <c r="B9" s="5">
        <v>8</v>
      </c>
      <c r="C9" s="5" t="s">
        <v>51</v>
      </c>
      <c r="D9" s="6">
        <v>44383</v>
      </c>
      <c r="E9" s="5" t="s">
        <v>39</v>
      </c>
      <c r="F9" s="5" t="s">
        <v>28</v>
      </c>
      <c r="G9" s="5" t="s">
        <v>29</v>
      </c>
      <c r="H9" s="7">
        <v>5</v>
      </c>
      <c r="I9" s="7" t="s">
        <v>49</v>
      </c>
      <c r="J9" s="5" t="s">
        <v>30</v>
      </c>
      <c r="K9" s="8">
        <v>885456</v>
      </c>
      <c r="L9" s="9" t="s">
        <v>24</v>
      </c>
      <c r="M9" s="10" t="s">
        <v>52</v>
      </c>
      <c r="N9" s="11">
        <v>2799995</v>
      </c>
      <c r="O9" s="12">
        <v>90</v>
      </c>
      <c r="P9" s="12">
        <v>90.322173177099998</v>
      </c>
      <c r="Q9" s="13"/>
      <c r="V9" s="31" t="s">
        <v>73</v>
      </c>
      <c r="X9" s="13">
        <v>2</v>
      </c>
    </row>
    <row r="10" spans="1:26" x14ac:dyDescent="0.25">
      <c r="A10" s="5">
        <v>2020</v>
      </c>
      <c r="B10" s="5">
        <v>9</v>
      </c>
      <c r="C10" s="5" t="s">
        <v>53</v>
      </c>
      <c r="D10" s="6">
        <v>44415</v>
      </c>
      <c r="E10" s="5" t="s">
        <v>19</v>
      </c>
      <c r="F10" s="5" t="s">
        <v>34</v>
      </c>
      <c r="G10" s="5" t="s">
        <v>35</v>
      </c>
      <c r="H10" s="7">
        <v>6</v>
      </c>
      <c r="I10" s="7" t="s">
        <v>49</v>
      </c>
      <c r="J10" s="5" t="s">
        <v>36</v>
      </c>
      <c r="K10" s="8">
        <v>856133</v>
      </c>
      <c r="L10" s="9" t="s">
        <v>24</v>
      </c>
      <c r="M10" s="10" t="s">
        <v>25</v>
      </c>
      <c r="N10" s="11">
        <v>5500000</v>
      </c>
      <c r="O10" s="12">
        <v>144.6870986296</v>
      </c>
      <c r="P10" s="12">
        <v>128.09139818470001</v>
      </c>
      <c r="Q10" s="13"/>
      <c r="V10" s="31" t="s">
        <v>75</v>
      </c>
      <c r="X10" s="13">
        <v>3</v>
      </c>
    </row>
    <row r="11" spans="1:26" x14ac:dyDescent="0.25">
      <c r="A11" s="5">
        <v>2020</v>
      </c>
      <c r="B11" s="5">
        <v>10</v>
      </c>
      <c r="C11" s="5" t="s">
        <v>54</v>
      </c>
      <c r="D11" s="6">
        <v>44447</v>
      </c>
      <c r="E11" s="5" t="s">
        <v>27</v>
      </c>
      <c r="F11" s="5" t="s">
        <v>34</v>
      </c>
      <c r="G11" s="5" t="s">
        <v>40</v>
      </c>
      <c r="H11" s="7">
        <v>7</v>
      </c>
      <c r="I11" s="7" t="s">
        <v>49</v>
      </c>
      <c r="J11" s="5" t="s">
        <v>23</v>
      </c>
      <c r="K11" s="8">
        <v>885728</v>
      </c>
      <c r="L11" s="9" t="s">
        <v>24</v>
      </c>
      <c r="M11" s="10" t="s">
        <v>31</v>
      </c>
      <c r="N11" s="11">
        <v>40467</v>
      </c>
      <c r="O11" s="12">
        <v>144.6870986296</v>
      </c>
      <c r="P11" s="12">
        <v>128.09139818470001</v>
      </c>
      <c r="Q11" s="13"/>
      <c r="X11" s="13">
        <v>1</v>
      </c>
    </row>
    <row r="12" spans="1:26" x14ac:dyDescent="0.25">
      <c r="A12" s="5">
        <v>2020</v>
      </c>
      <c r="B12" s="5">
        <v>11</v>
      </c>
      <c r="C12" s="5" t="s">
        <v>55</v>
      </c>
      <c r="D12" s="6">
        <v>44236</v>
      </c>
      <c r="E12" s="5" t="s">
        <v>33</v>
      </c>
      <c r="F12" s="5" t="s">
        <v>34</v>
      </c>
      <c r="G12" s="5" t="s">
        <v>43</v>
      </c>
      <c r="H12" s="7">
        <v>8</v>
      </c>
      <c r="I12" s="7" t="s">
        <v>49</v>
      </c>
      <c r="J12" s="5" t="s">
        <v>30</v>
      </c>
      <c r="K12" s="8">
        <v>885686</v>
      </c>
      <c r="L12" s="9" t="s">
        <v>24</v>
      </c>
      <c r="M12" s="10" t="s">
        <v>37</v>
      </c>
      <c r="N12" s="11">
        <v>63512.73</v>
      </c>
      <c r="O12" s="12">
        <v>144.6870986296</v>
      </c>
      <c r="P12" s="12">
        <v>128.09139818470001</v>
      </c>
      <c r="Q12" s="13"/>
      <c r="X12" s="13">
        <v>2</v>
      </c>
    </row>
    <row r="13" spans="1:26" x14ac:dyDescent="0.25">
      <c r="A13" s="5">
        <v>2020</v>
      </c>
      <c r="B13" s="5">
        <v>12</v>
      </c>
      <c r="C13" s="5" t="s">
        <v>56</v>
      </c>
      <c r="D13" s="6">
        <v>44479</v>
      </c>
      <c r="E13" s="5" t="s">
        <v>39</v>
      </c>
      <c r="F13" s="5" t="s">
        <v>34</v>
      </c>
      <c r="G13" s="5" t="s">
        <v>46</v>
      </c>
      <c r="H13" s="7">
        <v>9</v>
      </c>
      <c r="I13" s="7" t="s">
        <v>49</v>
      </c>
      <c r="J13" s="5" t="s">
        <v>36</v>
      </c>
      <c r="K13" s="8">
        <v>856858</v>
      </c>
      <c r="L13" s="9" t="s">
        <v>24</v>
      </c>
      <c r="M13" s="10" t="s">
        <v>41</v>
      </c>
      <c r="N13" s="11">
        <v>25925328.920000002</v>
      </c>
      <c r="O13" s="12">
        <v>144.6870986296</v>
      </c>
      <c r="P13" s="12">
        <v>128.09139818470001</v>
      </c>
      <c r="Q13" s="13"/>
      <c r="X13" s="13">
        <v>3</v>
      </c>
    </row>
    <row r="14" spans="1:26" x14ac:dyDescent="0.25">
      <c r="A14" s="5">
        <v>2020</v>
      </c>
      <c r="B14" s="5">
        <v>13</v>
      </c>
      <c r="C14" s="5" t="s">
        <v>18</v>
      </c>
      <c r="D14" s="6">
        <v>44238</v>
      </c>
      <c r="E14" s="5" t="s">
        <v>19</v>
      </c>
      <c r="F14" s="5" t="s">
        <v>34</v>
      </c>
      <c r="G14" s="5" t="s">
        <v>21</v>
      </c>
      <c r="H14" s="7">
        <v>10</v>
      </c>
      <c r="I14" s="7" t="s">
        <v>49</v>
      </c>
      <c r="J14" s="5" t="s">
        <v>23</v>
      </c>
      <c r="K14" s="8">
        <v>856182</v>
      </c>
      <c r="L14" s="9" t="s">
        <v>57</v>
      </c>
      <c r="M14" s="10" t="s">
        <v>44</v>
      </c>
      <c r="N14" s="11">
        <v>6315072.54</v>
      </c>
      <c r="O14" s="12">
        <v>144.6870986296</v>
      </c>
      <c r="P14" s="12">
        <v>128.09139818470001</v>
      </c>
      <c r="Q14" s="13"/>
      <c r="X14" s="13">
        <v>1</v>
      </c>
    </row>
    <row r="15" spans="1:26" x14ac:dyDescent="0.25">
      <c r="A15" s="5">
        <v>2020</v>
      </c>
      <c r="B15" s="5">
        <v>14</v>
      </c>
      <c r="C15" s="5" t="s">
        <v>26</v>
      </c>
      <c r="D15" s="6">
        <v>44239</v>
      </c>
      <c r="E15" s="5" t="s">
        <v>27</v>
      </c>
      <c r="F15" s="5" t="s">
        <v>34</v>
      </c>
      <c r="G15" s="5" t="s">
        <v>29</v>
      </c>
      <c r="H15" s="7">
        <v>11</v>
      </c>
      <c r="I15" s="7" t="s">
        <v>49</v>
      </c>
      <c r="J15" s="5" t="s">
        <v>30</v>
      </c>
      <c r="K15" s="8">
        <v>856182</v>
      </c>
      <c r="L15" s="9" t="s">
        <v>57</v>
      </c>
      <c r="M15" s="10" t="s">
        <v>47</v>
      </c>
      <c r="N15" s="11">
        <v>6315072.54</v>
      </c>
      <c r="O15" s="12">
        <v>127.8014736521</v>
      </c>
      <c r="P15" s="12">
        <v>120</v>
      </c>
      <c r="Q15" s="13"/>
      <c r="X15" s="13">
        <v>2</v>
      </c>
    </row>
    <row r="16" spans="1:26" x14ac:dyDescent="0.25">
      <c r="A16" s="5">
        <v>2020</v>
      </c>
      <c r="B16" s="5">
        <v>15</v>
      </c>
      <c r="C16" s="5" t="s">
        <v>32</v>
      </c>
      <c r="D16" s="6">
        <v>44240</v>
      </c>
      <c r="E16" s="5" t="s">
        <v>33</v>
      </c>
      <c r="F16" s="5" t="s">
        <v>34</v>
      </c>
      <c r="G16" s="5" t="s">
        <v>35</v>
      </c>
      <c r="H16" s="7">
        <v>12</v>
      </c>
      <c r="I16" s="7" t="s">
        <v>49</v>
      </c>
      <c r="J16" s="5" t="s">
        <v>36</v>
      </c>
      <c r="K16" s="8">
        <v>885726</v>
      </c>
      <c r="L16" s="9" t="s">
        <v>57</v>
      </c>
      <c r="M16" s="10" t="s">
        <v>50</v>
      </c>
      <c r="N16" s="11">
        <v>29998768.399999999</v>
      </c>
      <c r="O16" s="12">
        <v>127.8014736521</v>
      </c>
      <c r="P16" s="12">
        <v>128.09139818470001</v>
      </c>
      <c r="Q16" s="13"/>
      <c r="X16" s="13">
        <v>3</v>
      </c>
    </row>
    <row r="17" spans="1:24" x14ac:dyDescent="0.25">
      <c r="A17" s="5">
        <v>2020</v>
      </c>
      <c r="B17" s="5">
        <v>16</v>
      </c>
      <c r="C17" s="5" t="s">
        <v>38</v>
      </c>
      <c r="D17" s="6">
        <v>44241</v>
      </c>
      <c r="E17" s="5" t="s">
        <v>39</v>
      </c>
      <c r="F17" s="5" t="s">
        <v>34</v>
      </c>
      <c r="G17" s="5" t="s">
        <v>40</v>
      </c>
      <c r="H17" s="7">
        <v>13</v>
      </c>
      <c r="I17" s="7" t="s">
        <v>49</v>
      </c>
      <c r="J17" s="5" t="s">
        <v>23</v>
      </c>
      <c r="K17" s="8">
        <v>885855</v>
      </c>
      <c r="L17" s="9" t="s">
        <v>58</v>
      </c>
      <c r="M17" s="10" t="s">
        <v>52</v>
      </c>
      <c r="N17" s="11">
        <v>3643444.04</v>
      </c>
      <c r="O17" s="12">
        <v>90</v>
      </c>
      <c r="P17" s="12">
        <v>90.322173177099998</v>
      </c>
      <c r="Q17" s="13"/>
      <c r="X17" s="13">
        <v>1</v>
      </c>
    </row>
    <row r="18" spans="1:24" x14ac:dyDescent="0.25">
      <c r="A18" s="5">
        <v>2020</v>
      </c>
      <c r="B18" s="5">
        <v>17</v>
      </c>
      <c r="C18" s="5" t="s">
        <v>42</v>
      </c>
      <c r="D18" s="6">
        <v>44242</v>
      </c>
      <c r="E18" s="5" t="s">
        <v>19</v>
      </c>
      <c r="F18" s="5" t="s">
        <v>34</v>
      </c>
      <c r="G18" s="5" t="s">
        <v>43</v>
      </c>
      <c r="H18" s="7">
        <v>14</v>
      </c>
      <c r="I18" s="7" t="s">
        <v>49</v>
      </c>
      <c r="J18" s="5" t="s">
        <v>30</v>
      </c>
      <c r="K18" s="8">
        <v>856656</v>
      </c>
      <c r="L18" s="9" t="s">
        <v>58</v>
      </c>
      <c r="M18" s="10" t="s">
        <v>25</v>
      </c>
      <c r="N18" s="11">
        <v>3947433.47</v>
      </c>
      <c r="O18" s="12">
        <v>127.8014736521</v>
      </c>
      <c r="P18" s="12">
        <v>127.8014736521</v>
      </c>
      <c r="Q18" s="13"/>
      <c r="X18" s="13">
        <v>2</v>
      </c>
    </row>
    <row r="19" spans="1:24" x14ac:dyDescent="0.25">
      <c r="A19" s="5">
        <v>2020</v>
      </c>
      <c r="B19" s="5">
        <v>18</v>
      </c>
      <c r="C19" s="5" t="s">
        <v>45</v>
      </c>
      <c r="D19" s="6">
        <v>44243</v>
      </c>
      <c r="E19" s="5" t="s">
        <v>19</v>
      </c>
      <c r="F19" s="5" t="s">
        <v>34</v>
      </c>
      <c r="G19" s="5" t="s">
        <v>46</v>
      </c>
      <c r="H19" s="7">
        <v>15</v>
      </c>
      <c r="I19" s="7" t="s">
        <v>49</v>
      </c>
      <c r="J19" s="5" t="s">
        <v>36</v>
      </c>
      <c r="K19" s="8">
        <v>885741</v>
      </c>
      <c r="L19" s="9" t="s">
        <v>58</v>
      </c>
      <c r="M19" s="10" t="s">
        <v>31</v>
      </c>
      <c r="N19" s="11">
        <v>79863.78</v>
      </c>
      <c r="O19" s="12">
        <v>90</v>
      </c>
      <c r="P19" s="12">
        <v>88.828158418599998</v>
      </c>
      <c r="Q19" s="13"/>
      <c r="X19" s="13">
        <v>3</v>
      </c>
    </row>
    <row r="20" spans="1:24" x14ac:dyDescent="0.25">
      <c r="A20" s="5">
        <v>2020</v>
      </c>
      <c r="B20" s="5">
        <v>19</v>
      </c>
      <c r="C20" s="5" t="s">
        <v>48</v>
      </c>
      <c r="D20" s="6">
        <v>44244</v>
      </c>
      <c r="E20" s="5" t="s">
        <v>19</v>
      </c>
      <c r="F20" s="5" t="s">
        <v>34</v>
      </c>
      <c r="G20" s="5" t="s">
        <v>21</v>
      </c>
      <c r="H20" s="7">
        <v>16</v>
      </c>
      <c r="I20" s="7" t="s">
        <v>49</v>
      </c>
      <c r="J20" s="5" t="s">
        <v>23</v>
      </c>
      <c r="K20" s="8">
        <v>856856</v>
      </c>
      <c r="L20" s="9" t="s">
        <v>58</v>
      </c>
      <c r="M20" s="10" t="s">
        <v>37</v>
      </c>
      <c r="N20" s="11">
        <v>55000000</v>
      </c>
      <c r="O20" s="12">
        <v>75</v>
      </c>
      <c r="P20" s="12">
        <v>38</v>
      </c>
      <c r="Q20" s="13"/>
      <c r="X20" s="13">
        <v>1</v>
      </c>
    </row>
    <row r="21" spans="1:24" x14ac:dyDescent="0.25">
      <c r="A21" s="5">
        <v>2020</v>
      </c>
      <c r="B21" s="5">
        <v>20</v>
      </c>
      <c r="C21" s="5" t="s">
        <v>51</v>
      </c>
      <c r="D21" s="6">
        <v>44245</v>
      </c>
      <c r="E21" s="5" t="s">
        <v>19</v>
      </c>
      <c r="F21" s="5" t="s">
        <v>34</v>
      </c>
      <c r="G21" s="5" t="s">
        <v>29</v>
      </c>
      <c r="H21" s="7">
        <v>17</v>
      </c>
      <c r="I21" s="7" t="s">
        <v>49</v>
      </c>
      <c r="J21" s="5" t="s">
        <v>30</v>
      </c>
      <c r="K21" s="8">
        <v>885873</v>
      </c>
      <c r="L21" s="9" t="s">
        <v>59</v>
      </c>
      <c r="M21" s="10" t="s">
        <v>41</v>
      </c>
      <c r="N21" s="11">
        <v>55000000</v>
      </c>
      <c r="O21" s="12">
        <v>80</v>
      </c>
      <c r="P21" s="12">
        <v>44</v>
      </c>
      <c r="Q21" s="13"/>
      <c r="X21" s="13">
        <v>2</v>
      </c>
    </row>
    <row r="22" spans="1:24" x14ac:dyDescent="0.25">
      <c r="A22" s="5">
        <v>2020</v>
      </c>
      <c r="B22" s="5">
        <v>21</v>
      </c>
      <c r="C22" s="5" t="s">
        <v>53</v>
      </c>
      <c r="D22" s="6">
        <v>44246</v>
      </c>
      <c r="E22" s="5" t="s">
        <v>19</v>
      </c>
      <c r="F22" s="5" t="s">
        <v>34</v>
      </c>
      <c r="G22" s="5" t="s">
        <v>35</v>
      </c>
      <c r="H22" s="7">
        <v>18</v>
      </c>
      <c r="I22" s="7" t="s">
        <v>49</v>
      </c>
      <c r="J22" s="5" t="s">
        <v>36</v>
      </c>
      <c r="K22" s="8">
        <v>885315</v>
      </c>
      <c r="L22" s="9" t="s">
        <v>59</v>
      </c>
      <c r="M22" s="10" t="s">
        <v>44</v>
      </c>
      <c r="N22" s="11">
        <v>55000000</v>
      </c>
      <c r="O22" s="12">
        <v>90</v>
      </c>
      <c r="P22" s="12">
        <v>88.828158418599998</v>
      </c>
      <c r="Q22" s="13"/>
      <c r="X22" s="13">
        <v>3</v>
      </c>
    </row>
    <row r="23" spans="1:24" x14ac:dyDescent="0.25">
      <c r="A23" s="5">
        <v>2020</v>
      </c>
      <c r="B23" s="5">
        <v>22</v>
      </c>
      <c r="C23" s="5" t="s">
        <v>54</v>
      </c>
      <c r="D23" s="6">
        <v>44247</v>
      </c>
      <c r="E23" s="5" t="s">
        <v>19</v>
      </c>
      <c r="F23" s="5" t="s">
        <v>34</v>
      </c>
      <c r="G23" s="5" t="s">
        <v>40</v>
      </c>
      <c r="H23" s="7">
        <v>19</v>
      </c>
      <c r="I23" s="7" t="s">
        <v>49</v>
      </c>
      <c r="J23" s="5" t="s">
        <v>23</v>
      </c>
      <c r="K23" s="8">
        <v>885363</v>
      </c>
      <c r="L23" s="9" t="s">
        <v>59</v>
      </c>
      <c r="M23" s="10" t="s">
        <v>47</v>
      </c>
      <c r="N23" s="11">
        <v>2901990</v>
      </c>
      <c r="O23" s="12">
        <v>90</v>
      </c>
      <c r="P23" s="12">
        <v>90.322173177099998</v>
      </c>
      <c r="Q23" s="13"/>
      <c r="X23" s="13">
        <v>1</v>
      </c>
    </row>
    <row r="24" spans="1:24" x14ac:dyDescent="0.25">
      <c r="A24" s="5">
        <v>2020</v>
      </c>
      <c r="B24" s="5">
        <v>23</v>
      </c>
      <c r="C24" s="5" t="s">
        <v>55</v>
      </c>
      <c r="D24" s="6">
        <v>44248</v>
      </c>
      <c r="E24" s="5" t="s">
        <v>19</v>
      </c>
      <c r="F24" s="5" t="s">
        <v>34</v>
      </c>
      <c r="G24" s="5" t="s">
        <v>43</v>
      </c>
      <c r="H24" s="7">
        <v>20</v>
      </c>
      <c r="I24" s="7" t="s">
        <v>49</v>
      </c>
      <c r="J24" s="5" t="s">
        <v>30</v>
      </c>
      <c r="K24" s="8">
        <v>885363</v>
      </c>
      <c r="L24" s="9" t="s">
        <v>59</v>
      </c>
      <c r="M24" s="10" t="s">
        <v>50</v>
      </c>
      <c r="N24" s="11">
        <v>2901990</v>
      </c>
      <c r="O24" s="12">
        <v>127.8014736521</v>
      </c>
      <c r="P24" s="12">
        <v>127.8014736521</v>
      </c>
      <c r="Q24" s="13"/>
      <c r="X24" s="13">
        <v>2</v>
      </c>
    </row>
    <row r="25" spans="1:24" x14ac:dyDescent="0.25">
      <c r="A25" s="5">
        <v>2020</v>
      </c>
      <c r="B25" s="5">
        <v>24</v>
      </c>
      <c r="C25" s="5" t="s">
        <v>56</v>
      </c>
      <c r="D25" s="6">
        <v>44249</v>
      </c>
      <c r="E25" s="5" t="s">
        <v>39</v>
      </c>
      <c r="F25" s="5" t="s">
        <v>34</v>
      </c>
      <c r="G25" s="5" t="s">
        <v>46</v>
      </c>
      <c r="H25" s="7">
        <v>21</v>
      </c>
      <c r="I25" s="7" t="s">
        <v>49</v>
      </c>
      <c r="J25" s="5" t="s">
        <v>36</v>
      </c>
      <c r="K25" s="8">
        <v>856856</v>
      </c>
      <c r="L25" s="9" t="s">
        <v>59</v>
      </c>
      <c r="M25" s="10" t="s">
        <v>52</v>
      </c>
      <c r="N25" s="11">
        <v>40467</v>
      </c>
      <c r="O25" s="12">
        <v>34</v>
      </c>
      <c r="P25" s="12">
        <v>34</v>
      </c>
      <c r="Q25" s="13"/>
      <c r="X25" s="13">
        <v>3</v>
      </c>
    </row>
    <row r="26" spans="1:24" x14ac:dyDescent="0.25">
      <c r="A26" s="5">
        <v>2020</v>
      </c>
      <c r="B26" s="5">
        <v>25</v>
      </c>
      <c r="C26" s="5" t="s">
        <v>18</v>
      </c>
      <c r="D26" s="6">
        <v>44250</v>
      </c>
      <c r="E26" s="5" t="s">
        <v>19</v>
      </c>
      <c r="F26" s="5" t="s">
        <v>34</v>
      </c>
      <c r="G26" s="5" t="s">
        <v>21</v>
      </c>
      <c r="H26" s="7">
        <v>22</v>
      </c>
      <c r="I26" s="7" t="s">
        <v>49</v>
      </c>
      <c r="J26" s="5" t="s">
        <v>23</v>
      </c>
      <c r="K26" s="8">
        <v>856155</v>
      </c>
      <c r="L26" s="9" t="s">
        <v>60</v>
      </c>
      <c r="M26" s="10" t="s">
        <v>25</v>
      </c>
      <c r="N26" s="11">
        <v>4493279</v>
      </c>
      <c r="O26" s="12">
        <v>127.8014736521</v>
      </c>
      <c r="P26" s="12">
        <v>120</v>
      </c>
      <c r="Q26" s="13"/>
      <c r="X26" s="13">
        <v>1</v>
      </c>
    </row>
    <row r="27" spans="1:24" x14ac:dyDescent="0.25">
      <c r="A27" s="5">
        <v>2020</v>
      </c>
      <c r="B27" s="5">
        <v>26</v>
      </c>
      <c r="C27" s="5" t="s">
        <v>26</v>
      </c>
      <c r="D27" s="6">
        <v>44251</v>
      </c>
      <c r="E27" s="5" t="s">
        <v>27</v>
      </c>
      <c r="F27" s="5" t="s">
        <v>34</v>
      </c>
      <c r="G27" s="5" t="s">
        <v>29</v>
      </c>
      <c r="H27" s="7">
        <v>23</v>
      </c>
      <c r="I27" s="7" t="s">
        <v>49</v>
      </c>
      <c r="J27" s="5" t="s">
        <v>30</v>
      </c>
      <c r="K27" s="8">
        <v>856216</v>
      </c>
      <c r="L27" s="9" t="s">
        <v>60</v>
      </c>
      <c r="M27" s="10" t="s">
        <v>31</v>
      </c>
      <c r="N27" s="11">
        <v>4604017</v>
      </c>
      <c r="O27" s="12">
        <v>127.8014736521</v>
      </c>
      <c r="P27" s="12">
        <v>128.09139818470001</v>
      </c>
      <c r="Q27" s="13"/>
      <c r="X27" s="13">
        <v>2</v>
      </c>
    </row>
    <row r="28" spans="1:24" x14ac:dyDescent="0.25">
      <c r="A28" s="5">
        <v>2020</v>
      </c>
      <c r="B28" s="5">
        <v>27</v>
      </c>
      <c r="C28" s="5" t="s">
        <v>32</v>
      </c>
      <c r="D28" s="6">
        <v>44252</v>
      </c>
      <c r="E28" s="5" t="s">
        <v>33</v>
      </c>
      <c r="F28" s="5" t="s">
        <v>34</v>
      </c>
      <c r="G28" s="5" t="s">
        <v>35</v>
      </c>
      <c r="H28" s="7">
        <v>24</v>
      </c>
      <c r="I28" s="7" t="s">
        <v>49</v>
      </c>
      <c r="J28" s="5" t="s">
        <v>36</v>
      </c>
      <c r="K28" s="5">
        <v>851256</v>
      </c>
      <c r="L28" s="9" t="s">
        <v>61</v>
      </c>
      <c r="M28" s="10" t="s">
        <v>37</v>
      </c>
      <c r="N28" s="11">
        <v>1860257.32</v>
      </c>
      <c r="O28" s="12">
        <v>127.8014736521</v>
      </c>
      <c r="P28" s="12">
        <v>120</v>
      </c>
      <c r="Q28" s="13"/>
      <c r="X28" s="13">
        <v>3</v>
      </c>
    </row>
    <row r="29" spans="1:24" x14ac:dyDescent="0.25">
      <c r="A29" s="5">
        <v>2021</v>
      </c>
      <c r="B29" s="5">
        <v>28</v>
      </c>
      <c r="C29" s="5" t="s">
        <v>38</v>
      </c>
      <c r="D29" s="6">
        <v>44253</v>
      </c>
      <c r="E29" s="5" t="s">
        <v>39</v>
      </c>
      <c r="F29" s="5" t="s">
        <v>20</v>
      </c>
      <c r="G29" s="5" t="s">
        <v>40</v>
      </c>
      <c r="H29" s="7">
        <v>25</v>
      </c>
      <c r="I29" s="7" t="s">
        <v>49</v>
      </c>
      <c r="J29" s="5" t="s">
        <v>23</v>
      </c>
      <c r="K29" s="5">
        <v>855785</v>
      </c>
      <c r="L29" s="9" t="s">
        <v>61</v>
      </c>
      <c r="M29" s="10" t="s">
        <v>41</v>
      </c>
      <c r="N29" s="11">
        <v>4583373.3499999996</v>
      </c>
      <c r="O29" s="12">
        <v>127.8014736521</v>
      </c>
      <c r="P29" s="12">
        <v>128.09139818470001</v>
      </c>
      <c r="Q29" s="13"/>
      <c r="X29" s="13">
        <v>1</v>
      </c>
    </row>
    <row r="30" spans="1:24" x14ac:dyDescent="0.25">
      <c r="A30" s="5">
        <v>2021</v>
      </c>
      <c r="B30" s="5">
        <v>29</v>
      </c>
      <c r="C30" s="5" t="s">
        <v>42</v>
      </c>
      <c r="D30" s="6">
        <v>44254</v>
      </c>
      <c r="E30" s="5" t="s">
        <v>19</v>
      </c>
      <c r="F30" s="5" t="s">
        <v>28</v>
      </c>
      <c r="G30" s="5" t="s">
        <v>43</v>
      </c>
      <c r="H30" s="7">
        <v>26</v>
      </c>
      <c r="I30" s="7" t="s">
        <v>49</v>
      </c>
      <c r="J30" s="5" t="s">
        <v>30</v>
      </c>
      <c r="K30" s="5">
        <v>851285</v>
      </c>
      <c r="L30" s="9" t="s">
        <v>61</v>
      </c>
      <c r="M30" s="10" t="s">
        <v>44</v>
      </c>
      <c r="N30" s="11">
        <v>79863.78</v>
      </c>
      <c r="O30" s="12">
        <v>90</v>
      </c>
      <c r="P30" s="12">
        <v>90.322173177099998</v>
      </c>
      <c r="Q30" s="13"/>
      <c r="X30" s="13">
        <v>2</v>
      </c>
    </row>
    <row r="31" spans="1:24" x14ac:dyDescent="0.25">
      <c r="A31" s="5">
        <v>2021</v>
      </c>
      <c r="B31" s="5">
        <v>30</v>
      </c>
      <c r="C31" s="5" t="s">
        <v>45</v>
      </c>
      <c r="D31" s="6">
        <v>44255</v>
      </c>
      <c r="E31" s="5" t="s">
        <v>27</v>
      </c>
      <c r="F31" s="5" t="s">
        <v>34</v>
      </c>
      <c r="G31" s="5" t="s">
        <v>46</v>
      </c>
      <c r="H31" s="7">
        <v>27</v>
      </c>
      <c r="I31" s="7" t="s">
        <v>49</v>
      </c>
      <c r="J31" s="5" t="s">
        <v>36</v>
      </c>
      <c r="K31" s="8">
        <v>851223</v>
      </c>
      <c r="L31" s="9" t="s">
        <v>61</v>
      </c>
      <c r="M31" s="10" t="s">
        <v>47</v>
      </c>
      <c r="N31" s="11">
        <v>26000000</v>
      </c>
      <c r="O31" s="12">
        <v>111</v>
      </c>
      <c r="P31" s="12">
        <v>96.005330808600007</v>
      </c>
      <c r="Q31" s="13"/>
      <c r="X31" s="13">
        <v>3</v>
      </c>
    </row>
    <row r="32" spans="1:24" x14ac:dyDescent="0.25">
      <c r="A32" s="5">
        <v>2021</v>
      </c>
      <c r="B32" s="5">
        <v>31</v>
      </c>
      <c r="C32" s="5" t="s">
        <v>48</v>
      </c>
      <c r="D32" s="6">
        <v>44256</v>
      </c>
      <c r="E32" s="5" t="s">
        <v>33</v>
      </c>
      <c r="F32" s="5" t="s">
        <v>20</v>
      </c>
      <c r="G32" s="5" t="s">
        <v>21</v>
      </c>
      <c r="H32" s="7">
        <v>28</v>
      </c>
      <c r="I32" s="7" t="s">
        <v>49</v>
      </c>
      <c r="J32" s="5" t="s">
        <v>23</v>
      </c>
      <c r="K32" s="8">
        <v>851666</v>
      </c>
      <c r="L32" s="9" t="s">
        <v>24</v>
      </c>
      <c r="M32" s="10" t="s">
        <v>50</v>
      </c>
      <c r="N32" s="11">
        <v>1349247.51</v>
      </c>
      <c r="O32" s="12">
        <v>90</v>
      </c>
      <c r="P32" s="12">
        <v>88.828158418599998</v>
      </c>
      <c r="Q32" s="13"/>
      <c r="X32" s="13">
        <v>1</v>
      </c>
    </row>
    <row r="33" spans="1:24" x14ac:dyDescent="0.25">
      <c r="A33" s="5">
        <v>2021</v>
      </c>
      <c r="B33" s="5">
        <v>1</v>
      </c>
      <c r="C33" s="5" t="s">
        <v>51</v>
      </c>
      <c r="D33" s="6">
        <v>44257</v>
      </c>
      <c r="E33" s="5" t="s">
        <v>39</v>
      </c>
      <c r="F33" s="5" t="s">
        <v>28</v>
      </c>
      <c r="G33" s="5" t="s">
        <v>29</v>
      </c>
      <c r="H33" s="7">
        <v>29</v>
      </c>
      <c r="I33" s="7" t="s">
        <v>49</v>
      </c>
      <c r="J33" s="5" t="s">
        <v>30</v>
      </c>
      <c r="K33" s="8">
        <v>851237</v>
      </c>
      <c r="L33" s="9" t="s">
        <v>24</v>
      </c>
      <c r="M33" s="10" t="s">
        <v>52</v>
      </c>
      <c r="N33" s="11">
        <v>2400000</v>
      </c>
      <c r="O33" s="12">
        <v>34</v>
      </c>
      <c r="P33" s="12">
        <v>34</v>
      </c>
      <c r="Q33" s="13"/>
      <c r="X33" s="13">
        <v>2</v>
      </c>
    </row>
    <row r="34" spans="1:24" x14ac:dyDescent="0.25">
      <c r="A34" s="5">
        <v>2021</v>
      </c>
      <c r="B34" s="5">
        <v>2</v>
      </c>
      <c r="C34" s="5" t="s">
        <v>53</v>
      </c>
      <c r="D34" s="6">
        <v>44258</v>
      </c>
      <c r="E34" s="5" t="s">
        <v>39</v>
      </c>
      <c r="F34" s="5" t="s">
        <v>34</v>
      </c>
      <c r="G34" s="5" t="s">
        <v>35</v>
      </c>
      <c r="H34" s="7">
        <v>30</v>
      </c>
      <c r="I34" s="7" t="s">
        <v>49</v>
      </c>
      <c r="J34" s="5" t="s">
        <v>36</v>
      </c>
      <c r="K34" s="8">
        <v>851237</v>
      </c>
      <c r="L34" s="9" t="s">
        <v>24</v>
      </c>
      <c r="M34" s="10" t="s">
        <v>25</v>
      </c>
      <c r="N34" s="11">
        <v>2400000</v>
      </c>
      <c r="O34" s="12">
        <v>90</v>
      </c>
      <c r="P34" s="12">
        <v>88.828158418599998</v>
      </c>
      <c r="Q34" s="13"/>
      <c r="X34" s="13">
        <v>3</v>
      </c>
    </row>
    <row r="35" spans="1:24" x14ac:dyDescent="0.25">
      <c r="A35" s="5">
        <v>2021</v>
      </c>
      <c r="B35" s="5">
        <v>3</v>
      </c>
      <c r="C35" s="5" t="s">
        <v>54</v>
      </c>
      <c r="D35" s="6">
        <v>44259</v>
      </c>
      <c r="E35" s="5" t="s">
        <v>39</v>
      </c>
      <c r="F35" s="5" t="s">
        <v>20</v>
      </c>
      <c r="G35" s="5" t="s">
        <v>40</v>
      </c>
      <c r="H35" s="7">
        <v>31</v>
      </c>
      <c r="I35" s="7" t="s">
        <v>49</v>
      </c>
      <c r="J35" s="5" t="s">
        <v>23</v>
      </c>
      <c r="K35" s="8">
        <v>852263</v>
      </c>
      <c r="L35" s="9" t="s">
        <v>62</v>
      </c>
      <c r="M35" s="10" t="s">
        <v>31</v>
      </c>
      <c r="N35" s="11">
        <v>1987514</v>
      </c>
      <c r="O35" s="12">
        <v>90</v>
      </c>
      <c r="P35" s="12">
        <v>90.322173177099998</v>
      </c>
      <c r="Q35" s="13"/>
      <c r="X35" s="13">
        <v>1</v>
      </c>
    </row>
    <row r="36" spans="1:24" x14ac:dyDescent="0.25">
      <c r="A36" s="5">
        <v>2021</v>
      </c>
      <c r="B36" s="5">
        <v>4</v>
      </c>
      <c r="C36" s="5" t="s">
        <v>55</v>
      </c>
      <c r="D36" s="6">
        <v>44260</v>
      </c>
      <c r="E36" s="5" t="s">
        <v>39</v>
      </c>
      <c r="F36" s="5" t="s">
        <v>28</v>
      </c>
      <c r="G36" s="5" t="s">
        <v>43</v>
      </c>
      <c r="H36" s="7">
        <v>32</v>
      </c>
      <c r="I36" s="7" t="s">
        <v>49</v>
      </c>
      <c r="J36" s="5" t="s">
        <v>30</v>
      </c>
      <c r="K36" s="8">
        <v>853462</v>
      </c>
      <c r="L36" s="9" t="s">
        <v>62</v>
      </c>
      <c r="M36" s="10" t="s">
        <v>37</v>
      </c>
      <c r="N36" s="11">
        <v>58887868</v>
      </c>
      <c r="O36" s="12">
        <v>30</v>
      </c>
      <c r="P36" s="12">
        <v>15</v>
      </c>
      <c r="Q36" s="13"/>
      <c r="X36" s="13">
        <v>2</v>
      </c>
    </row>
    <row r="37" spans="1:24" x14ac:dyDescent="0.25">
      <c r="A37" s="5">
        <v>2021</v>
      </c>
      <c r="B37" s="5">
        <v>5</v>
      </c>
      <c r="C37" s="5" t="s">
        <v>56</v>
      </c>
      <c r="D37" s="6">
        <v>44261</v>
      </c>
      <c r="E37" s="5" t="s">
        <v>39</v>
      </c>
      <c r="F37" s="5" t="s">
        <v>34</v>
      </c>
      <c r="G37" s="5" t="s">
        <v>46</v>
      </c>
      <c r="H37" s="7">
        <v>33</v>
      </c>
      <c r="I37" s="7" t="s">
        <v>49</v>
      </c>
      <c r="J37" s="5" t="s">
        <v>36</v>
      </c>
      <c r="K37" s="8">
        <v>851827</v>
      </c>
      <c r="L37" s="9" t="s">
        <v>58</v>
      </c>
      <c r="M37" s="10" t="s">
        <v>41</v>
      </c>
      <c r="N37" s="11">
        <v>9800000</v>
      </c>
      <c r="O37" s="12">
        <v>144.6870986296</v>
      </c>
      <c r="P37" s="12">
        <v>128.09139818470001</v>
      </c>
      <c r="Q37" s="13"/>
      <c r="X37" s="13">
        <v>3</v>
      </c>
    </row>
    <row r="38" spans="1:24" x14ac:dyDescent="0.25">
      <c r="A38" s="5">
        <v>2021</v>
      </c>
      <c r="B38" s="5">
        <v>6</v>
      </c>
      <c r="C38" s="5" t="s">
        <v>18</v>
      </c>
      <c r="D38" s="6">
        <v>44262</v>
      </c>
      <c r="E38" s="5" t="s">
        <v>39</v>
      </c>
      <c r="F38" s="5" t="s">
        <v>20</v>
      </c>
      <c r="G38" s="5" t="s">
        <v>21</v>
      </c>
      <c r="H38" s="7">
        <v>34</v>
      </c>
      <c r="I38" s="7" t="s">
        <v>49</v>
      </c>
      <c r="J38" s="5" t="s">
        <v>23</v>
      </c>
      <c r="K38" s="8" t="s">
        <v>63</v>
      </c>
      <c r="L38" s="9" t="s">
        <v>58</v>
      </c>
      <c r="M38" s="10" t="s">
        <v>44</v>
      </c>
      <c r="N38" s="11">
        <v>45345345</v>
      </c>
      <c r="O38" s="12">
        <v>144.6870986296</v>
      </c>
      <c r="P38" s="12">
        <v>128.09139818470001</v>
      </c>
      <c r="Q38" s="13"/>
      <c r="X38" s="13">
        <v>1</v>
      </c>
    </row>
    <row r="39" spans="1:24" x14ac:dyDescent="0.25">
      <c r="A39" s="5">
        <v>2021</v>
      </c>
      <c r="B39" s="5">
        <v>7</v>
      </c>
      <c r="C39" s="5" t="s">
        <v>26</v>
      </c>
      <c r="D39" s="6">
        <v>44263</v>
      </c>
      <c r="E39" s="5" t="s">
        <v>39</v>
      </c>
      <c r="F39" s="5" t="s">
        <v>28</v>
      </c>
      <c r="G39" s="5" t="s">
        <v>29</v>
      </c>
      <c r="H39" s="7">
        <v>35</v>
      </c>
      <c r="I39" s="7" t="s">
        <v>49</v>
      </c>
      <c r="J39" s="5" t="s">
        <v>30</v>
      </c>
      <c r="K39" s="8">
        <v>851215</v>
      </c>
      <c r="L39" s="9" t="s">
        <v>58</v>
      </c>
      <c r="M39" s="10" t="s">
        <v>47</v>
      </c>
      <c r="N39" s="11">
        <v>1051624</v>
      </c>
      <c r="O39" s="12">
        <v>127.8014736521</v>
      </c>
      <c r="P39" s="12">
        <v>120</v>
      </c>
      <c r="Q39" s="13"/>
      <c r="X39" s="13">
        <v>2</v>
      </c>
    </row>
    <row r="40" spans="1:24" x14ac:dyDescent="0.25">
      <c r="A40" s="5">
        <v>2021</v>
      </c>
      <c r="B40" s="5">
        <v>8</v>
      </c>
      <c r="C40" s="5" t="s">
        <v>32</v>
      </c>
      <c r="D40" s="6">
        <v>44264</v>
      </c>
      <c r="E40" s="5" t="s">
        <v>33</v>
      </c>
      <c r="F40" s="5" t="s">
        <v>34</v>
      </c>
      <c r="G40" s="5" t="s">
        <v>35</v>
      </c>
      <c r="H40" s="7">
        <v>36</v>
      </c>
      <c r="I40" s="7" t="s">
        <v>49</v>
      </c>
      <c r="J40" s="5" t="s">
        <v>36</v>
      </c>
      <c r="K40" s="8">
        <v>853362</v>
      </c>
      <c r="L40" s="9" t="s">
        <v>58</v>
      </c>
      <c r="M40" s="10" t="s">
        <v>50</v>
      </c>
      <c r="N40" s="11">
        <v>1542724.82</v>
      </c>
      <c r="O40" s="12">
        <v>127.8014736521</v>
      </c>
      <c r="P40" s="12">
        <v>128.09139818470001</v>
      </c>
      <c r="Q40" s="13"/>
      <c r="X40" s="13">
        <v>3</v>
      </c>
    </row>
    <row r="41" spans="1:24" x14ac:dyDescent="0.25">
      <c r="A41" s="5">
        <v>2021</v>
      </c>
      <c r="B41" s="5">
        <v>9</v>
      </c>
      <c r="C41" s="5" t="s">
        <v>38</v>
      </c>
      <c r="D41" s="6">
        <v>44265</v>
      </c>
      <c r="E41" s="5" t="s">
        <v>39</v>
      </c>
      <c r="F41" s="5" t="s">
        <v>20</v>
      </c>
      <c r="G41" s="5" t="s">
        <v>40</v>
      </c>
      <c r="H41" s="7">
        <v>37</v>
      </c>
      <c r="I41" s="7" t="s">
        <v>49</v>
      </c>
      <c r="J41" s="5" t="s">
        <v>23</v>
      </c>
      <c r="K41" s="8">
        <v>851286</v>
      </c>
      <c r="L41" s="9" t="s">
        <v>58</v>
      </c>
      <c r="M41" s="10" t="s">
        <v>52</v>
      </c>
      <c r="N41" s="11">
        <v>1804836.4</v>
      </c>
      <c r="O41" s="12">
        <v>5</v>
      </c>
      <c r="P41" s="12">
        <v>8</v>
      </c>
      <c r="Q41" s="13"/>
      <c r="X41" s="13">
        <v>1</v>
      </c>
    </row>
    <row r="42" spans="1:24" x14ac:dyDescent="0.25">
      <c r="A42" s="5">
        <v>2021</v>
      </c>
      <c r="B42" s="5">
        <v>10</v>
      </c>
      <c r="C42" s="5" t="s">
        <v>42</v>
      </c>
      <c r="D42" s="6">
        <v>44266</v>
      </c>
      <c r="E42" s="5" t="s">
        <v>19</v>
      </c>
      <c r="F42" s="5" t="s">
        <v>28</v>
      </c>
      <c r="G42" s="5" t="s">
        <v>43</v>
      </c>
      <c r="H42" s="7">
        <v>38</v>
      </c>
      <c r="I42" s="7" t="s">
        <v>49</v>
      </c>
      <c r="J42" s="5" t="s">
        <v>30</v>
      </c>
      <c r="K42" s="8">
        <v>851671</v>
      </c>
      <c r="L42" s="9" t="s">
        <v>58</v>
      </c>
      <c r="M42" s="10" t="s">
        <v>25</v>
      </c>
      <c r="N42" s="11">
        <v>2000000</v>
      </c>
      <c r="O42" s="12">
        <v>12</v>
      </c>
      <c r="P42" s="12">
        <v>10</v>
      </c>
      <c r="Q42" s="13"/>
      <c r="X42" s="13">
        <v>2</v>
      </c>
    </row>
    <row r="43" spans="1:24" x14ac:dyDescent="0.25">
      <c r="A43" s="5">
        <v>2021</v>
      </c>
      <c r="B43" s="5">
        <v>11</v>
      </c>
      <c r="C43" s="5" t="s">
        <v>45</v>
      </c>
      <c r="D43" s="6">
        <v>44267</v>
      </c>
      <c r="E43" s="5" t="s">
        <v>27</v>
      </c>
      <c r="F43" s="5" t="s">
        <v>34</v>
      </c>
      <c r="G43" s="5" t="s">
        <v>46</v>
      </c>
      <c r="H43" s="7">
        <v>39</v>
      </c>
      <c r="I43" s="7" t="s">
        <v>49</v>
      </c>
      <c r="J43" s="5" t="s">
        <v>36</v>
      </c>
      <c r="K43" s="8">
        <v>852728</v>
      </c>
      <c r="L43" s="9" t="s">
        <v>58</v>
      </c>
      <c r="M43" s="10" t="s">
        <v>31</v>
      </c>
      <c r="N43" s="11">
        <v>3571088.9180000001</v>
      </c>
      <c r="O43" s="12">
        <v>90</v>
      </c>
      <c r="P43" s="12">
        <v>88.828158418599998</v>
      </c>
      <c r="Q43" s="13"/>
      <c r="X43" s="13">
        <v>3</v>
      </c>
    </row>
    <row r="44" spans="1:24" x14ac:dyDescent="0.25">
      <c r="A44" s="5">
        <v>2021</v>
      </c>
      <c r="B44" s="5">
        <v>12</v>
      </c>
      <c r="C44" s="5" t="s">
        <v>48</v>
      </c>
      <c r="D44" s="6">
        <v>44268</v>
      </c>
      <c r="E44" s="5" t="s">
        <v>33</v>
      </c>
      <c r="F44" s="5" t="s">
        <v>20</v>
      </c>
      <c r="G44" s="5" t="s">
        <v>21</v>
      </c>
      <c r="H44" s="7">
        <v>40</v>
      </c>
      <c r="I44" s="7" t="s">
        <v>49</v>
      </c>
      <c r="J44" s="5" t="s">
        <v>23</v>
      </c>
      <c r="K44" s="8" t="s">
        <v>64</v>
      </c>
      <c r="L44" s="9" t="s">
        <v>58</v>
      </c>
      <c r="M44" s="10" t="s">
        <v>37</v>
      </c>
      <c r="N44" s="11">
        <v>4563133</v>
      </c>
      <c r="O44" s="12">
        <v>34</v>
      </c>
      <c r="P44" s="12">
        <v>34</v>
      </c>
      <c r="Q44" s="13"/>
      <c r="X44" s="13">
        <v>1</v>
      </c>
    </row>
    <row r="45" spans="1:24" x14ac:dyDescent="0.25">
      <c r="A45" s="5">
        <v>2021</v>
      </c>
      <c r="B45" s="5">
        <v>13</v>
      </c>
      <c r="C45" s="5" t="s">
        <v>51</v>
      </c>
      <c r="D45" s="6">
        <v>44269</v>
      </c>
      <c r="E45" s="5" t="s">
        <v>39</v>
      </c>
      <c r="F45" s="5" t="s">
        <v>28</v>
      </c>
      <c r="G45" s="5" t="s">
        <v>29</v>
      </c>
      <c r="H45" s="7">
        <v>41</v>
      </c>
      <c r="I45" s="7" t="s">
        <v>49</v>
      </c>
      <c r="J45" s="5" t="s">
        <v>30</v>
      </c>
      <c r="K45" s="8">
        <v>851216</v>
      </c>
      <c r="L45" s="9" t="s">
        <v>58</v>
      </c>
      <c r="M45" s="10" t="s">
        <v>41</v>
      </c>
      <c r="N45" s="11">
        <v>4611537</v>
      </c>
      <c r="O45" s="12">
        <v>88</v>
      </c>
      <c r="P45" s="12">
        <v>88</v>
      </c>
      <c r="Q45" s="13"/>
      <c r="X45" s="13">
        <v>2</v>
      </c>
    </row>
    <row r="46" spans="1:24" x14ac:dyDescent="0.25">
      <c r="A46" s="5">
        <v>2021</v>
      </c>
      <c r="B46" s="5">
        <v>14</v>
      </c>
      <c r="C46" s="5" t="s">
        <v>53</v>
      </c>
      <c r="D46" s="6">
        <v>44270</v>
      </c>
      <c r="E46" s="5" t="s">
        <v>19</v>
      </c>
      <c r="F46" s="5" t="s">
        <v>34</v>
      </c>
      <c r="G46" s="5" t="s">
        <v>35</v>
      </c>
      <c r="H46" s="7">
        <v>42</v>
      </c>
      <c r="I46" s="7" t="s">
        <v>49</v>
      </c>
      <c r="J46" s="5" t="s">
        <v>36</v>
      </c>
      <c r="K46" s="8">
        <v>851184</v>
      </c>
      <c r="L46" s="9" t="s">
        <v>58</v>
      </c>
      <c r="M46" s="10" t="s">
        <v>44</v>
      </c>
      <c r="N46" s="11">
        <v>5494521.7300000004</v>
      </c>
      <c r="O46" s="12">
        <v>90</v>
      </c>
      <c r="P46" s="12">
        <v>90.322173177099998</v>
      </c>
      <c r="Q46" s="13"/>
      <c r="X46" s="13">
        <v>3</v>
      </c>
    </row>
    <row r="47" spans="1:24" x14ac:dyDescent="0.25">
      <c r="A47" s="5">
        <v>2021</v>
      </c>
      <c r="B47" s="5">
        <v>15</v>
      </c>
      <c r="C47" s="5" t="s">
        <v>54</v>
      </c>
      <c r="D47" s="6">
        <v>44271</v>
      </c>
      <c r="E47" s="5" t="s">
        <v>27</v>
      </c>
      <c r="F47" s="5" t="s">
        <v>20</v>
      </c>
      <c r="G47" s="5" t="s">
        <v>40</v>
      </c>
      <c r="H47" s="7">
        <v>43</v>
      </c>
      <c r="I47" s="7" t="s">
        <v>49</v>
      </c>
      <c r="J47" s="5" t="s">
        <v>23</v>
      </c>
      <c r="K47" s="8">
        <v>851827</v>
      </c>
      <c r="L47" s="9" t="s">
        <v>58</v>
      </c>
      <c r="M47" s="10" t="s">
        <v>47</v>
      </c>
      <c r="N47" s="11">
        <v>5800000</v>
      </c>
      <c r="O47" s="12">
        <v>144.6870986296</v>
      </c>
      <c r="P47" s="12">
        <v>128.09139818470001</v>
      </c>
      <c r="Q47" s="13"/>
      <c r="X47" s="13">
        <v>1</v>
      </c>
    </row>
    <row r="48" spans="1:24" x14ac:dyDescent="0.25">
      <c r="A48" s="5">
        <v>2021</v>
      </c>
      <c r="B48" s="5">
        <v>16</v>
      </c>
      <c r="C48" s="5" t="s">
        <v>55</v>
      </c>
      <c r="D48" s="6">
        <v>44272</v>
      </c>
      <c r="E48" s="5" t="s">
        <v>33</v>
      </c>
      <c r="F48" s="5" t="s">
        <v>28</v>
      </c>
      <c r="G48" s="5" t="s">
        <v>43</v>
      </c>
      <c r="H48" s="7">
        <v>44</v>
      </c>
      <c r="I48" s="7" t="s">
        <v>49</v>
      </c>
      <c r="J48" s="5" t="s">
        <v>30</v>
      </c>
      <c r="K48" s="8">
        <v>858555</v>
      </c>
      <c r="L48" s="9" t="s">
        <v>60</v>
      </c>
      <c r="M48" s="10" t="s">
        <v>50</v>
      </c>
      <c r="N48" s="11">
        <v>1263106</v>
      </c>
      <c r="O48" s="12">
        <v>90</v>
      </c>
      <c r="P48" s="12">
        <v>88.828158418599998</v>
      </c>
      <c r="Q48" s="13"/>
      <c r="X48" s="13">
        <v>2</v>
      </c>
    </row>
    <row r="49" spans="1:24" x14ac:dyDescent="0.25">
      <c r="A49" s="5">
        <v>2021</v>
      </c>
      <c r="B49" s="5">
        <v>17</v>
      </c>
      <c r="C49" s="5" t="s">
        <v>56</v>
      </c>
      <c r="D49" s="6">
        <v>44273</v>
      </c>
      <c r="E49" s="5" t="s">
        <v>33</v>
      </c>
      <c r="F49" s="5" t="s">
        <v>34</v>
      </c>
      <c r="G49" s="5" t="s">
        <v>46</v>
      </c>
      <c r="H49" s="7">
        <v>45</v>
      </c>
      <c r="I49" s="7" t="s">
        <v>49</v>
      </c>
      <c r="J49" s="5" t="s">
        <v>36</v>
      </c>
      <c r="K49" s="8">
        <v>858556</v>
      </c>
      <c r="L49" s="9" t="s">
        <v>60</v>
      </c>
      <c r="M49" s="10" t="s">
        <v>52</v>
      </c>
      <c r="N49" s="11">
        <v>40467</v>
      </c>
      <c r="O49" s="12">
        <v>90</v>
      </c>
      <c r="P49" s="12">
        <v>90.322173177099998</v>
      </c>
      <c r="Q49" s="13"/>
      <c r="X49" s="13">
        <v>3</v>
      </c>
    </row>
    <row r="50" spans="1:24" x14ac:dyDescent="0.25">
      <c r="A50" s="5">
        <v>2021</v>
      </c>
      <c r="B50" s="5">
        <v>18</v>
      </c>
      <c r="C50" s="5" t="s">
        <v>18</v>
      </c>
      <c r="D50" s="6">
        <v>44274</v>
      </c>
      <c r="E50" s="5" t="s">
        <v>33</v>
      </c>
      <c r="F50" s="5" t="s">
        <v>20</v>
      </c>
      <c r="G50" s="5" t="s">
        <v>21</v>
      </c>
      <c r="H50" s="7">
        <v>46</v>
      </c>
      <c r="I50" s="7" t="s">
        <v>49</v>
      </c>
      <c r="J50" s="5" t="s">
        <v>23</v>
      </c>
      <c r="K50" s="8">
        <v>851463</v>
      </c>
      <c r="L50" s="9" t="s">
        <v>60</v>
      </c>
      <c r="M50" s="10" t="s">
        <v>25</v>
      </c>
      <c r="N50" s="11">
        <v>10638000</v>
      </c>
      <c r="O50" s="12">
        <v>33</v>
      </c>
      <c r="P50" s="12">
        <v>33</v>
      </c>
      <c r="Q50" s="13"/>
      <c r="X50" s="13">
        <v>1</v>
      </c>
    </row>
    <row r="51" spans="1:24" x14ac:dyDescent="0.25">
      <c r="A51" s="5">
        <v>2021</v>
      </c>
      <c r="B51" s="5">
        <v>19</v>
      </c>
      <c r="C51" s="5" t="s">
        <v>26</v>
      </c>
      <c r="D51" s="6">
        <v>44275</v>
      </c>
      <c r="E51" s="5" t="s">
        <v>33</v>
      </c>
      <c r="F51" s="5" t="s">
        <v>28</v>
      </c>
      <c r="G51" s="5" t="s">
        <v>29</v>
      </c>
      <c r="H51" s="7">
        <v>47</v>
      </c>
      <c r="I51" s="7" t="s">
        <v>49</v>
      </c>
      <c r="J51" s="5" t="s">
        <v>30</v>
      </c>
      <c r="K51" s="8">
        <v>851456</v>
      </c>
      <c r="L51" s="9" t="s">
        <v>60</v>
      </c>
      <c r="M51" s="10" t="s">
        <v>31</v>
      </c>
      <c r="N51" s="11">
        <v>40467</v>
      </c>
      <c r="O51" s="12">
        <v>101.18785901450001</v>
      </c>
      <c r="P51" s="12">
        <v>78.696927969300006</v>
      </c>
      <c r="Q51" s="13"/>
      <c r="X51" s="13">
        <v>2</v>
      </c>
    </row>
    <row r="52" spans="1:24" x14ac:dyDescent="0.25">
      <c r="A52" s="5">
        <v>2019</v>
      </c>
      <c r="B52" s="5">
        <v>20</v>
      </c>
      <c r="C52" s="5" t="s">
        <v>32</v>
      </c>
      <c r="D52" s="6">
        <v>44276</v>
      </c>
      <c r="E52" s="5" t="s">
        <v>33</v>
      </c>
      <c r="F52" s="5" t="s">
        <v>34</v>
      </c>
      <c r="G52" s="5" t="s">
        <v>35</v>
      </c>
      <c r="H52" s="7">
        <v>48</v>
      </c>
      <c r="I52" s="7" t="s">
        <v>49</v>
      </c>
      <c r="J52" s="5" t="s">
        <v>36</v>
      </c>
      <c r="K52" s="8">
        <v>854467</v>
      </c>
      <c r="L52" s="9" t="s">
        <v>62</v>
      </c>
      <c r="M52" s="10" t="s">
        <v>37</v>
      </c>
      <c r="N52" s="11">
        <v>5781720</v>
      </c>
      <c r="O52" s="12">
        <v>5</v>
      </c>
      <c r="P52" s="12">
        <v>8</v>
      </c>
      <c r="Q52" s="13"/>
      <c r="X52" s="13">
        <v>3</v>
      </c>
    </row>
    <row r="53" spans="1:24" x14ac:dyDescent="0.25">
      <c r="A53" s="5">
        <v>2019</v>
      </c>
      <c r="B53" s="5">
        <v>21</v>
      </c>
      <c r="C53" s="5" t="s">
        <v>38</v>
      </c>
      <c r="D53" s="6">
        <v>44277</v>
      </c>
      <c r="E53" s="5" t="s">
        <v>33</v>
      </c>
      <c r="F53" s="5" t="s">
        <v>20</v>
      </c>
      <c r="G53" s="5" t="s">
        <v>40</v>
      </c>
      <c r="H53" s="7">
        <v>49</v>
      </c>
      <c r="I53" s="7" t="s">
        <v>49</v>
      </c>
      <c r="J53" s="5" t="s">
        <v>23</v>
      </c>
      <c r="K53" s="8">
        <v>854236</v>
      </c>
      <c r="L53" s="9" t="s">
        <v>62</v>
      </c>
      <c r="M53" s="10" t="s">
        <v>41</v>
      </c>
      <c r="N53" s="11">
        <v>7194422.9800000004</v>
      </c>
      <c r="O53" s="12">
        <v>12</v>
      </c>
      <c r="P53" s="12">
        <v>10</v>
      </c>
      <c r="Q53" s="13"/>
      <c r="X53" s="13">
        <v>1</v>
      </c>
    </row>
    <row r="54" spans="1:24" x14ac:dyDescent="0.25">
      <c r="A54" s="5">
        <v>2019</v>
      </c>
      <c r="B54" s="5">
        <v>22</v>
      </c>
      <c r="C54" s="5" t="s">
        <v>42</v>
      </c>
      <c r="D54" s="6">
        <v>44278</v>
      </c>
      <c r="E54" s="5" t="s">
        <v>33</v>
      </c>
      <c r="F54" s="5" t="s">
        <v>28</v>
      </c>
      <c r="G54" s="5" t="s">
        <v>43</v>
      </c>
      <c r="H54" s="7">
        <v>50</v>
      </c>
      <c r="I54" s="7" t="s">
        <v>49</v>
      </c>
      <c r="J54" s="5" t="s">
        <v>30</v>
      </c>
      <c r="K54" s="8">
        <v>854412</v>
      </c>
      <c r="L54" s="9" t="s">
        <v>62</v>
      </c>
      <c r="M54" s="10" t="s">
        <v>44</v>
      </c>
      <c r="N54" s="11">
        <v>823709.66</v>
      </c>
      <c r="O54" s="12">
        <v>90</v>
      </c>
      <c r="P54" s="12">
        <v>88.828158418599998</v>
      </c>
      <c r="Q54" s="13"/>
      <c r="X54" s="13">
        <v>2</v>
      </c>
    </row>
    <row r="55" spans="1:24" x14ac:dyDescent="0.25">
      <c r="A55" s="5">
        <v>2019</v>
      </c>
      <c r="B55" s="5">
        <v>23</v>
      </c>
      <c r="C55" s="5" t="s">
        <v>45</v>
      </c>
      <c r="D55" s="6">
        <v>44279</v>
      </c>
      <c r="E55" s="5" t="s">
        <v>33</v>
      </c>
      <c r="F55" s="5" t="s">
        <v>34</v>
      </c>
      <c r="G55" s="5" t="s">
        <v>46</v>
      </c>
      <c r="H55" s="7">
        <v>51</v>
      </c>
      <c r="I55" s="7" t="s">
        <v>49</v>
      </c>
      <c r="J55" s="5" t="s">
        <v>36</v>
      </c>
      <c r="K55" s="8">
        <v>854485</v>
      </c>
      <c r="L55" s="9" t="s">
        <v>62</v>
      </c>
      <c r="M55" s="10" t="s">
        <v>47</v>
      </c>
      <c r="N55" s="11">
        <v>2367268.2000000002</v>
      </c>
      <c r="O55" s="12">
        <v>127.8014736521</v>
      </c>
      <c r="P55" s="12">
        <v>127.8014736521</v>
      </c>
      <c r="Q55" s="13"/>
      <c r="X55" s="13">
        <v>3</v>
      </c>
    </row>
    <row r="56" spans="1:24" x14ac:dyDescent="0.25">
      <c r="A56" s="5">
        <v>2019</v>
      </c>
      <c r="B56" s="5">
        <v>24</v>
      </c>
      <c r="C56" s="5" t="s">
        <v>48</v>
      </c>
      <c r="D56" s="6">
        <v>44280</v>
      </c>
      <c r="E56" s="5" t="s">
        <v>33</v>
      </c>
      <c r="F56" s="5" t="s">
        <v>20</v>
      </c>
      <c r="G56" s="5" t="s">
        <v>21</v>
      </c>
      <c r="H56" s="7">
        <v>52</v>
      </c>
      <c r="I56" s="7" t="s">
        <v>49</v>
      </c>
      <c r="J56" s="5" t="s">
        <v>23</v>
      </c>
      <c r="K56" s="8">
        <v>854487</v>
      </c>
      <c r="L56" s="9" t="s">
        <v>62</v>
      </c>
      <c r="M56" s="10" t="s">
        <v>50</v>
      </c>
      <c r="N56" s="11">
        <v>2622311.29</v>
      </c>
      <c r="O56" s="12">
        <v>34</v>
      </c>
      <c r="P56" s="12">
        <v>34</v>
      </c>
      <c r="Q56" s="13"/>
      <c r="X56" s="13">
        <v>1</v>
      </c>
    </row>
    <row r="57" spans="1:24" x14ac:dyDescent="0.25">
      <c r="A57" s="5">
        <v>2019</v>
      </c>
      <c r="B57" s="5">
        <v>25</v>
      </c>
      <c r="C57" s="5" t="s">
        <v>51</v>
      </c>
      <c r="D57" s="6">
        <v>44281</v>
      </c>
      <c r="E57" s="5" t="s">
        <v>33</v>
      </c>
      <c r="F57" s="5" t="s">
        <v>28</v>
      </c>
      <c r="G57" s="5" t="s">
        <v>29</v>
      </c>
      <c r="H57" s="7">
        <v>53</v>
      </c>
      <c r="I57" s="7" t="s">
        <v>49</v>
      </c>
      <c r="J57" s="5" t="s">
        <v>30</v>
      </c>
      <c r="K57" s="8">
        <v>854488</v>
      </c>
      <c r="L57" s="9" t="s">
        <v>62</v>
      </c>
      <c r="M57" s="10" t="s">
        <v>52</v>
      </c>
      <c r="N57" s="11">
        <v>3074951</v>
      </c>
      <c r="O57" s="12">
        <v>88</v>
      </c>
      <c r="P57" s="12">
        <v>88</v>
      </c>
      <c r="Q57" s="13"/>
      <c r="X57" s="13">
        <v>2</v>
      </c>
    </row>
    <row r="58" spans="1:24" x14ac:dyDescent="0.25">
      <c r="A58" s="5">
        <v>2019</v>
      </c>
      <c r="B58" s="5">
        <v>26</v>
      </c>
      <c r="C58" s="5" t="s">
        <v>53</v>
      </c>
      <c r="D58" s="6">
        <v>44282</v>
      </c>
      <c r="E58" s="5" t="s">
        <v>33</v>
      </c>
      <c r="F58" s="5" t="s">
        <v>28</v>
      </c>
      <c r="G58" s="5" t="s">
        <v>35</v>
      </c>
      <c r="H58" s="7">
        <v>54</v>
      </c>
      <c r="I58" s="7" t="s">
        <v>49</v>
      </c>
      <c r="J58" s="5" t="s">
        <v>36</v>
      </c>
      <c r="K58" s="8">
        <v>854485</v>
      </c>
      <c r="L58" s="9" t="s">
        <v>62</v>
      </c>
      <c r="M58" s="10" t="s">
        <v>25</v>
      </c>
      <c r="N58" s="11">
        <v>2367268.2000000002</v>
      </c>
      <c r="O58" s="12">
        <v>90</v>
      </c>
      <c r="P58" s="12">
        <v>88.828158418599998</v>
      </c>
      <c r="Q58" s="13"/>
      <c r="X58" s="13">
        <v>3</v>
      </c>
    </row>
    <row r="59" spans="1:24" x14ac:dyDescent="0.25">
      <c r="A59" s="5">
        <v>2019</v>
      </c>
      <c r="B59" s="5">
        <v>27</v>
      </c>
      <c r="C59" s="5" t="s">
        <v>54</v>
      </c>
      <c r="D59" s="6">
        <v>44283</v>
      </c>
      <c r="E59" s="5" t="s">
        <v>33</v>
      </c>
      <c r="F59" s="5" t="s">
        <v>28</v>
      </c>
      <c r="G59" s="5" t="s">
        <v>40</v>
      </c>
      <c r="H59" s="7">
        <v>55</v>
      </c>
      <c r="I59" s="7" t="s">
        <v>49</v>
      </c>
      <c r="J59" s="5" t="s">
        <v>23</v>
      </c>
      <c r="K59" s="8">
        <v>854487</v>
      </c>
      <c r="L59" s="9" t="s">
        <v>62</v>
      </c>
      <c r="M59" s="10" t="s">
        <v>31</v>
      </c>
      <c r="N59" s="11">
        <v>2622311.29</v>
      </c>
      <c r="O59" s="12">
        <v>90</v>
      </c>
      <c r="P59" s="12">
        <v>90.322173177099998</v>
      </c>
      <c r="Q59" s="13"/>
      <c r="X59" s="13">
        <v>1</v>
      </c>
    </row>
    <row r="60" spans="1:24" x14ac:dyDescent="0.25">
      <c r="A60" s="5">
        <v>2019</v>
      </c>
      <c r="B60" s="5">
        <v>28</v>
      </c>
      <c r="C60" s="5" t="s">
        <v>55</v>
      </c>
      <c r="D60" s="6">
        <v>44284</v>
      </c>
      <c r="E60" s="5" t="s">
        <v>33</v>
      </c>
      <c r="F60" s="5" t="s">
        <v>28</v>
      </c>
      <c r="G60" s="5" t="s">
        <v>43</v>
      </c>
      <c r="H60" s="7">
        <v>56</v>
      </c>
      <c r="I60" s="7" t="s">
        <v>49</v>
      </c>
      <c r="J60" s="5" t="s">
        <v>30</v>
      </c>
      <c r="K60" s="8">
        <v>854488</v>
      </c>
      <c r="L60" s="9" t="s">
        <v>62</v>
      </c>
      <c r="M60" s="10" t="s">
        <v>37</v>
      </c>
      <c r="N60" s="11">
        <v>3074951</v>
      </c>
      <c r="O60" s="12">
        <v>144.6870986296</v>
      </c>
      <c r="P60" s="12">
        <v>128.09139818470001</v>
      </c>
      <c r="Q60" s="13"/>
      <c r="X60" s="13">
        <v>2</v>
      </c>
    </row>
    <row r="61" spans="1:24" x14ac:dyDescent="0.25">
      <c r="A61" s="5">
        <v>2019</v>
      </c>
      <c r="B61" s="5">
        <v>29</v>
      </c>
      <c r="C61" s="5" t="s">
        <v>56</v>
      </c>
      <c r="D61" s="6">
        <v>44285</v>
      </c>
      <c r="E61" s="5" t="s">
        <v>39</v>
      </c>
      <c r="F61" s="5" t="s">
        <v>28</v>
      </c>
      <c r="G61" s="5" t="s">
        <v>46</v>
      </c>
      <c r="H61" s="7">
        <v>57</v>
      </c>
      <c r="I61" s="7" t="s">
        <v>49</v>
      </c>
      <c r="J61" s="5" t="s">
        <v>36</v>
      </c>
      <c r="K61" s="8">
        <v>854466</v>
      </c>
      <c r="L61" s="9" t="s">
        <v>62</v>
      </c>
      <c r="M61" s="10" t="s">
        <v>41</v>
      </c>
      <c r="N61" s="11">
        <v>3835149</v>
      </c>
      <c r="O61" s="12">
        <v>75</v>
      </c>
      <c r="P61" s="12">
        <v>38</v>
      </c>
      <c r="Q61" s="13"/>
      <c r="X61" s="13">
        <v>3</v>
      </c>
    </row>
    <row r="62" spans="1:24" x14ac:dyDescent="0.25">
      <c r="A62" s="5">
        <v>2019</v>
      </c>
      <c r="B62" s="5">
        <v>30</v>
      </c>
      <c r="C62" s="5" t="s">
        <v>18</v>
      </c>
      <c r="D62" s="6">
        <v>44286</v>
      </c>
      <c r="E62" s="5" t="s">
        <v>19</v>
      </c>
      <c r="F62" s="5" t="s">
        <v>28</v>
      </c>
      <c r="G62" s="5" t="s">
        <v>21</v>
      </c>
      <c r="H62" s="7">
        <v>58</v>
      </c>
      <c r="I62" s="7" t="s">
        <v>49</v>
      </c>
      <c r="J62" s="5" t="s">
        <v>23</v>
      </c>
      <c r="K62" s="8">
        <v>890675</v>
      </c>
      <c r="L62" s="9" t="s">
        <v>62</v>
      </c>
      <c r="M62" s="10" t="s">
        <v>44</v>
      </c>
      <c r="N62" s="11">
        <v>3946768.2</v>
      </c>
      <c r="O62" s="12">
        <v>80</v>
      </c>
      <c r="P62" s="12">
        <v>44</v>
      </c>
      <c r="Q62" s="13"/>
      <c r="X62" s="13">
        <v>1</v>
      </c>
    </row>
    <row r="63" spans="1:24" x14ac:dyDescent="0.25">
      <c r="A63" s="5">
        <v>2019</v>
      </c>
      <c r="B63" s="5">
        <v>31</v>
      </c>
      <c r="C63" s="5" t="s">
        <v>26</v>
      </c>
      <c r="D63" s="6">
        <v>44287</v>
      </c>
      <c r="E63" s="5" t="s">
        <v>27</v>
      </c>
      <c r="F63" s="5" t="s">
        <v>28</v>
      </c>
      <c r="G63" s="5" t="s">
        <v>29</v>
      </c>
      <c r="H63" s="7">
        <v>59</v>
      </c>
      <c r="I63" s="7" t="s">
        <v>49</v>
      </c>
      <c r="J63" s="5" t="s">
        <v>30</v>
      </c>
      <c r="K63" s="8">
        <v>854685</v>
      </c>
      <c r="L63" s="9" t="s">
        <v>62</v>
      </c>
      <c r="M63" s="10" t="s">
        <v>47</v>
      </c>
      <c r="N63" s="11">
        <v>63512.73</v>
      </c>
      <c r="O63" s="12">
        <v>90</v>
      </c>
      <c r="P63" s="12">
        <v>88.828158418599998</v>
      </c>
      <c r="Q63" s="13"/>
      <c r="X63" s="13">
        <v>2</v>
      </c>
    </row>
    <row r="64" spans="1:24" x14ac:dyDescent="0.25">
      <c r="A64" s="5">
        <v>2019</v>
      </c>
      <c r="B64" s="5">
        <v>1</v>
      </c>
      <c r="C64" s="5" t="s">
        <v>32</v>
      </c>
      <c r="D64" s="6">
        <v>44288</v>
      </c>
      <c r="E64" s="5" t="s">
        <v>33</v>
      </c>
      <c r="F64" s="5" t="s">
        <v>28</v>
      </c>
      <c r="G64" s="5" t="s">
        <v>35</v>
      </c>
      <c r="H64" s="7">
        <v>60</v>
      </c>
      <c r="I64" s="7" t="s">
        <v>49</v>
      </c>
      <c r="J64" s="5" t="s">
        <v>36</v>
      </c>
      <c r="K64" s="8">
        <v>854456</v>
      </c>
      <c r="L64" s="9" t="s">
        <v>62</v>
      </c>
      <c r="M64" s="10" t="s">
        <v>50</v>
      </c>
      <c r="N64" s="11">
        <v>63512.73</v>
      </c>
      <c r="O64" s="12">
        <v>90</v>
      </c>
      <c r="P64" s="12">
        <v>90.322173177099998</v>
      </c>
      <c r="Q64" s="13"/>
      <c r="X64" s="13">
        <v>3</v>
      </c>
    </row>
    <row r="65" spans="1:24" x14ac:dyDescent="0.25">
      <c r="A65" s="5">
        <v>2019</v>
      </c>
      <c r="B65" s="5">
        <v>2</v>
      </c>
      <c r="C65" s="5" t="s">
        <v>38</v>
      </c>
      <c r="D65" s="6">
        <v>44289</v>
      </c>
      <c r="E65" s="5" t="s">
        <v>39</v>
      </c>
      <c r="F65" s="5" t="s">
        <v>28</v>
      </c>
      <c r="G65" s="5" t="s">
        <v>40</v>
      </c>
      <c r="H65" s="7">
        <v>61</v>
      </c>
      <c r="I65" s="7" t="s">
        <v>49</v>
      </c>
      <c r="J65" s="5" t="s">
        <v>23</v>
      </c>
      <c r="K65" s="8">
        <v>854467</v>
      </c>
      <c r="L65" s="9" t="s">
        <v>62</v>
      </c>
      <c r="M65" s="10" t="s">
        <v>52</v>
      </c>
      <c r="N65" s="11">
        <v>5781720</v>
      </c>
      <c r="O65" s="12">
        <v>127.8014736521</v>
      </c>
      <c r="P65" s="12">
        <v>127.8014736521</v>
      </c>
      <c r="Q65" s="13"/>
      <c r="X65" s="13">
        <v>1</v>
      </c>
    </row>
    <row r="66" spans="1:24" x14ac:dyDescent="0.25">
      <c r="A66" s="5">
        <v>2019</v>
      </c>
      <c r="B66" s="5">
        <v>3</v>
      </c>
      <c r="C66" s="5" t="s">
        <v>42</v>
      </c>
      <c r="D66" s="6">
        <v>44290</v>
      </c>
      <c r="E66" s="5" t="s">
        <v>19</v>
      </c>
      <c r="F66" s="5" t="s">
        <v>28</v>
      </c>
      <c r="G66" s="5" t="s">
        <v>43</v>
      </c>
      <c r="H66" s="7">
        <v>62</v>
      </c>
      <c r="I66" s="7" t="s">
        <v>49</v>
      </c>
      <c r="J66" s="5" t="s">
        <v>30</v>
      </c>
      <c r="K66" s="8">
        <v>854236</v>
      </c>
      <c r="L66" s="9" t="s">
        <v>62</v>
      </c>
      <c r="M66" s="10" t="s">
        <v>25</v>
      </c>
      <c r="N66" s="11">
        <v>79863.78</v>
      </c>
      <c r="O66" s="12">
        <v>34</v>
      </c>
      <c r="P66" s="12">
        <v>34</v>
      </c>
      <c r="Q66" s="13"/>
      <c r="X66" s="13">
        <v>2</v>
      </c>
    </row>
    <row r="67" spans="1:24" x14ac:dyDescent="0.25">
      <c r="A67" s="5">
        <v>2019</v>
      </c>
      <c r="B67" s="5">
        <v>4</v>
      </c>
      <c r="C67" s="5" t="s">
        <v>45</v>
      </c>
      <c r="D67" s="6">
        <v>44291</v>
      </c>
      <c r="E67" s="5" t="s">
        <v>27</v>
      </c>
      <c r="F67" s="5" t="s">
        <v>28</v>
      </c>
      <c r="G67" s="5" t="s">
        <v>46</v>
      </c>
      <c r="H67" s="7">
        <v>63</v>
      </c>
      <c r="I67" s="7" t="s">
        <v>49</v>
      </c>
      <c r="J67" s="5" t="s">
        <v>36</v>
      </c>
      <c r="K67" s="8">
        <v>854484</v>
      </c>
      <c r="L67" s="9" t="s">
        <v>62</v>
      </c>
      <c r="M67" s="10" t="s">
        <v>31</v>
      </c>
      <c r="N67" s="11">
        <v>8295952.3499999996</v>
      </c>
      <c r="O67" s="12">
        <v>88</v>
      </c>
      <c r="P67" s="12">
        <v>88</v>
      </c>
      <c r="Q67" s="13"/>
      <c r="X67" s="13">
        <v>3</v>
      </c>
    </row>
    <row r="68" spans="1:24" x14ac:dyDescent="0.25">
      <c r="A68" s="5">
        <v>2019</v>
      </c>
      <c r="B68" s="5">
        <v>5</v>
      </c>
      <c r="C68" s="5" t="s">
        <v>48</v>
      </c>
      <c r="D68" s="6">
        <v>44292</v>
      </c>
      <c r="E68" s="5" t="s">
        <v>33</v>
      </c>
      <c r="F68" s="5" t="s">
        <v>20</v>
      </c>
      <c r="G68" s="5" t="s">
        <v>21</v>
      </c>
      <c r="H68" s="7">
        <v>64</v>
      </c>
      <c r="I68" s="7" t="s">
        <v>49</v>
      </c>
      <c r="J68" s="5" t="s">
        <v>23</v>
      </c>
      <c r="K68" s="8">
        <v>853466</v>
      </c>
      <c r="L68" s="9" t="s">
        <v>62</v>
      </c>
      <c r="M68" s="10" t="s">
        <v>37</v>
      </c>
      <c r="N68" s="11">
        <v>9000000</v>
      </c>
      <c r="O68" s="12">
        <v>90</v>
      </c>
      <c r="P68" s="12">
        <v>88.828158418599998</v>
      </c>
      <c r="Q68" s="13"/>
      <c r="X68" s="13">
        <v>1</v>
      </c>
    </row>
    <row r="69" spans="1:24" x14ac:dyDescent="0.25">
      <c r="A69" s="5">
        <v>2019</v>
      </c>
      <c r="B69" s="5">
        <v>6</v>
      </c>
      <c r="C69" s="5" t="s">
        <v>51</v>
      </c>
      <c r="D69" s="6">
        <v>44293</v>
      </c>
      <c r="E69" s="5" t="s">
        <v>39</v>
      </c>
      <c r="F69" s="5" t="s">
        <v>28</v>
      </c>
      <c r="G69" s="5" t="s">
        <v>29</v>
      </c>
      <c r="H69" s="7">
        <v>65</v>
      </c>
      <c r="I69" s="7" t="s">
        <v>49</v>
      </c>
      <c r="J69" s="5" t="s">
        <v>30</v>
      </c>
      <c r="K69" s="8">
        <v>854486</v>
      </c>
      <c r="L69" s="9" t="s">
        <v>62</v>
      </c>
      <c r="M69" s="10" t="s">
        <v>41</v>
      </c>
      <c r="N69" s="11">
        <v>9377688.7100000009</v>
      </c>
      <c r="O69" s="12">
        <v>90</v>
      </c>
      <c r="P69" s="12">
        <v>90.322173177099998</v>
      </c>
      <c r="Q69" s="13"/>
      <c r="X69" s="13">
        <v>2</v>
      </c>
    </row>
    <row r="70" spans="1:24" x14ac:dyDescent="0.25">
      <c r="A70" s="5">
        <v>2019</v>
      </c>
      <c r="B70" s="5">
        <v>7</v>
      </c>
      <c r="C70" s="5" t="s">
        <v>53</v>
      </c>
      <c r="D70" s="6">
        <v>44294</v>
      </c>
      <c r="E70" s="5" t="s">
        <v>19</v>
      </c>
      <c r="F70" s="5" t="s">
        <v>34</v>
      </c>
      <c r="G70" s="5" t="s">
        <v>35</v>
      </c>
      <c r="H70" s="7">
        <v>66</v>
      </c>
      <c r="I70" s="7" t="s">
        <v>49</v>
      </c>
      <c r="J70" s="5" t="s">
        <v>36</v>
      </c>
      <c r="K70" s="8">
        <v>854468</v>
      </c>
      <c r="L70" s="9" t="s">
        <v>62</v>
      </c>
      <c r="M70" s="10" t="s">
        <v>44</v>
      </c>
      <c r="N70" s="11">
        <v>63512.73</v>
      </c>
      <c r="O70" s="12">
        <v>144.6870986296</v>
      </c>
      <c r="P70" s="12">
        <v>128.09139818470001</v>
      </c>
      <c r="Q70" s="13"/>
      <c r="X70" s="13">
        <v>3</v>
      </c>
    </row>
    <row r="71" spans="1:24" x14ac:dyDescent="0.25">
      <c r="A71" s="5">
        <v>2019</v>
      </c>
      <c r="B71" s="5">
        <v>8</v>
      </c>
      <c r="C71" s="5" t="s">
        <v>54</v>
      </c>
      <c r="D71" s="6">
        <v>44295</v>
      </c>
      <c r="E71" s="5" t="s">
        <v>27</v>
      </c>
      <c r="F71" s="5" t="s">
        <v>20</v>
      </c>
      <c r="G71" s="5" t="s">
        <v>40</v>
      </c>
      <c r="H71" s="7">
        <v>67</v>
      </c>
      <c r="I71" s="7" t="s">
        <v>49</v>
      </c>
      <c r="J71" s="5" t="s">
        <v>23</v>
      </c>
      <c r="K71" s="8">
        <v>854416</v>
      </c>
      <c r="L71" s="9" t="s">
        <v>62</v>
      </c>
      <c r="M71" s="10" t="s">
        <v>47</v>
      </c>
      <c r="N71" s="11">
        <v>14215911.1</v>
      </c>
      <c r="O71" s="12">
        <v>127.8014736521</v>
      </c>
      <c r="P71" s="12">
        <v>120</v>
      </c>
      <c r="Q71" s="13"/>
      <c r="X71" s="13">
        <v>1</v>
      </c>
    </row>
    <row r="72" spans="1:24" x14ac:dyDescent="0.25">
      <c r="A72" s="5">
        <v>2019</v>
      </c>
      <c r="B72" s="5">
        <v>9</v>
      </c>
      <c r="C72" s="5" t="s">
        <v>55</v>
      </c>
      <c r="D72" s="6">
        <v>44296</v>
      </c>
      <c r="E72" s="5" t="s">
        <v>33</v>
      </c>
      <c r="F72" s="5" t="s">
        <v>28</v>
      </c>
      <c r="G72" s="5" t="s">
        <v>43</v>
      </c>
      <c r="H72" s="7">
        <v>68</v>
      </c>
      <c r="I72" s="7" t="s">
        <v>49</v>
      </c>
      <c r="J72" s="5" t="s">
        <v>30</v>
      </c>
      <c r="K72" s="8">
        <v>854411</v>
      </c>
      <c r="L72" s="9" t="s">
        <v>62</v>
      </c>
      <c r="M72" s="10" t="s">
        <v>50</v>
      </c>
      <c r="N72" s="11">
        <v>30512511.18</v>
      </c>
      <c r="O72" s="12">
        <v>127.8014736521</v>
      </c>
      <c r="P72" s="12">
        <v>128.09139818470001</v>
      </c>
      <c r="Q72" s="13"/>
      <c r="X72" s="13">
        <v>2</v>
      </c>
    </row>
    <row r="73" spans="1:24" x14ac:dyDescent="0.25">
      <c r="A73" s="5">
        <v>2019</v>
      </c>
      <c r="B73" s="5">
        <v>10</v>
      </c>
      <c r="C73" s="5" t="s">
        <v>56</v>
      </c>
      <c r="D73" s="6">
        <v>44297</v>
      </c>
      <c r="E73" s="5" t="s">
        <v>39</v>
      </c>
      <c r="F73" s="5" t="s">
        <v>20</v>
      </c>
      <c r="G73" s="5" t="s">
        <v>46</v>
      </c>
      <c r="H73" s="7">
        <v>69</v>
      </c>
      <c r="I73" s="7" t="s">
        <v>49</v>
      </c>
      <c r="J73" s="5" t="s">
        <v>36</v>
      </c>
      <c r="K73" s="8">
        <v>853661</v>
      </c>
      <c r="L73" s="9" t="s">
        <v>65</v>
      </c>
      <c r="M73" s="10" t="s">
        <v>52</v>
      </c>
      <c r="N73" s="11">
        <v>33223.97</v>
      </c>
      <c r="O73" s="12">
        <v>33</v>
      </c>
      <c r="P73" s="12">
        <v>33</v>
      </c>
      <c r="Q73" s="13"/>
      <c r="X73" s="13">
        <v>3</v>
      </c>
    </row>
    <row r="74" spans="1:24" x14ac:dyDescent="0.25">
      <c r="A74" s="5">
        <v>2019</v>
      </c>
      <c r="B74" s="5">
        <v>11</v>
      </c>
      <c r="C74" s="5" t="s">
        <v>18</v>
      </c>
      <c r="D74" s="6">
        <v>44298</v>
      </c>
      <c r="E74" s="5" t="s">
        <v>19</v>
      </c>
      <c r="F74" s="5" t="s">
        <v>20</v>
      </c>
      <c r="G74" s="5" t="s">
        <v>21</v>
      </c>
      <c r="H74" s="7">
        <v>70</v>
      </c>
      <c r="I74" s="7" t="s">
        <v>49</v>
      </c>
      <c r="J74" s="5" t="s">
        <v>23</v>
      </c>
      <c r="K74" s="8">
        <v>854336</v>
      </c>
      <c r="L74" s="9" t="s">
        <v>65</v>
      </c>
      <c r="M74" s="10" t="s">
        <v>25</v>
      </c>
      <c r="N74" s="11">
        <v>5817011.46</v>
      </c>
      <c r="O74" s="12">
        <v>101.18785901450001</v>
      </c>
      <c r="P74" s="12">
        <v>78.696927969300006</v>
      </c>
      <c r="Q74" s="13"/>
      <c r="X74" s="13">
        <v>1</v>
      </c>
    </row>
    <row r="75" spans="1:24" x14ac:dyDescent="0.25">
      <c r="A75" s="5">
        <v>2019</v>
      </c>
      <c r="B75" s="5">
        <v>12</v>
      </c>
      <c r="C75" s="5" t="s">
        <v>26</v>
      </c>
      <c r="D75" s="6">
        <v>44299</v>
      </c>
      <c r="E75" s="5" t="s">
        <v>27</v>
      </c>
      <c r="F75" s="5" t="s">
        <v>20</v>
      </c>
      <c r="G75" s="5" t="s">
        <v>29</v>
      </c>
      <c r="H75" s="7">
        <v>71</v>
      </c>
      <c r="I75" s="7" t="s">
        <v>49</v>
      </c>
      <c r="J75" s="5" t="s">
        <v>30</v>
      </c>
      <c r="K75" s="8">
        <v>8533685</v>
      </c>
      <c r="L75" s="9" t="s">
        <v>65</v>
      </c>
      <c r="M75" s="10" t="s">
        <v>31</v>
      </c>
      <c r="N75" s="11">
        <v>7200000</v>
      </c>
      <c r="O75" s="12">
        <v>78</v>
      </c>
      <c r="P75" s="12">
        <v>85</v>
      </c>
      <c r="Q75" s="13"/>
      <c r="X75" s="13">
        <v>2</v>
      </c>
    </row>
    <row r="76" spans="1:24" x14ac:dyDescent="0.25">
      <c r="A76" s="5">
        <v>2019</v>
      </c>
      <c r="B76" s="5">
        <v>13</v>
      </c>
      <c r="C76" s="5" t="s">
        <v>32</v>
      </c>
      <c r="D76" s="6">
        <v>44300</v>
      </c>
      <c r="E76" s="5" t="s">
        <v>33</v>
      </c>
      <c r="F76" s="5" t="s">
        <v>20</v>
      </c>
      <c r="G76" s="5" t="s">
        <v>35</v>
      </c>
      <c r="H76" s="7">
        <v>72</v>
      </c>
      <c r="I76" s="7" t="s">
        <v>49</v>
      </c>
      <c r="J76" s="5" t="s">
        <v>36</v>
      </c>
      <c r="K76" s="8">
        <v>852857</v>
      </c>
      <c r="L76" s="9" t="s">
        <v>65</v>
      </c>
      <c r="M76" s="10" t="s">
        <v>37</v>
      </c>
      <c r="N76" s="11">
        <v>63512.73</v>
      </c>
      <c r="O76" s="12">
        <v>130</v>
      </c>
      <c r="P76" s="12">
        <v>100</v>
      </c>
      <c r="Q76" s="13"/>
      <c r="X76" s="13">
        <v>3</v>
      </c>
    </row>
    <row r="77" spans="1:24" x14ac:dyDescent="0.25">
      <c r="A77" s="5">
        <v>2019</v>
      </c>
      <c r="B77" s="5">
        <v>14</v>
      </c>
      <c r="C77" s="5" t="s">
        <v>38</v>
      </c>
      <c r="D77" s="6">
        <v>44301</v>
      </c>
      <c r="E77" s="5" t="s">
        <v>39</v>
      </c>
      <c r="F77" s="5" t="s">
        <v>20</v>
      </c>
      <c r="G77" s="5" t="s">
        <v>40</v>
      </c>
      <c r="H77" s="7">
        <v>73</v>
      </c>
      <c r="I77" s="7" t="s">
        <v>49</v>
      </c>
      <c r="J77" s="5" t="s">
        <v>23</v>
      </c>
      <c r="K77" s="8">
        <v>853262</v>
      </c>
      <c r="L77" s="9" t="s">
        <v>65</v>
      </c>
      <c r="M77" s="10" t="s">
        <v>41</v>
      </c>
      <c r="N77" s="11">
        <v>79863.78</v>
      </c>
      <c r="O77" s="12">
        <v>140</v>
      </c>
      <c r="P77" s="12">
        <v>100</v>
      </c>
      <c r="Q77" s="13"/>
      <c r="X77" s="13">
        <v>1</v>
      </c>
    </row>
    <row r="78" spans="1:24" x14ac:dyDescent="0.25">
      <c r="A78" s="5">
        <v>2019</v>
      </c>
      <c r="B78" s="5">
        <v>15</v>
      </c>
      <c r="C78" s="5" t="s">
        <v>42</v>
      </c>
      <c r="D78" s="6">
        <v>44302</v>
      </c>
      <c r="E78" s="5" t="s">
        <v>19</v>
      </c>
      <c r="F78" s="5" t="s">
        <v>20</v>
      </c>
      <c r="G78" s="5" t="s">
        <v>43</v>
      </c>
      <c r="H78" s="7">
        <v>74</v>
      </c>
      <c r="I78" s="7" t="s">
        <v>49</v>
      </c>
      <c r="J78" s="5" t="s">
        <v>30</v>
      </c>
      <c r="K78" s="8">
        <v>853862</v>
      </c>
      <c r="L78" s="9" t="s">
        <v>65</v>
      </c>
      <c r="M78" s="10" t="s">
        <v>44</v>
      </c>
      <c r="N78" s="11">
        <v>245833.35</v>
      </c>
      <c r="O78" s="12">
        <v>33</v>
      </c>
      <c r="P78" s="12">
        <v>33</v>
      </c>
      <c r="Q78" s="13"/>
      <c r="X78" s="13">
        <v>2</v>
      </c>
    </row>
    <row r="79" spans="1:24" x14ac:dyDescent="0.25">
      <c r="A79" s="5">
        <v>2019</v>
      </c>
      <c r="B79" s="5">
        <v>16</v>
      </c>
      <c r="C79" s="5" t="s">
        <v>45</v>
      </c>
      <c r="D79" s="6">
        <v>44303</v>
      </c>
      <c r="E79" s="5" t="s">
        <v>27</v>
      </c>
      <c r="F79" s="5" t="s">
        <v>20</v>
      </c>
      <c r="G79" s="5" t="s">
        <v>46</v>
      </c>
      <c r="H79" s="7">
        <v>75</v>
      </c>
      <c r="I79" s="7" t="s">
        <v>49</v>
      </c>
      <c r="J79" s="5" t="s">
        <v>36</v>
      </c>
      <c r="K79" s="8">
        <v>853263</v>
      </c>
      <c r="L79" s="9" t="s">
        <v>65</v>
      </c>
      <c r="M79" s="10" t="s">
        <v>47</v>
      </c>
      <c r="N79" s="11">
        <v>566867.78</v>
      </c>
      <c r="O79" s="12">
        <v>197</v>
      </c>
      <c r="P79" s="12">
        <v>144</v>
      </c>
      <c r="Q79" s="13"/>
      <c r="X79" s="13">
        <v>3</v>
      </c>
    </row>
    <row r="80" spans="1:24" x14ac:dyDescent="0.25">
      <c r="A80" s="5">
        <v>2019</v>
      </c>
      <c r="B80" s="5">
        <v>17</v>
      </c>
      <c r="C80" s="5" t="s">
        <v>48</v>
      </c>
      <c r="D80" s="6">
        <v>44304</v>
      </c>
      <c r="E80" s="5" t="s">
        <v>33</v>
      </c>
      <c r="F80" s="5" t="s">
        <v>20</v>
      </c>
      <c r="G80" s="5" t="s">
        <v>21</v>
      </c>
      <c r="H80" s="7">
        <v>76</v>
      </c>
      <c r="I80" s="7" t="s">
        <v>49</v>
      </c>
      <c r="J80" s="5" t="s">
        <v>23</v>
      </c>
      <c r="K80" s="8">
        <v>853377</v>
      </c>
      <c r="L80" s="9" t="s">
        <v>65</v>
      </c>
      <c r="M80" s="10" t="s">
        <v>50</v>
      </c>
      <c r="N80" s="11">
        <v>1055772.18</v>
      </c>
      <c r="O80" s="12">
        <v>127.8014736521</v>
      </c>
      <c r="P80" s="12">
        <v>120</v>
      </c>
      <c r="Q80" s="13"/>
      <c r="X80" s="13">
        <v>1</v>
      </c>
    </row>
    <row r="81" spans="1:24" x14ac:dyDescent="0.25">
      <c r="A81" s="5">
        <v>2019</v>
      </c>
      <c r="B81" s="5">
        <v>18</v>
      </c>
      <c r="C81" s="5" t="s">
        <v>51</v>
      </c>
      <c r="D81" s="6">
        <v>44305</v>
      </c>
      <c r="E81" s="5" t="s">
        <v>39</v>
      </c>
      <c r="F81" s="5" t="s">
        <v>28</v>
      </c>
      <c r="G81" s="5" t="s">
        <v>29</v>
      </c>
      <c r="H81" s="7">
        <v>77</v>
      </c>
      <c r="I81" s="7" t="s">
        <v>49</v>
      </c>
      <c r="J81" s="5" t="s">
        <v>30</v>
      </c>
      <c r="K81" s="8">
        <v>853145</v>
      </c>
      <c r="L81" s="9" t="s">
        <v>65</v>
      </c>
      <c r="M81" s="10" t="s">
        <v>52</v>
      </c>
      <c r="N81" s="11">
        <v>1300000</v>
      </c>
      <c r="O81" s="12">
        <v>127.8014736521</v>
      </c>
      <c r="P81" s="12">
        <v>128.09139818470001</v>
      </c>
      <c r="Q81" s="13"/>
      <c r="X81" s="13">
        <v>2</v>
      </c>
    </row>
    <row r="82" spans="1:24" x14ac:dyDescent="0.25">
      <c r="A82" s="5">
        <v>2019</v>
      </c>
      <c r="B82" s="5">
        <v>19</v>
      </c>
      <c r="C82" s="5" t="s">
        <v>53</v>
      </c>
      <c r="D82" s="6">
        <v>44306</v>
      </c>
      <c r="E82" s="5" t="s">
        <v>19</v>
      </c>
      <c r="F82" s="5" t="s">
        <v>34</v>
      </c>
      <c r="G82" s="5" t="s">
        <v>35</v>
      </c>
      <c r="H82" s="7">
        <v>78</v>
      </c>
      <c r="I82" s="7" t="s">
        <v>49</v>
      </c>
      <c r="J82" s="5" t="s">
        <v>36</v>
      </c>
      <c r="K82" s="8">
        <v>853376</v>
      </c>
      <c r="L82" s="9" t="s">
        <v>65</v>
      </c>
      <c r="M82" s="10" t="s">
        <v>25</v>
      </c>
      <c r="N82" s="11">
        <v>1542000.97</v>
      </c>
      <c r="O82" s="12">
        <v>90</v>
      </c>
      <c r="P82" s="12">
        <v>90.322173177099998</v>
      </c>
      <c r="Q82" s="13"/>
      <c r="X82" s="13">
        <v>3</v>
      </c>
    </row>
    <row r="83" spans="1:24" x14ac:dyDescent="0.25">
      <c r="A83" s="5">
        <v>2019</v>
      </c>
      <c r="B83" s="5">
        <v>20</v>
      </c>
      <c r="C83" s="5" t="s">
        <v>54</v>
      </c>
      <c r="D83" s="6">
        <v>44307</v>
      </c>
      <c r="E83" s="5" t="s">
        <v>27</v>
      </c>
      <c r="F83" s="5" t="s">
        <v>20</v>
      </c>
      <c r="G83" s="5" t="s">
        <v>40</v>
      </c>
      <c r="H83" s="7">
        <v>79</v>
      </c>
      <c r="I83" s="7" t="s">
        <v>49</v>
      </c>
      <c r="J83" s="5" t="s">
        <v>23</v>
      </c>
      <c r="K83" s="8">
        <v>853264</v>
      </c>
      <c r="L83" s="9" t="s">
        <v>65</v>
      </c>
      <c r="M83" s="10" t="s">
        <v>31</v>
      </c>
      <c r="N83" s="11">
        <v>1694955.4</v>
      </c>
      <c r="O83" s="12">
        <v>111</v>
      </c>
      <c r="P83" s="12">
        <v>96.005330808600007</v>
      </c>
      <c r="Q83" s="13"/>
      <c r="X83" s="13">
        <v>1</v>
      </c>
    </row>
    <row r="84" spans="1:24" x14ac:dyDescent="0.25">
      <c r="A84" s="5">
        <v>2019</v>
      </c>
      <c r="B84" s="5">
        <v>21</v>
      </c>
      <c r="C84" s="5" t="s">
        <v>55</v>
      </c>
      <c r="D84" s="6">
        <v>44308</v>
      </c>
      <c r="E84" s="5" t="s">
        <v>33</v>
      </c>
      <c r="F84" s="5" t="s">
        <v>28</v>
      </c>
      <c r="G84" s="5" t="s">
        <v>43</v>
      </c>
      <c r="H84" s="7">
        <v>80</v>
      </c>
      <c r="I84" s="7" t="s">
        <v>49</v>
      </c>
      <c r="J84" s="5" t="s">
        <v>30</v>
      </c>
      <c r="K84" s="8">
        <v>853144</v>
      </c>
      <c r="L84" s="9" t="s">
        <v>65</v>
      </c>
      <c r="M84" s="10" t="s">
        <v>37</v>
      </c>
      <c r="N84" s="11">
        <v>2357327</v>
      </c>
      <c r="O84" s="12">
        <v>127.8014736521</v>
      </c>
      <c r="P84" s="12">
        <v>110.35002679759999</v>
      </c>
      <c r="Q84" s="13"/>
      <c r="X84" s="13">
        <v>2</v>
      </c>
    </row>
    <row r="85" spans="1:24" x14ac:dyDescent="0.25">
      <c r="A85" s="5">
        <v>2019</v>
      </c>
      <c r="B85" s="5">
        <v>22</v>
      </c>
      <c r="C85" s="5" t="s">
        <v>56</v>
      </c>
      <c r="D85" s="6">
        <v>44309</v>
      </c>
      <c r="E85" s="5" t="s">
        <v>39</v>
      </c>
      <c r="F85" s="5" t="s">
        <v>34</v>
      </c>
      <c r="G85" s="5" t="s">
        <v>46</v>
      </c>
      <c r="H85" s="7">
        <v>81</v>
      </c>
      <c r="I85" s="7" t="s">
        <v>49</v>
      </c>
      <c r="J85" s="5" t="s">
        <v>36</v>
      </c>
      <c r="K85" s="8">
        <v>853673</v>
      </c>
      <c r="L85" s="9" t="s">
        <v>65</v>
      </c>
      <c r="M85" s="10" t="s">
        <v>41</v>
      </c>
      <c r="N85" s="11">
        <v>2433987.2599999998</v>
      </c>
      <c r="O85" s="12">
        <v>127.8014736521</v>
      </c>
      <c r="P85" s="12">
        <v>120</v>
      </c>
      <c r="Q85" s="13"/>
      <c r="X85" s="13">
        <v>3</v>
      </c>
    </row>
    <row r="86" spans="1:24" x14ac:dyDescent="0.25">
      <c r="A86" s="5">
        <v>2019</v>
      </c>
      <c r="B86" s="5">
        <v>23</v>
      </c>
      <c r="C86" s="5" t="s">
        <v>18</v>
      </c>
      <c r="D86" s="6">
        <v>44310</v>
      </c>
      <c r="E86" s="5" t="s">
        <v>19</v>
      </c>
      <c r="F86" s="5" t="s">
        <v>20</v>
      </c>
      <c r="G86" s="5" t="s">
        <v>21</v>
      </c>
      <c r="H86" s="7">
        <v>82</v>
      </c>
      <c r="I86" s="7" t="s">
        <v>49</v>
      </c>
      <c r="J86" s="5" t="s">
        <v>23</v>
      </c>
      <c r="K86" s="8">
        <v>853361</v>
      </c>
      <c r="L86" s="9" t="s">
        <v>65</v>
      </c>
      <c r="M86" s="10" t="s">
        <v>44</v>
      </c>
      <c r="N86" s="11">
        <v>2457274.66</v>
      </c>
      <c r="O86" s="12">
        <v>127.8014736521</v>
      </c>
      <c r="P86" s="12">
        <v>128.09139818470001</v>
      </c>
      <c r="Q86" s="13"/>
      <c r="X86" s="13">
        <v>1</v>
      </c>
    </row>
    <row r="87" spans="1:24" x14ac:dyDescent="0.25">
      <c r="A87" s="5">
        <v>2019</v>
      </c>
      <c r="B87" s="5">
        <v>24</v>
      </c>
      <c r="C87" s="5" t="s">
        <v>26</v>
      </c>
      <c r="D87" s="6">
        <v>44311</v>
      </c>
      <c r="E87" s="5" t="s">
        <v>27</v>
      </c>
      <c r="F87" s="5" t="s">
        <v>28</v>
      </c>
      <c r="G87" s="5" t="s">
        <v>29</v>
      </c>
      <c r="H87" s="7">
        <v>83</v>
      </c>
      <c r="I87" s="7" t="s">
        <v>49</v>
      </c>
      <c r="J87" s="5" t="s">
        <v>30</v>
      </c>
      <c r="K87" s="8">
        <v>853142</v>
      </c>
      <c r="L87" s="9" t="s">
        <v>65</v>
      </c>
      <c r="M87" s="10" t="s">
        <v>47</v>
      </c>
      <c r="N87" s="11">
        <v>2801081.69</v>
      </c>
      <c r="O87" s="12">
        <v>90</v>
      </c>
      <c r="P87" s="12">
        <v>88.828158418599998</v>
      </c>
      <c r="Q87" s="13"/>
      <c r="X87" s="13">
        <v>2</v>
      </c>
    </row>
    <row r="88" spans="1:24" x14ac:dyDescent="0.25">
      <c r="A88" s="5">
        <v>2019</v>
      </c>
      <c r="B88" s="5">
        <v>25</v>
      </c>
      <c r="C88" s="5" t="s">
        <v>32</v>
      </c>
      <c r="D88" s="6">
        <v>44312</v>
      </c>
      <c r="E88" s="5" t="s">
        <v>33</v>
      </c>
      <c r="F88" s="5" t="s">
        <v>34</v>
      </c>
      <c r="G88" s="5" t="s">
        <v>35</v>
      </c>
      <c r="H88" s="7">
        <v>84</v>
      </c>
      <c r="I88" s="7" t="s">
        <v>49</v>
      </c>
      <c r="J88" s="5" t="s">
        <v>36</v>
      </c>
      <c r="K88" s="8">
        <v>853144</v>
      </c>
      <c r="L88" s="9" t="s">
        <v>65</v>
      </c>
      <c r="M88" s="10" t="s">
        <v>50</v>
      </c>
      <c r="N88" s="11">
        <v>2357327</v>
      </c>
      <c r="O88" s="12">
        <v>90</v>
      </c>
      <c r="P88" s="12">
        <v>88.828158418599998</v>
      </c>
      <c r="Q88" s="13"/>
      <c r="X88" s="13">
        <v>3</v>
      </c>
    </row>
    <row r="89" spans="1:24" x14ac:dyDescent="0.25">
      <c r="A89" s="5">
        <v>2019</v>
      </c>
      <c r="B89" s="5">
        <v>26</v>
      </c>
      <c r="C89" s="5" t="s">
        <v>38</v>
      </c>
      <c r="D89" s="6">
        <v>44313</v>
      </c>
      <c r="E89" s="5" t="s">
        <v>39</v>
      </c>
      <c r="F89" s="5" t="s">
        <v>20</v>
      </c>
      <c r="G89" s="5" t="s">
        <v>40</v>
      </c>
      <c r="H89" s="7">
        <v>85</v>
      </c>
      <c r="I89" s="7" t="s">
        <v>49</v>
      </c>
      <c r="J89" s="5" t="s">
        <v>23</v>
      </c>
      <c r="K89" s="8">
        <v>853673</v>
      </c>
      <c r="L89" s="9" t="s">
        <v>65</v>
      </c>
      <c r="M89" s="10" t="s">
        <v>52</v>
      </c>
      <c r="N89" s="11">
        <v>2433987.2599999998</v>
      </c>
      <c r="O89" s="12">
        <v>90</v>
      </c>
      <c r="P89" s="12">
        <v>90.322173177099998</v>
      </c>
      <c r="Q89" s="13"/>
      <c r="X89" s="13">
        <v>1</v>
      </c>
    </row>
    <row r="90" spans="1:24" x14ac:dyDescent="0.25">
      <c r="A90" s="5">
        <v>2019</v>
      </c>
      <c r="B90" s="5">
        <v>27</v>
      </c>
      <c r="C90" s="5" t="s">
        <v>42</v>
      </c>
      <c r="D90" s="6">
        <v>44314</v>
      </c>
      <c r="E90" s="5" t="s">
        <v>19</v>
      </c>
      <c r="F90" s="5" t="s">
        <v>28</v>
      </c>
      <c r="G90" s="5" t="s">
        <v>43</v>
      </c>
      <c r="H90" s="7">
        <v>86</v>
      </c>
      <c r="I90" s="7" t="s">
        <v>49</v>
      </c>
      <c r="J90" s="5" t="s">
        <v>30</v>
      </c>
      <c r="K90" s="8">
        <v>853361</v>
      </c>
      <c r="L90" s="9" t="s">
        <v>65</v>
      </c>
      <c r="M90" s="10" t="s">
        <v>25</v>
      </c>
      <c r="N90" s="11">
        <v>2457274.66</v>
      </c>
      <c r="O90" s="12">
        <v>127.8014736521</v>
      </c>
      <c r="P90" s="12">
        <v>127.8014736521</v>
      </c>
      <c r="Q90" s="13"/>
      <c r="X90" s="13">
        <v>2</v>
      </c>
    </row>
    <row r="91" spans="1:24" x14ac:dyDescent="0.25">
      <c r="A91" s="5">
        <v>2019</v>
      </c>
      <c r="B91" s="5">
        <v>28</v>
      </c>
      <c r="C91" s="5" t="s">
        <v>45</v>
      </c>
      <c r="D91" s="6">
        <v>44315</v>
      </c>
      <c r="E91" s="5" t="s">
        <v>27</v>
      </c>
      <c r="F91" s="5" t="s">
        <v>34</v>
      </c>
      <c r="G91" s="5" t="s">
        <v>29</v>
      </c>
      <c r="H91" s="7">
        <v>87</v>
      </c>
      <c r="I91" s="7" t="s">
        <v>49</v>
      </c>
      <c r="J91" s="5" t="s">
        <v>36</v>
      </c>
      <c r="K91" s="8">
        <v>853142</v>
      </c>
      <c r="L91" s="9" t="s">
        <v>65</v>
      </c>
      <c r="M91" s="10" t="s">
        <v>31</v>
      </c>
      <c r="N91" s="11">
        <v>2801081.69</v>
      </c>
      <c r="O91" s="12">
        <v>34</v>
      </c>
      <c r="P91" s="12">
        <v>34</v>
      </c>
      <c r="Q91" s="13"/>
      <c r="X91" s="13">
        <v>3</v>
      </c>
    </row>
    <row r="92" spans="1:24" x14ac:dyDescent="0.25">
      <c r="A92" s="5">
        <v>2019</v>
      </c>
      <c r="B92" s="5">
        <v>29</v>
      </c>
      <c r="C92" s="5" t="s">
        <v>48</v>
      </c>
      <c r="D92" s="6">
        <v>44316</v>
      </c>
      <c r="E92" s="5" t="s">
        <v>33</v>
      </c>
      <c r="F92" s="5" t="s">
        <v>20</v>
      </c>
      <c r="G92" s="5" t="s">
        <v>35</v>
      </c>
      <c r="H92" s="7">
        <v>88</v>
      </c>
      <c r="I92" s="7" t="s">
        <v>49</v>
      </c>
      <c r="J92" s="5" t="s">
        <v>23</v>
      </c>
      <c r="K92" s="8">
        <v>854336</v>
      </c>
      <c r="L92" s="9" t="s">
        <v>65</v>
      </c>
      <c r="M92" s="10" t="s">
        <v>37</v>
      </c>
      <c r="N92" s="11">
        <v>5817011.46</v>
      </c>
      <c r="O92" s="12">
        <v>88</v>
      </c>
      <c r="P92" s="12">
        <v>88</v>
      </c>
      <c r="Q92" s="13"/>
      <c r="X92" s="13">
        <v>1</v>
      </c>
    </row>
    <row r="93" spans="1:24" x14ac:dyDescent="0.25">
      <c r="A93" s="5">
        <v>2019</v>
      </c>
      <c r="B93" s="5">
        <v>30</v>
      </c>
      <c r="C93" s="5" t="s">
        <v>51</v>
      </c>
      <c r="D93" s="6">
        <v>44317</v>
      </c>
      <c r="E93" s="5" t="s">
        <v>39</v>
      </c>
      <c r="F93" s="5" t="s">
        <v>28</v>
      </c>
      <c r="G93" s="5" t="s">
        <v>40</v>
      </c>
      <c r="H93" s="7">
        <v>89</v>
      </c>
      <c r="I93" s="7" t="s">
        <v>49</v>
      </c>
      <c r="J93" s="5" t="s">
        <v>30</v>
      </c>
      <c r="K93" s="8">
        <v>8533685</v>
      </c>
      <c r="L93" s="9" t="s">
        <v>65</v>
      </c>
      <c r="M93" s="10" t="s">
        <v>41</v>
      </c>
      <c r="N93" s="11">
        <v>7200000</v>
      </c>
      <c r="O93" s="12">
        <v>90</v>
      </c>
      <c r="P93" s="12">
        <v>88.828158418599998</v>
      </c>
      <c r="Q93" s="13"/>
      <c r="X93" s="13">
        <v>2</v>
      </c>
    </row>
    <row r="94" spans="1:24" x14ac:dyDescent="0.25">
      <c r="A94" s="5">
        <v>2019</v>
      </c>
      <c r="B94" s="5">
        <v>31</v>
      </c>
      <c r="C94" s="5" t="s">
        <v>53</v>
      </c>
      <c r="D94" s="6">
        <v>44318</v>
      </c>
      <c r="E94" s="5" t="s">
        <v>19</v>
      </c>
      <c r="F94" s="5" t="s">
        <v>34</v>
      </c>
      <c r="G94" s="5" t="s">
        <v>43</v>
      </c>
      <c r="H94" s="7">
        <v>90</v>
      </c>
      <c r="I94" s="7" t="s">
        <v>49</v>
      </c>
      <c r="J94" s="5" t="s">
        <v>36</v>
      </c>
      <c r="K94" s="8">
        <v>853436</v>
      </c>
      <c r="L94" s="9" t="s">
        <v>65</v>
      </c>
      <c r="M94" s="10" t="s">
        <v>44</v>
      </c>
      <c r="N94" s="11">
        <v>7486881.75</v>
      </c>
      <c r="O94" s="12">
        <v>90</v>
      </c>
      <c r="P94" s="12">
        <v>90.322173177099998</v>
      </c>
      <c r="Q94" s="13"/>
      <c r="X94" s="13">
        <v>3</v>
      </c>
    </row>
    <row r="95" spans="1:24" x14ac:dyDescent="0.25">
      <c r="A95" s="5">
        <v>2019</v>
      </c>
      <c r="B95" s="5">
        <v>1</v>
      </c>
      <c r="C95" s="5" t="s">
        <v>54</v>
      </c>
      <c r="D95" s="6">
        <v>44319</v>
      </c>
      <c r="E95" s="5" t="s">
        <v>27</v>
      </c>
      <c r="F95" s="5" t="s">
        <v>20</v>
      </c>
      <c r="G95" s="5" t="s">
        <v>29</v>
      </c>
      <c r="H95" s="7">
        <v>91</v>
      </c>
      <c r="I95" s="7" t="s">
        <v>49</v>
      </c>
      <c r="J95" s="5" t="s">
        <v>23</v>
      </c>
      <c r="K95" s="8">
        <v>853676</v>
      </c>
      <c r="L95" s="9" t="s">
        <v>65</v>
      </c>
      <c r="M95" s="10" t="s">
        <v>47</v>
      </c>
      <c r="N95" s="11">
        <v>33988817.960000001</v>
      </c>
      <c r="O95" s="12">
        <v>144.6870986296</v>
      </c>
      <c r="P95" s="12">
        <v>128.09139818470001</v>
      </c>
      <c r="Q95" s="13"/>
      <c r="X95" s="13">
        <v>1</v>
      </c>
    </row>
    <row r="96" spans="1:24" x14ac:dyDescent="0.25">
      <c r="A96" s="5">
        <v>2019</v>
      </c>
      <c r="B96" s="5">
        <v>2</v>
      </c>
      <c r="C96" s="5" t="s">
        <v>55</v>
      </c>
      <c r="D96" s="6">
        <v>44320</v>
      </c>
      <c r="E96" s="5" t="s">
        <v>33</v>
      </c>
      <c r="F96" s="5" t="s">
        <v>28</v>
      </c>
      <c r="G96" s="5" t="s">
        <v>35</v>
      </c>
      <c r="H96" s="7">
        <v>92</v>
      </c>
      <c r="I96" s="7" t="s">
        <v>49</v>
      </c>
      <c r="J96" s="5" t="s">
        <v>30</v>
      </c>
      <c r="K96" s="8">
        <v>853686</v>
      </c>
      <c r="L96" s="9" t="s">
        <v>65</v>
      </c>
      <c r="M96" s="10" t="s">
        <v>50</v>
      </c>
      <c r="N96" s="11">
        <v>33988817.960000001</v>
      </c>
      <c r="O96" s="12">
        <v>144.6870986296</v>
      </c>
      <c r="P96" s="12">
        <v>128.09139818470001</v>
      </c>
      <c r="Q96" s="13"/>
      <c r="X96" s="13">
        <v>2</v>
      </c>
    </row>
    <row r="97" spans="1:24" x14ac:dyDescent="0.25">
      <c r="A97" s="5">
        <v>2019</v>
      </c>
      <c r="B97" s="5">
        <v>3</v>
      </c>
      <c r="C97" s="5" t="s">
        <v>56</v>
      </c>
      <c r="D97" s="6">
        <v>44321</v>
      </c>
      <c r="E97" s="5" t="s">
        <v>39</v>
      </c>
      <c r="F97" s="5" t="s">
        <v>34</v>
      </c>
      <c r="G97" s="5" t="s">
        <v>40</v>
      </c>
      <c r="H97" s="7">
        <v>93</v>
      </c>
      <c r="I97" s="7" t="s">
        <v>49</v>
      </c>
      <c r="J97" s="5" t="s">
        <v>36</v>
      </c>
      <c r="K97" s="8">
        <v>853685</v>
      </c>
      <c r="L97" s="9" t="s">
        <v>65</v>
      </c>
      <c r="M97" s="10" t="s">
        <v>52</v>
      </c>
      <c r="N97" s="11">
        <v>33988817.960000001</v>
      </c>
      <c r="O97" s="12">
        <v>144.6870986296</v>
      </c>
      <c r="P97" s="12">
        <v>128.09139818470001</v>
      </c>
      <c r="Q97" s="13"/>
      <c r="X97" s="13">
        <v>3</v>
      </c>
    </row>
    <row r="98" spans="1:24" x14ac:dyDescent="0.25">
      <c r="A98" s="5">
        <v>2019</v>
      </c>
      <c r="B98" s="5">
        <v>4</v>
      </c>
      <c r="C98" s="5" t="s">
        <v>18</v>
      </c>
      <c r="D98" s="6">
        <v>44322</v>
      </c>
      <c r="E98" s="5" t="s">
        <v>19</v>
      </c>
      <c r="F98" s="5" t="s">
        <v>20</v>
      </c>
      <c r="G98" s="5" t="s">
        <v>43</v>
      </c>
      <c r="H98" s="7">
        <v>94</v>
      </c>
      <c r="I98" s="7" t="s">
        <v>49</v>
      </c>
      <c r="J98" s="5" t="s">
        <v>23</v>
      </c>
      <c r="K98" s="8">
        <v>854656</v>
      </c>
      <c r="L98" s="9" t="s">
        <v>60</v>
      </c>
      <c r="M98" s="10" t="s">
        <v>25</v>
      </c>
      <c r="N98" s="11">
        <v>1133477</v>
      </c>
      <c r="O98" s="12">
        <v>88</v>
      </c>
      <c r="P98" s="12">
        <v>88</v>
      </c>
      <c r="Q98" s="13"/>
      <c r="X98" s="13">
        <v>1</v>
      </c>
    </row>
    <row r="99" spans="1:24" x14ac:dyDescent="0.25">
      <c r="A99" s="5">
        <v>2019</v>
      </c>
      <c r="B99" s="5">
        <v>5</v>
      </c>
      <c r="C99" s="5" t="s">
        <v>26</v>
      </c>
      <c r="D99" s="6">
        <v>44537</v>
      </c>
      <c r="E99" s="5" t="s">
        <v>27</v>
      </c>
      <c r="F99" s="5" t="s">
        <v>28</v>
      </c>
      <c r="G99" s="5" t="s">
        <v>29</v>
      </c>
      <c r="H99" s="7">
        <v>95</v>
      </c>
      <c r="I99" s="7" t="s">
        <v>49</v>
      </c>
      <c r="J99" s="5" t="s">
        <v>30</v>
      </c>
      <c r="K99" s="8">
        <v>854652</v>
      </c>
      <c r="L99" s="9" t="s">
        <v>60</v>
      </c>
      <c r="M99" s="10" t="s">
        <v>31</v>
      </c>
      <c r="N99" s="11">
        <v>79863.78</v>
      </c>
      <c r="O99" s="12">
        <v>144.6870986296</v>
      </c>
      <c r="P99" s="12">
        <v>128.09139818470001</v>
      </c>
      <c r="Q99" s="13"/>
      <c r="X99" s="13">
        <v>2</v>
      </c>
    </row>
    <row r="100" spans="1:24" x14ac:dyDescent="0.25">
      <c r="A100" s="5">
        <v>2019</v>
      </c>
      <c r="B100" s="5">
        <v>6</v>
      </c>
      <c r="C100" s="5" t="s">
        <v>32</v>
      </c>
      <c r="D100" s="6">
        <v>44508</v>
      </c>
      <c r="E100" s="5" t="s">
        <v>33</v>
      </c>
      <c r="F100" s="5" t="s">
        <v>34</v>
      </c>
      <c r="G100" s="5" t="s">
        <v>35</v>
      </c>
      <c r="H100" s="7">
        <v>96</v>
      </c>
      <c r="I100" s="7" t="s">
        <v>49</v>
      </c>
      <c r="J100" s="5" t="s">
        <v>36</v>
      </c>
      <c r="K100" s="8">
        <v>853878</v>
      </c>
      <c r="L100" s="9" t="s">
        <v>60</v>
      </c>
      <c r="M100" s="10" t="s">
        <v>37</v>
      </c>
      <c r="N100" s="11">
        <v>7900000</v>
      </c>
      <c r="O100" s="12">
        <v>30</v>
      </c>
      <c r="P100" s="12">
        <v>15</v>
      </c>
      <c r="Q100" s="13"/>
      <c r="X100" s="13">
        <v>3</v>
      </c>
    </row>
    <row r="101" spans="1:24" x14ac:dyDescent="0.25">
      <c r="X101" s="13">
        <v>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183D-7455-9B42-9079-BE9A67FC3D03}">
  <sheetPr>
    <tabColor rgb="FFFFFF00"/>
  </sheetPr>
  <dimension ref="A1:J8"/>
  <sheetViews>
    <sheetView zoomScale="19" zoomScaleNormal="100" workbookViewId="0">
      <selection activeCell="I3" sqref="I3"/>
    </sheetView>
  </sheetViews>
  <sheetFormatPr baseColWidth="10" defaultRowHeight="21" x14ac:dyDescent="0.25"/>
  <cols>
    <col min="1" max="3" width="50.875" customWidth="1"/>
    <col min="6" max="6" width="12.125" customWidth="1"/>
    <col min="7" max="11" width="42.375" customWidth="1"/>
  </cols>
  <sheetData>
    <row r="1" spans="1:10" ht="69" customHeight="1" x14ac:dyDescent="0.25">
      <c r="A1" s="27" t="s">
        <v>85</v>
      </c>
      <c r="B1" s="27" t="s">
        <v>86</v>
      </c>
      <c r="C1" s="27" t="s">
        <v>87</v>
      </c>
      <c r="G1" s="22" t="s">
        <v>94</v>
      </c>
      <c r="H1" s="22" t="s">
        <v>16</v>
      </c>
      <c r="I1" s="23" t="s">
        <v>95</v>
      </c>
      <c r="J1" s="23" t="s">
        <v>17</v>
      </c>
    </row>
    <row r="2" spans="1:10" ht="304" customHeight="1" x14ac:dyDescent="0.25">
      <c r="A2" s="37" t="str">
        <f>NFTS_Database[[#This Row],[Students_Name]]</f>
        <v>Rovan_Hossam</v>
      </c>
      <c r="B2" s="37" t="s">
        <v>88</v>
      </c>
      <c r="C2" s="26"/>
      <c r="G2" s="28" t="s">
        <v>98</v>
      </c>
      <c r="H2" s="34" t="str">
        <f>'Main Table'!R2</f>
        <v>Rovan_Hossam</v>
      </c>
      <c r="I2" s="25" t="str">
        <f>VLOOKUP(H2,$A2:$B5,2,TRUE)</f>
        <v>Kenzi Mohamd</v>
      </c>
      <c r="J2" s="36">
        <f>'Main Table'!S2</f>
        <v>0.99880000000000002</v>
      </c>
    </row>
    <row r="3" spans="1:10" ht="304" customHeight="1" x14ac:dyDescent="0.25">
      <c r="A3" s="37" t="str">
        <f>NFTS_Database[[#This Row],[Students_Name]]</f>
        <v>Rony_Beyablo</v>
      </c>
      <c r="B3" s="37" t="s">
        <v>89</v>
      </c>
      <c r="C3" s="24"/>
      <c r="G3" s="28" t="s">
        <v>96</v>
      </c>
      <c r="H3" s="34" t="str">
        <f>'Main Table'!R3</f>
        <v>Rony_Beyablo</v>
      </c>
      <c r="I3" s="25" t="str">
        <f t="shared" ref="I3:I4" si="0">VLOOKUP(H3,$A3:$B6,2,TRUE)</f>
        <v>Do Elesawy</v>
      </c>
      <c r="J3" s="36">
        <f>'Main Table'!S3</f>
        <v>0.98170000000000002</v>
      </c>
    </row>
    <row r="4" spans="1:10" ht="304" customHeight="1" x14ac:dyDescent="0.25">
      <c r="A4" s="37" t="str">
        <f>NFTS_Database[[#This Row],[Students_Name]]</f>
        <v>Adam_Hisham</v>
      </c>
      <c r="B4" s="37" t="s">
        <v>90</v>
      </c>
      <c r="C4" s="24"/>
      <c r="G4" s="28" t="s">
        <v>97</v>
      </c>
      <c r="H4" s="35" t="str">
        <f>'Main Table'!R4</f>
        <v>Adam_Hisham</v>
      </c>
      <c r="I4" s="25" t="str">
        <f t="shared" si="0"/>
        <v>Adam Hisham</v>
      </c>
      <c r="J4" s="36">
        <f>'Main Table'!S4</f>
        <v>0.97319999999999995</v>
      </c>
    </row>
    <row r="5" spans="1:10" ht="304" customHeight="1" x14ac:dyDescent="0.25">
      <c r="A5" s="37" t="str">
        <f>NFTS_Database[[#This Row],[Students_Name]]</f>
        <v>Kenzi_Mohamd</v>
      </c>
      <c r="B5" s="37" t="s">
        <v>91</v>
      </c>
      <c r="C5" s="24"/>
    </row>
    <row r="6" spans="1:10" ht="304" customHeight="1" x14ac:dyDescent="0.25">
      <c r="A6" s="37" t="str">
        <f>NFTS_Database[[#This Row],[Students_Name]]</f>
        <v>Do_Elesawy</v>
      </c>
      <c r="B6" s="37" t="s">
        <v>92</v>
      </c>
      <c r="C6" s="24"/>
    </row>
    <row r="7" spans="1:10" ht="304" customHeight="1" x14ac:dyDescent="0.25">
      <c r="A7" s="37" t="str">
        <f>NFTS_Database[[#This Row],[Students_Name]]</f>
        <v>Jean_Ali</v>
      </c>
      <c r="B7" s="37" t="s">
        <v>93</v>
      </c>
      <c r="C7" s="24"/>
    </row>
    <row r="8" spans="1:10" ht="304" customHeight="1" x14ac:dyDescent="0.25">
      <c r="A8" s="37" t="str">
        <f>NFTS_Database[[#This Row],[Students_Name]]</f>
        <v>Rovan_Hossam</v>
      </c>
      <c r="B8" s="37" t="s">
        <v>88</v>
      </c>
      <c r="C8" s="24"/>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BCA0-73BF-DF43-B823-ECBC2FE55613}">
  <sheetPr>
    <tabColor rgb="FF00B050"/>
  </sheetPr>
  <dimension ref="C2:K19"/>
  <sheetViews>
    <sheetView zoomScale="62" workbookViewId="0">
      <selection activeCell="S19" sqref="S19"/>
    </sheetView>
  </sheetViews>
  <sheetFormatPr baseColWidth="10" defaultRowHeight="21" x14ac:dyDescent="0.25"/>
  <cols>
    <col min="3" max="3" width="13.375" bestFit="1" customWidth="1"/>
    <col min="4" max="4" width="24.125" bestFit="1" customWidth="1"/>
    <col min="5" max="5" width="13.375" bestFit="1" customWidth="1"/>
    <col min="7" max="7" width="13.375" bestFit="1" customWidth="1"/>
    <col min="8" max="8" width="12.125" bestFit="1" customWidth="1"/>
    <col min="9" max="9" width="12.75" bestFit="1" customWidth="1"/>
    <col min="10" max="12" width="24.125" bestFit="1" customWidth="1"/>
    <col min="16" max="16" width="24.125" bestFit="1" customWidth="1"/>
  </cols>
  <sheetData>
    <row r="2" spans="3:11" x14ac:dyDescent="0.25">
      <c r="C2" s="19" t="s">
        <v>67</v>
      </c>
      <c r="D2" t="s">
        <v>68</v>
      </c>
      <c r="G2" s="19" t="s">
        <v>67</v>
      </c>
      <c r="H2" t="s">
        <v>69</v>
      </c>
      <c r="K2" t="s">
        <v>68</v>
      </c>
    </row>
    <row r="3" spans="3:11" x14ac:dyDescent="0.25">
      <c r="C3" s="20" t="s">
        <v>34</v>
      </c>
      <c r="D3">
        <v>38</v>
      </c>
      <c r="G3" s="20" t="s">
        <v>36</v>
      </c>
      <c r="H3" s="21">
        <v>33</v>
      </c>
      <c r="K3">
        <v>99</v>
      </c>
    </row>
    <row r="4" spans="3:11" x14ac:dyDescent="0.25">
      <c r="C4" s="20" t="s">
        <v>28</v>
      </c>
      <c r="D4">
        <v>32</v>
      </c>
      <c r="G4" s="20" t="s">
        <v>30</v>
      </c>
      <c r="H4" s="21">
        <v>10</v>
      </c>
    </row>
    <row r="5" spans="3:11" x14ac:dyDescent="0.25">
      <c r="C5" s="20" t="s">
        <v>20</v>
      </c>
      <c r="D5">
        <v>29</v>
      </c>
      <c r="G5" s="20" t="s">
        <v>23</v>
      </c>
      <c r="H5" s="21">
        <v>128.09139818470001</v>
      </c>
    </row>
    <row r="6" spans="3:11" x14ac:dyDescent="0.25">
      <c r="C6" s="20" t="s">
        <v>66</v>
      </c>
      <c r="D6">
        <v>99</v>
      </c>
      <c r="G6" s="20" t="s">
        <v>66</v>
      </c>
      <c r="H6" s="21">
        <v>171.09139818470001</v>
      </c>
    </row>
    <row r="12" spans="3:11" x14ac:dyDescent="0.25">
      <c r="E12" s="19" t="s">
        <v>67</v>
      </c>
      <c r="G12" s="19" t="s">
        <v>67</v>
      </c>
      <c r="I12" s="29" t="s">
        <v>94</v>
      </c>
      <c r="J12" s="29" t="s">
        <v>99</v>
      </c>
      <c r="K12" s="29" t="s">
        <v>100</v>
      </c>
    </row>
    <row r="13" spans="3:11" ht="26" customHeight="1" x14ac:dyDescent="0.25">
      <c r="I13" s="30">
        <v>1</v>
      </c>
    </row>
    <row r="14" spans="3:11" ht="31" customHeight="1" x14ac:dyDescent="0.25">
      <c r="I14" s="30">
        <v>2</v>
      </c>
    </row>
    <row r="15" spans="3:11" ht="31" customHeight="1" x14ac:dyDescent="0.25">
      <c r="I15" s="30">
        <v>3</v>
      </c>
    </row>
    <row r="16" spans="3:11" ht="32" customHeight="1" x14ac:dyDescent="0.25"/>
    <row r="17" ht="32" customHeight="1" x14ac:dyDescent="0.25"/>
    <row r="18" ht="32" customHeight="1" x14ac:dyDescent="0.25"/>
    <row r="19" ht="32"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65EA-9AF4-DA4E-9309-0ED15847B060}">
  <sheetPr>
    <tabColor rgb="FFFFC000"/>
  </sheetPr>
  <dimension ref="I8:T42"/>
  <sheetViews>
    <sheetView showGridLines="0" showRowColHeaders="0" tabSelected="1" zoomScale="68" zoomScaleNormal="68" workbookViewId="0"/>
  </sheetViews>
  <sheetFormatPr baseColWidth="10" defaultRowHeight="21" x14ac:dyDescent="0.25"/>
  <cols>
    <col min="1" max="16384" width="10.625" style="16"/>
  </cols>
  <sheetData>
    <row r="8" spans="20:20" x14ac:dyDescent="0.25">
      <c r="T8" s="38"/>
    </row>
    <row r="39" spans="9:9" x14ac:dyDescent="0.25">
      <c r="I39" s="18"/>
    </row>
    <row r="42" spans="9:9" x14ac:dyDescent="0.25">
      <c r="I42"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4CAAF-2643-DC43-A460-50C4C7C75786}">
  <sheetPr>
    <tabColor rgb="FF0070C0"/>
  </sheetPr>
  <dimension ref="I39:M70"/>
  <sheetViews>
    <sheetView showGridLines="0" showRowColHeaders="0" zoomScale="82" zoomScaleNormal="100" workbookViewId="0"/>
  </sheetViews>
  <sheetFormatPr baseColWidth="10" defaultRowHeight="21" x14ac:dyDescent="0.25"/>
  <cols>
    <col min="1" max="16384" width="10.625" style="16"/>
  </cols>
  <sheetData>
    <row r="39" spans="9:9" x14ac:dyDescent="0.25">
      <c r="I39" s="18"/>
    </row>
    <row r="42" spans="9:9" x14ac:dyDescent="0.25">
      <c r="I42" s="17"/>
    </row>
    <row r="53" spans="11:13" x14ac:dyDescent="0.25">
      <c r="K53" s="16" t="s">
        <v>76</v>
      </c>
    </row>
    <row r="54" spans="11:13" x14ac:dyDescent="0.25">
      <c r="M54" s="16" t="s">
        <v>77</v>
      </c>
    </row>
    <row r="57" spans="11:13" x14ac:dyDescent="0.25">
      <c r="K57" s="16" t="s">
        <v>78</v>
      </c>
    </row>
    <row r="58" spans="11:13" x14ac:dyDescent="0.25">
      <c r="L58" s="16" t="s">
        <v>79</v>
      </c>
    </row>
    <row r="60" spans="11:13" x14ac:dyDescent="0.25">
      <c r="K60" s="16" t="s">
        <v>80</v>
      </c>
    </row>
    <row r="61" spans="11:13" x14ac:dyDescent="0.25">
      <c r="L61" s="16" t="s">
        <v>79</v>
      </c>
    </row>
    <row r="63" spans="11:13" x14ac:dyDescent="0.25">
      <c r="K63" s="16" t="s">
        <v>84</v>
      </c>
    </row>
    <row r="64" spans="11:13" x14ac:dyDescent="0.25">
      <c r="L64" s="16" t="s">
        <v>79</v>
      </c>
    </row>
    <row r="65" spans="11:12" x14ac:dyDescent="0.25">
      <c r="K65" s="16" t="s">
        <v>81</v>
      </c>
    </row>
    <row r="66" spans="11:12" x14ac:dyDescent="0.25">
      <c r="L66" s="16" t="s">
        <v>79</v>
      </c>
    </row>
    <row r="69" spans="11:12" x14ac:dyDescent="0.25">
      <c r="K69" s="16" t="s">
        <v>82</v>
      </c>
    </row>
    <row r="70" spans="11:12" x14ac:dyDescent="0.25">
      <c r="K70" s="16" t="s">
        <v>83</v>
      </c>
      <c r="L70" s="16" t="s">
        <v>79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050F-9F09-3E49-B14B-A2208F78CD62}">
  <sheetPr>
    <tabColor rgb="FF7030A0"/>
  </sheetPr>
  <dimension ref="I39:K70"/>
  <sheetViews>
    <sheetView showGridLines="0" showRowColHeaders="0" zoomScale="65" zoomScaleNormal="118" workbookViewId="0"/>
  </sheetViews>
  <sheetFormatPr baseColWidth="10" defaultRowHeight="21" x14ac:dyDescent="0.25"/>
  <cols>
    <col min="1" max="16384" width="10.625" style="16"/>
  </cols>
  <sheetData>
    <row r="39" spans="9:9" x14ac:dyDescent="0.25">
      <c r="I39" s="18"/>
    </row>
    <row r="42" spans="9:9" x14ac:dyDescent="0.25">
      <c r="I42" s="17"/>
    </row>
    <row r="70" spans="11:11" x14ac:dyDescent="0.25">
      <c r="K70" s="16" t="s">
        <v>83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0DBC5-29F0-9E41-B8DA-196CBFB2F698}">
  <dimension ref="A1"/>
  <sheetViews>
    <sheetView topLeftCell="A10" workbookViewId="0"/>
  </sheetViews>
  <sheetFormatPr baseColWidth="10" defaultRowHeight="2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Main Table</vt:lpstr>
      <vt:lpstr>Dynamic Images</vt:lpstr>
      <vt:lpstr>Pivot tables</vt:lpstr>
      <vt:lpstr>main Dashboard</vt:lpstr>
      <vt:lpstr>Events</vt:lpstr>
      <vt:lpstr>Teachers</vt:lpstr>
      <vt:lpstr>Sheet5</vt:lpstr>
      <vt:lpstr>Adam_Hisham</vt:lpstr>
      <vt:lpstr>Do_Elesawy</vt:lpstr>
      <vt:lpstr>Jean_Ali</vt:lpstr>
      <vt:lpstr>Kenzi_Mohamd</vt:lpstr>
      <vt:lpstr>Rony_Beyablo</vt:lpstr>
      <vt:lpstr>Rovan_Hossam</vt:lpstr>
    </vt:vector>
  </TitlesOfParts>
  <Manager>www.other-levels.com</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School Management Dashboard - Dynamic photos changer for top students</dc:title>
  <dc:subject/>
  <dc:creator>www.other-levels.com</dc:creator>
  <cp:keywords/>
  <dc:description>Copyright © 2022 Other Level's. All rights reserved
"Any illegal reproduction of this content in any form will result in immediate action against the person concerned."</dc:description>
  <cp:lastModifiedBy>Yoftahe Wada</cp:lastModifiedBy>
  <dcterms:created xsi:type="dcterms:W3CDTF">2021-08-19T20:01:20Z</dcterms:created>
  <dcterms:modified xsi:type="dcterms:W3CDTF">2024-04-30T13:25:05Z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2024-04-29T20:06:37Z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d1d91b29-57d1-4d21-8445-d3dd64b124af</vt:lpwstr>
  </property>
  <property fmtid="{D5CDD505-2E9C-101B-9397-08002B2CF9AE}" pid="7" name="MSIP_Label_defa4170-0d19-0005-0004-bc88714345d2_ActionId">
    <vt:lpwstr>a30728ff-059b-4685-82d8-28f5b2da0e86</vt:lpwstr>
  </property>
  <property fmtid="{D5CDD505-2E9C-101B-9397-08002B2CF9AE}" pid="8" name="MSIP_Label_defa4170-0d19-0005-0004-bc88714345d2_ContentBits">
    <vt:lpwstr>0</vt:lpwstr>
  </property>
</Properties>
</file>