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45150BCD-0011-4686-ABD8-7A7430CE172B}" xr6:coauthVersionLast="47" xr6:coauthVersionMax="47" xr10:uidLastSave="{00000000-0000-0000-0000-000000000000}"/>
  <bookViews>
    <workbookView xWindow="-110" yWindow="-110" windowWidth="19420" windowHeight="11020" xr2:uid="{26D4546B-D2A1-4444-8EAF-A6228F96F0C1}"/>
  </bookViews>
  <sheets>
    <sheet name="Data" sheetId="2" r:id="rId1"/>
    <sheet name="Sheet4" sheetId="8" state="hidden" r:id="rId2"/>
    <sheet name="Sheet5" sheetId="9" state="hidden" r:id="rId3"/>
    <sheet name="Assets" sheetId="4" r:id="rId4"/>
    <sheet name="Sheet1" sheetId="11" r:id="rId5"/>
    <sheet name="Pivot Tables" sheetId="7" state="hidden" r:id="rId6"/>
    <sheet name="Data Visualization" sheetId="5" r:id="rId7"/>
  </sheets>
  <definedNames>
    <definedName name="_xlnm._FilterDatabase" localSheetId="0" hidden="1">Data!$B$3:$H$1003</definedName>
    <definedName name="_xlchart.v1.0" hidden="1">'Pivot Tables'!$E$138:$E$142</definedName>
    <definedName name="_xlchart.v1.1" hidden="1">'Pivot Tables'!$F$137</definedName>
    <definedName name="_xlchart.v1.2" hidden="1">'Pivot Tables'!$F$138:$F$142</definedName>
    <definedName name="_xlchart.v1.3" hidden="1">'Pivot Tables'!$E$138:$E$142</definedName>
    <definedName name="_xlchart.v1.4" hidden="1">'Pivot Tables'!$F$137</definedName>
    <definedName name="_xlchart.v1.5" hidden="1">'Pivot Tables'!$F$138:$F$142</definedName>
    <definedName name="_xlchart.v1.6" hidden="1">'Pivot Tables'!$E$138:$E$142</definedName>
    <definedName name="_xlchart.v1.7" hidden="1">'Pivot Tables'!$F$137</definedName>
    <definedName name="_xlchart.v1.8" hidden="1">'Pivot Tables'!$F$138:$F$142</definedName>
    <definedName name="_xlcn.WorksheetConnection_sampledataexcelportfolioproject.xlsxcalls1" hidden="1">calls[]</definedName>
    <definedName name="_xlcn.WorksheetConnection_sampledataexcelportfolioproject.xlsxcustomers1" hidden="1">customers[]</definedName>
    <definedName name="ExternalData_1" localSheetId="1" hidden="1">Sheet4!$A$3:$K$192</definedName>
    <definedName name="ExternalData_1" localSheetId="2" hidden="1">Sheet5!$A$3:$M$192</definedName>
    <definedName name="Slicer_City1">#N/A</definedName>
    <definedName name="Slicer_Duration_Bucket2">#N/A</definedName>
    <definedName name="Slicer_FY">#N/A</definedName>
    <definedName name="Slicer_Gedner">#N/A</definedName>
    <definedName name="Slicer_Rating_rounded">#N/A</definedName>
    <definedName name="Slicer_Representative">#N/A</definedName>
  </definedNames>
  <calcPr calcId="191029"/>
  <pivotCaches>
    <pivotCache cacheId="13" r:id="rId8"/>
    <pivotCache cacheId="2518" r:id="rId9"/>
    <pivotCache cacheId="2527" r:id="rId10"/>
    <pivotCache cacheId="2530" r:id="rId11"/>
    <pivotCache cacheId="2533" r:id="rId12"/>
    <pivotCache cacheId="2536" r:id="rId13"/>
    <pivotCache cacheId="2599" r:id="rId14"/>
    <pivotCache cacheId="2602" r:id="rId15"/>
    <pivotCache cacheId="2605" r:id="rId16"/>
    <pivotCache cacheId="2608" r:id="rId17"/>
    <pivotCache cacheId="2611" r:id="rId18"/>
    <pivotCache cacheId="2641" r:id="rId19"/>
  </pivotCaches>
  <fileRecoveryPr repairLoad="1"/>
  <extLst>
    <ext xmlns:x14="http://schemas.microsoft.com/office/spreadsheetml/2009/9/main" uri="{876F7934-8845-4945-9796-88D515C7AA90}">
      <x14:pivotCaches>
        <pivotCache cacheId="24" r:id="rId20"/>
        <pivotCache cacheId="25" r:id="rId21"/>
        <pivotCache cacheId="26" r:id="rId22"/>
      </x14:pivotCaches>
    </ext>
    <ext xmlns:x14="http://schemas.microsoft.com/office/spreadsheetml/2009/9/main" uri="{BBE1A952-AA13-448e-AADC-164F8A28A991}">
      <x14:slicerCaches>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37" i="7" l="1"/>
  <c r="F137" i="7"/>
  <c r="E138" i="7"/>
  <c r="F138" i="7"/>
  <c r="E139" i="7"/>
  <c r="F139" i="7"/>
  <c r="E140" i="7"/>
  <c r="F140" i="7"/>
  <c r="E141" i="7"/>
  <c r="F141" i="7"/>
  <c r="E142" i="7"/>
  <c r="F142" i="7"/>
  <c r="E143" i="7"/>
  <c r="F143" i="7"/>
  <c r="K1003" i="2" a="1"/>
  <c r="K1003" i="2" s="1"/>
  <c r="K1002" i="2" a="1"/>
  <c r="K1002" i="2" s="1"/>
  <c r="K1001" i="2" a="1"/>
  <c r="K1001" i="2" s="1"/>
  <c r="K1000" i="2" a="1"/>
  <c r="K1000" i="2" s="1"/>
  <c r="K999" i="2" a="1"/>
  <c r="K999" i="2" s="1"/>
  <c r="K998" i="2" a="1"/>
  <c r="K998" i="2" s="1"/>
  <c r="K997" i="2" a="1"/>
  <c r="K997" i="2" s="1"/>
  <c r="K996" i="2" a="1"/>
  <c r="K996" i="2" s="1"/>
  <c r="K995" i="2" a="1"/>
  <c r="K995" i="2" s="1"/>
  <c r="K994" i="2" a="1"/>
  <c r="K994" i="2" s="1"/>
  <c r="K993" i="2" a="1"/>
  <c r="K993" i="2" s="1"/>
  <c r="K992" i="2" a="1"/>
  <c r="K992" i="2" s="1"/>
  <c r="K991" i="2" a="1"/>
  <c r="K991" i="2" s="1"/>
  <c r="K990" i="2" a="1"/>
  <c r="K990" i="2" s="1"/>
  <c r="K989" i="2" a="1"/>
  <c r="K989" i="2" s="1"/>
  <c r="K988" i="2" a="1"/>
  <c r="K988" i="2" s="1"/>
  <c r="K987" i="2" a="1"/>
  <c r="K987" i="2" s="1"/>
  <c r="K986" i="2" a="1"/>
  <c r="K986" i="2" s="1"/>
  <c r="K985" i="2" a="1"/>
  <c r="K985" i="2" s="1"/>
  <c r="K984" i="2" a="1"/>
  <c r="K984" i="2" s="1"/>
  <c r="K983" i="2" a="1"/>
  <c r="K983" i="2" s="1"/>
  <c r="K982" i="2" a="1"/>
  <c r="K982" i="2" s="1"/>
  <c r="K981" i="2" a="1"/>
  <c r="K981" i="2" s="1"/>
  <c r="K980" i="2" a="1"/>
  <c r="K980" i="2" s="1"/>
  <c r="K979" i="2" a="1"/>
  <c r="K979" i="2" s="1"/>
  <c r="K978" i="2" a="1"/>
  <c r="K978" i="2" s="1"/>
  <c r="K977" i="2" a="1"/>
  <c r="K977" i="2" s="1"/>
  <c r="K976" i="2" a="1"/>
  <c r="K976" i="2" s="1"/>
  <c r="K975" i="2" a="1"/>
  <c r="K975" i="2" s="1"/>
  <c r="K974" i="2" a="1"/>
  <c r="K974" i="2" s="1"/>
  <c r="K973" i="2" a="1"/>
  <c r="K973" i="2" s="1"/>
  <c r="K972" i="2" a="1"/>
  <c r="K972" i="2" s="1"/>
  <c r="K971" i="2" a="1"/>
  <c r="K971" i="2" s="1"/>
  <c r="K970" i="2" a="1"/>
  <c r="K970" i="2" s="1"/>
  <c r="K969" i="2" a="1"/>
  <c r="K969" i="2" s="1"/>
  <c r="K968" i="2" a="1"/>
  <c r="K968" i="2" s="1"/>
  <c r="K967" i="2" a="1"/>
  <c r="K967" i="2" s="1"/>
  <c r="K966" i="2" a="1"/>
  <c r="K966" i="2" s="1"/>
  <c r="K965" i="2" a="1"/>
  <c r="K965" i="2" s="1"/>
  <c r="K964" i="2" a="1"/>
  <c r="K964" i="2" s="1"/>
  <c r="K963" i="2" a="1"/>
  <c r="K963" i="2" s="1"/>
  <c r="K962" i="2" a="1"/>
  <c r="K962" i="2" s="1"/>
  <c r="K961" i="2" a="1"/>
  <c r="K961" i="2" s="1"/>
  <c r="K960" i="2" a="1"/>
  <c r="K960" i="2" s="1"/>
  <c r="K959" i="2" a="1"/>
  <c r="K959" i="2" s="1"/>
  <c r="K958" i="2" a="1"/>
  <c r="K958" i="2" s="1"/>
  <c r="K957" i="2" a="1"/>
  <c r="K957" i="2" s="1"/>
  <c r="K956" i="2" a="1"/>
  <c r="K956" i="2" s="1"/>
  <c r="K955" i="2" a="1"/>
  <c r="K955" i="2" s="1"/>
  <c r="K954" i="2" a="1"/>
  <c r="K954" i="2" s="1"/>
  <c r="K953" i="2" a="1"/>
  <c r="K953" i="2" s="1"/>
  <c r="K952" i="2" a="1"/>
  <c r="K952" i="2" s="1"/>
  <c r="K951" i="2" a="1"/>
  <c r="K951" i="2" s="1"/>
  <c r="K950" i="2" a="1"/>
  <c r="K950" i="2" s="1"/>
  <c r="K949" i="2" a="1"/>
  <c r="K949" i="2" s="1"/>
  <c r="K948" i="2" a="1"/>
  <c r="K948" i="2" s="1"/>
  <c r="K947" i="2" a="1"/>
  <c r="K947" i="2" s="1"/>
  <c r="K946" i="2" a="1"/>
  <c r="K946" i="2" s="1"/>
  <c r="K945" i="2" a="1"/>
  <c r="K945" i="2" s="1"/>
  <c r="K944" i="2" a="1"/>
  <c r="K944" i="2" s="1"/>
  <c r="K943" i="2" a="1"/>
  <c r="K943" i="2" s="1"/>
  <c r="K942" i="2" a="1"/>
  <c r="K942" i="2" s="1"/>
  <c r="K941" i="2" a="1"/>
  <c r="K941" i="2" s="1"/>
  <c r="K940" i="2" a="1"/>
  <c r="K940" i="2" s="1"/>
  <c r="K939" i="2" a="1"/>
  <c r="K939" i="2" s="1"/>
  <c r="K938" i="2" a="1"/>
  <c r="K938" i="2" s="1"/>
  <c r="K937" i="2" a="1"/>
  <c r="K937" i="2" s="1"/>
  <c r="K936" i="2" a="1"/>
  <c r="K936" i="2" s="1"/>
  <c r="K935" i="2" a="1"/>
  <c r="K935" i="2" s="1"/>
  <c r="K934" i="2" a="1"/>
  <c r="K934" i="2" s="1"/>
  <c r="K933" i="2" a="1"/>
  <c r="K933" i="2" s="1"/>
  <c r="K932" i="2" a="1"/>
  <c r="K932" i="2" s="1"/>
  <c r="K931" i="2" a="1"/>
  <c r="K931" i="2" s="1"/>
  <c r="K930" i="2" a="1"/>
  <c r="K930" i="2" s="1"/>
  <c r="K929" i="2" a="1"/>
  <c r="K929" i="2" s="1"/>
  <c r="K928" i="2" a="1"/>
  <c r="K928" i="2" s="1"/>
  <c r="K927" i="2" a="1"/>
  <c r="K927" i="2" s="1"/>
  <c r="K926" i="2" a="1"/>
  <c r="K926" i="2" s="1"/>
  <c r="K925" i="2" a="1"/>
  <c r="K925" i="2" s="1"/>
  <c r="K924" i="2" a="1"/>
  <c r="K924" i="2" s="1"/>
  <c r="K923" i="2" a="1"/>
  <c r="K923" i="2" s="1"/>
  <c r="K922" i="2" a="1"/>
  <c r="K922" i="2" s="1"/>
  <c r="K921" i="2" a="1"/>
  <c r="K921" i="2" s="1"/>
  <c r="K920" i="2" a="1"/>
  <c r="K920" i="2" s="1"/>
  <c r="K919" i="2" a="1"/>
  <c r="K919" i="2" s="1"/>
  <c r="K918" i="2" a="1"/>
  <c r="K918" i="2" s="1"/>
  <c r="K917" i="2" a="1"/>
  <c r="K917" i="2" s="1"/>
  <c r="K916" i="2" a="1"/>
  <c r="K916" i="2" s="1"/>
  <c r="K915" i="2" a="1"/>
  <c r="K915" i="2" s="1"/>
  <c r="K914" i="2" a="1"/>
  <c r="K914" i="2" s="1"/>
  <c r="K913" i="2" a="1"/>
  <c r="K913" i="2" s="1"/>
  <c r="K912" i="2" a="1"/>
  <c r="K912" i="2" s="1"/>
  <c r="K911" i="2" a="1"/>
  <c r="K911" i="2" s="1"/>
  <c r="K910" i="2" a="1"/>
  <c r="K910" i="2" s="1"/>
  <c r="K909" i="2" a="1"/>
  <c r="K909" i="2" s="1"/>
  <c r="K908" i="2" a="1"/>
  <c r="K908" i="2" s="1"/>
  <c r="K907" i="2" a="1"/>
  <c r="K907" i="2" s="1"/>
  <c r="K906" i="2" a="1"/>
  <c r="K906" i="2" s="1"/>
  <c r="K905" i="2" a="1"/>
  <c r="K905" i="2" s="1"/>
  <c r="K904" i="2" a="1"/>
  <c r="K904" i="2" s="1"/>
  <c r="K903" i="2" a="1"/>
  <c r="K903" i="2" s="1"/>
  <c r="K902" i="2" a="1"/>
  <c r="K902" i="2" s="1"/>
  <c r="K901" i="2" a="1"/>
  <c r="K901" i="2" s="1"/>
  <c r="K900" i="2" a="1"/>
  <c r="K900" i="2" s="1"/>
  <c r="K899" i="2" a="1"/>
  <c r="K899" i="2" s="1"/>
  <c r="K898" i="2" a="1"/>
  <c r="K898" i="2" s="1"/>
  <c r="K897" i="2" a="1"/>
  <c r="K897" i="2" s="1"/>
  <c r="K896" i="2" a="1"/>
  <c r="K896" i="2" s="1"/>
  <c r="K895" i="2" a="1"/>
  <c r="K895" i="2" s="1"/>
  <c r="K894" i="2" a="1"/>
  <c r="K894" i="2" s="1"/>
  <c r="K893" i="2" a="1"/>
  <c r="K893" i="2" s="1"/>
  <c r="K892" i="2" a="1"/>
  <c r="K892" i="2" s="1"/>
  <c r="K891" i="2" a="1"/>
  <c r="K891" i="2" s="1"/>
  <c r="K890" i="2" a="1"/>
  <c r="K890" i="2" s="1"/>
  <c r="K889" i="2" a="1"/>
  <c r="K889" i="2" s="1"/>
  <c r="K888" i="2" a="1"/>
  <c r="K888" i="2" s="1"/>
  <c r="K887" i="2" a="1"/>
  <c r="K887" i="2" s="1"/>
  <c r="K886" i="2" a="1"/>
  <c r="K886" i="2" s="1"/>
  <c r="K885" i="2" a="1"/>
  <c r="K885" i="2" s="1"/>
  <c r="K884" i="2" a="1"/>
  <c r="K884" i="2" s="1"/>
  <c r="K883" i="2" a="1"/>
  <c r="K883" i="2" s="1"/>
  <c r="K882" i="2" a="1"/>
  <c r="K882" i="2" s="1"/>
  <c r="K881" i="2" a="1"/>
  <c r="K881" i="2" s="1"/>
  <c r="K880" i="2" a="1"/>
  <c r="K880" i="2" s="1"/>
  <c r="K879" i="2" a="1"/>
  <c r="K879" i="2" s="1"/>
  <c r="K878" i="2" a="1"/>
  <c r="K878" i="2" s="1"/>
  <c r="K877" i="2" a="1"/>
  <c r="K877" i="2" s="1"/>
  <c r="K876" i="2" a="1"/>
  <c r="K876" i="2" s="1"/>
  <c r="K875" i="2" a="1"/>
  <c r="K875" i="2" s="1"/>
  <c r="K874" i="2" a="1"/>
  <c r="K874" i="2" s="1"/>
  <c r="K873" i="2" a="1"/>
  <c r="K873" i="2" s="1"/>
  <c r="K872" i="2" a="1"/>
  <c r="K872" i="2" s="1"/>
  <c r="K871" i="2" a="1"/>
  <c r="K871" i="2" s="1"/>
  <c r="K870" i="2" a="1"/>
  <c r="K870" i="2" s="1"/>
  <c r="K869" i="2" a="1"/>
  <c r="K869" i="2" s="1"/>
  <c r="K868" i="2" a="1"/>
  <c r="K868" i="2" s="1"/>
  <c r="K867" i="2" a="1"/>
  <c r="K867" i="2" s="1"/>
  <c r="K866" i="2" a="1"/>
  <c r="K866" i="2" s="1"/>
  <c r="K865" i="2" a="1"/>
  <c r="K865" i="2" s="1"/>
  <c r="K864" i="2" a="1"/>
  <c r="K864" i="2" s="1"/>
  <c r="K863" i="2" a="1"/>
  <c r="K863" i="2" s="1"/>
  <c r="K862" i="2" a="1"/>
  <c r="K862" i="2" s="1"/>
  <c r="K861" i="2" a="1"/>
  <c r="K861" i="2" s="1"/>
  <c r="K860" i="2" a="1"/>
  <c r="K860" i="2" s="1"/>
  <c r="K859" i="2" a="1"/>
  <c r="K859" i="2" s="1"/>
  <c r="K858" i="2"/>
  <c r="K858" i="2" a="1"/>
  <c r="K857" i="2" a="1"/>
  <c r="K857" i="2" s="1"/>
  <c r="K856" i="2" a="1"/>
  <c r="K856" i="2" s="1"/>
  <c r="K855" i="2" a="1"/>
  <c r="K855" i="2" s="1"/>
  <c r="K854" i="2" a="1"/>
  <c r="K854" i="2" s="1"/>
  <c r="K853" i="2" a="1"/>
  <c r="K853" i="2" s="1"/>
  <c r="K852" i="2" a="1"/>
  <c r="K852" i="2" s="1"/>
  <c r="K851" i="2" a="1"/>
  <c r="K851" i="2" s="1"/>
  <c r="K850" i="2" a="1"/>
  <c r="K850" i="2" s="1"/>
  <c r="K849" i="2" a="1"/>
  <c r="K849" i="2" s="1"/>
  <c r="K848" i="2" a="1"/>
  <c r="K848" i="2" s="1"/>
  <c r="K847" i="2" a="1"/>
  <c r="K847" i="2" s="1"/>
  <c r="K846" i="2" a="1"/>
  <c r="K846" i="2" s="1"/>
  <c r="K845" i="2" a="1"/>
  <c r="K845" i="2" s="1"/>
  <c r="K844" i="2" a="1"/>
  <c r="K844" i="2" s="1"/>
  <c r="K843" i="2" a="1"/>
  <c r="K843" i="2" s="1"/>
  <c r="K842" i="2"/>
  <c r="K842" i="2" a="1"/>
  <c r="K841" i="2" a="1"/>
  <c r="K841" i="2" s="1"/>
  <c r="K840" i="2" a="1"/>
  <c r="K840" i="2" s="1"/>
  <c r="K839" i="2" a="1"/>
  <c r="K839" i="2" s="1"/>
  <c r="K838" i="2" a="1"/>
  <c r="K838" i="2" s="1"/>
  <c r="K837" i="2" a="1"/>
  <c r="K837" i="2" s="1"/>
  <c r="K836" i="2" a="1"/>
  <c r="K836" i="2" s="1"/>
  <c r="K835" i="2" a="1"/>
  <c r="K835" i="2" s="1"/>
  <c r="K834" i="2"/>
  <c r="K834" i="2" a="1"/>
  <c r="K833" i="2" a="1"/>
  <c r="K833" i="2" s="1"/>
  <c r="K832" i="2" a="1"/>
  <c r="K832" i="2" s="1"/>
  <c r="K831" i="2" a="1"/>
  <c r="K831" i="2" s="1"/>
  <c r="K830" i="2" a="1"/>
  <c r="K830" i="2" s="1"/>
  <c r="K829" i="2" a="1"/>
  <c r="K829" i="2" s="1"/>
  <c r="K828" i="2" a="1"/>
  <c r="K828" i="2" s="1"/>
  <c r="K827" i="2" a="1"/>
  <c r="K827" i="2" s="1"/>
  <c r="K826" i="2"/>
  <c r="K826" i="2" a="1"/>
  <c r="K825" i="2" a="1"/>
  <c r="K825" i="2" s="1"/>
  <c r="K824" i="2" a="1"/>
  <c r="K824" i="2" s="1"/>
  <c r="K823" i="2" a="1"/>
  <c r="K823" i="2" s="1"/>
  <c r="K822" i="2" a="1"/>
  <c r="K822" i="2" s="1"/>
  <c r="K821" i="2" a="1"/>
  <c r="K821" i="2" s="1"/>
  <c r="K820" i="2" a="1"/>
  <c r="K820" i="2" s="1"/>
  <c r="K819" i="2" a="1"/>
  <c r="K819" i="2" s="1"/>
  <c r="K818" i="2" a="1"/>
  <c r="K818" i="2" s="1"/>
  <c r="K817" i="2" a="1"/>
  <c r="K817" i="2" s="1"/>
  <c r="K816" i="2" a="1"/>
  <c r="K816" i="2" s="1"/>
  <c r="K815" i="2" a="1"/>
  <c r="K815" i="2" s="1"/>
  <c r="K814" i="2" a="1"/>
  <c r="K814" i="2" s="1"/>
  <c r="K813" i="2" a="1"/>
  <c r="K813" i="2" s="1"/>
  <c r="K812" i="2" a="1"/>
  <c r="K812" i="2" s="1"/>
  <c r="K811" i="2" a="1"/>
  <c r="K811" i="2" s="1"/>
  <c r="K810" i="2"/>
  <c r="K810" i="2" a="1"/>
  <c r="K809" i="2" a="1"/>
  <c r="K809" i="2" s="1"/>
  <c r="K808" i="2" a="1"/>
  <c r="K808" i="2" s="1"/>
  <c r="K807" i="2" a="1"/>
  <c r="K807" i="2" s="1"/>
  <c r="K806" i="2" a="1"/>
  <c r="K806" i="2" s="1"/>
  <c r="K805" i="2" a="1"/>
  <c r="K805" i="2" s="1"/>
  <c r="K804" i="2" a="1"/>
  <c r="K804" i="2" s="1"/>
  <c r="K803" i="2" a="1"/>
  <c r="K803" i="2" s="1"/>
  <c r="K802" i="2"/>
  <c r="K802" i="2" a="1"/>
  <c r="K801" i="2" a="1"/>
  <c r="K801" i="2" s="1"/>
  <c r="K800" i="2" a="1"/>
  <c r="K800" i="2" s="1"/>
  <c r="K799" i="2" a="1"/>
  <c r="K799" i="2" s="1"/>
  <c r="K798" i="2" a="1"/>
  <c r="K798" i="2" s="1"/>
  <c r="K797" i="2" a="1"/>
  <c r="K797" i="2" s="1"/>
  <c r="K796" i="2" a="1"/>
  <c r="K796" i="2" s="1"/>
  <c r="K795" i="2" a="1"/>
  <c r="K795" i="2" s="1"/>
  <c r="K794" i="2"/>
  <c r="K794" i="2" a="1"/>
  <c r="K793" i="2" a="1"/>
  <c r="K793" i="2" s="1"/>
  <c r="K792" i="2" a="1"/>
  <c r="K792" i="2" s="1"/>
  <c r="K791" i="2" a="1"/>
  <c r="K791" i="2" s="1"/>
  <c r="K790" i="2" a="1"/>
  <c r="K790" i="2" s="1"/>
  <c r="K789" i="2" a="1"/>
  <c r="K789" i="2" s="1"/>
  <c r="K788" i="2" a="1"/>
  <c r="K788" i="2" s="1"/>
  <c r="K787" i="2" a="1"/>
  <c r="K787" i="2" s="1"/>
  <c r="K786" i="2"/>
  <c r="K786" i="2" a="1"/>
  <c r="K785" i="2" a="1"/>
  <c r="K785" i="2" s="1"/>
  <c r="K784" i="2" a="1"/>
  <c r="K784" i="2" s="1"/>
  <c r="K783" i="2" a="1"/>
  <c r="K783" i="2" s="1"/>
  <c r="K782" i="2" a="1"/>
  <c r="K782" i="2" s="1"/>
  <c r="K781" i="2" a="1"/>
  <c r="K781" i="2" s="1"/>
  <c r="K780" i="2" a="1"/>
  <c r="K780" i="2" s="1"/>
  <c r="K779" i="2" a="1"/>
  <c r="K779" i="2" s="1"/>
  <c r="K778" i="2"/>
  <c r="K778" i="2" a="1"/>
  <c r="K777" i="2" a="1"/>
  <c r="K777" i="2" s="1"/>
  <c r="K776" i="2" a="1"/>
  <c r="K776" i="2" s="1"/>
  <c r="K775" i="2" a="1"/>
  <c r="K775" i="2" s="1"/>
  <c r="K774" i="2" a="1"/>
  <c r="K774" i="2" s="1"/>
  <c r="K773" i="2" a="1"/>
  <c r="K773" i="2" s="1"/>
  <c r="K772" i="2" a="1"/>
  <c r="K772" i="2" s="1"/>
  <c r="K771" i="2" a="1"/>
  <c r="K771" i="2" s="1"/>
  <c r="K770" i="2"/>
  <c r="K770" i="2" a="1"/>
  <c r="K769" i="2" a="1"/>
  <c r="K769" i="2" s="1"/>
  <c r="K768" i="2" a="1"/>
  <c r="K768" i="2" s="1"/>
  <c r="K767" i="2" a="1"/>
  <c r="K767" i="2" s="1"/>
  <c r="K766" i="2" a="1"/>
  <c r="K766" i="2" s="1"/>
  <c r="K765" i="2" a="1"/>
  <c r="K765" i="2" s="1"/>
  <c r="K764" i="2" a="1"/>
  <c r="K764" i="2" s="1"/>
  <c r="K763" i="2" a="1"/>
  <c r="K763" i="2" s="1"/>
  <c r="K762" i="2"/>
  <c r="K762" i="2" a="1"/>
  <c r="K761" i="2" a="1"/>
  <c r="K761" i="2" s="1"/>
  <c r="K760" i="2" a="1"/>
  <c r="K760" i="2" s="1"/>
  <c r="K759" i="2" a="1"/>
  <c r="K759" i="2" s="1"/>
  <c r="K758" i="2" a="1"/>
  <c r="K758" i="2" s="1"/>
  <c r="K757" i="2" a="1"/>
  <c r="K757" i="2" s="1"/>
  <c r="K756" i="2" a="1"/>
  <c r="K756" i="2" s="1"/>
  <c r="K755" i="2" a="1"/>
  <c r="K755" i="2" s="1"/>
  <c r="K754" i="2"/>
  <c r="K754" i="2" a="1"/>
  <c r="K753" i="2" a="1"/>
  <c r="K753" i="2" s="1"/>
  <c r="K752" i="2" a="1"/>
  <c r="K752" i="2" s="1"/>
  <c r="K751" i="2" a="1"/>
  <c r="K751" i="2" s="1"/>
  <c r="K750" i="2" a="1"/>
  <c r="K750" i="2" s="1"/>
  <c r="K749" i="2" a="1"/>
  <c r="K749" i="2" s="1"/>
  <c r="K748" i="2" a="1"/>
  <c r="K748" i="2" s="1"/>
  <c r="K747" i="2" a="1"/>
  <c r="K747" i="2" s="1"/>
  <c r="K746" i="2"/>
  <c r="K746" i="2" a="1"/>
  <c r="K745" i="2" a="1"/>
  <c r="K745" i="2" s="1"/>
  <c r="K744" i="2" a="1"/>
  <c r="K744" i="2" s="1"/>
  <c r="K743" i="2" a="1"/>
  <c r="K743" i="2" s="1"/>
  <c r="K742" i="2" a="1"/>
  <c r="K742" i="2" s="1"/>
  <c r="K741" i="2" a="1"/>
  <c r="K741" i="2" s="1"/>
  <c r="K740" i="2" a="1"/>
  <c r="K740" i="2" s="1"/>
  <c r="K739" i="2" a="1"/>
  <c r="K739" i="2" s="1"/>
  <c r="K738" i="2"/>
  <c r="K738" i="2" a="1"/>
  <c r="K737" i="2" a="1"/>
  <c r="K737" i="2" s="1"/>
  <c r="K736" i="2" a="1"/>
  <c r="K736" i="2" s="1"/>
  <c r="K735" i="2" a="1"/>
  <c r="K735" i="2" s="1"/>
  <c r="K734" i="2" a="1"/>
  <c r="K734" i="2" s="1"/>
  <c r="K733" i="2" a="1"/>
  <c r="K733" i="2" s="1"/>
  <c r="K732" i="2" a="1"/>
  <c r="K732" i="2" s="1"/>
  <c r="K731" i="2" a="1"/>
  <c r="K731" i="2" s="1"/>
  <c r="K730" i="2"/>
  <c r="K730" i="2" a="1"/>
  <c r="K729" i="2" a="1"/>
  <c r="K729" i="2" s="1"/>
  <c r="K728" i="2" a="1"/>
  <c r="K728" i="2" s="1"/>
  <c r="K727" i="2" a="1"/>
  <c r="K727" i="2" s="1"/>
  <c r="K726" i="2" a="1"/>
  <c r="K726" i="2" s="1"/>
  <c r="K725" i="2" a="1"/>
  <c r="K725" i="2" s="1"/>
  <c r="K724" i="2" a="1"/>
  <c r="K724" i="2" s="1"/>
  <c r="K723" i="2" a="1"/>
  <c r="K723" i="2" s="1"/>
  <c r="K722" i="2"/>
  <c r="K722" i="2" a="1"/>
  <c r="K721" i="2" a="1"/>
  <c r="K721" i="2" s="1"/>
  <c r="K720" i="2" a="1"/>
  <c r="K720" i="2" s="1"/>
  <c r="K719" i="2" a="1"/>
  <c r="K719" i="2" s="1"/>
  <c r="K718" i="2" a="1"/>
  <c r="K718" i="2" s="1"/>
  <c r="K717" i="2" a="1"/>
  <c r="K717" i="2" s="1"/>
  <c r="K716" i="2" a="1"/>
  <c r="K716" i="2" s="1"/>
  <c r="K715" i="2" a="1"/>
  <c r="K715" i="2" s="1"/>
  <c r="K714" i="2"/>
  <c r="K714" i="2" a="1"/>
  <c r="K713" i="2" a="1"/>
  <c r="K713" i="2" s="1"/>
  <c r="K712" i="2" a="1"/>
  <c r="K712" i="2" s="1"/>
  <c r="K711" i="2" a="1"/>
  <c r="K711" i="2" s="1"/>
  <c r="K710" i="2" a="1"/>
  <c r="K710" i="2" s="1"/>
  <c r="K709" i="2" a="1"/>
  <c r="K709" i="2" s="1"/>
  <c r="K708" i="2" a="1"/>
  <c r="K708" i="2" s="1"/>
  <c r="K707" i="2" a="1"/>
  <c r="K707" i="2" s="1"/>
  <c r="K706" i="2"/>
  <c r="K706" i="2" a="1"/>
  <c r="K705" i="2" a="1"/>
  <c r="K705" i="2" s="1"/>
  <c r="K704" i="2" a="1"/>
  <c r="K704" i="2" s="1"/>
  <c r="K703" i="2" a="1"/>
  <c r="K703" i="2" s="1"/>
  <c r="K702" i="2" a="1"/>
  <c r="K702" i="2" s="1"/>
  <c r="K701" i="2" a="1"/>
  <c r="K701" i="2" s="1"/>
  <c r="K700" i="2" a="1"/>
  <c r="K700" i="2" s="1"/>
  <c r="K699" i="2" a="1"/>
  <c r="K699" i="2" s="1"/>
  <c r="K698" i="2"/>
  <c r="K698" i="2" a="1"/>
  <c r="K697" i="2" a="1"/>
  <c r="K697" i="2" s="1"/>
  <c r="K696" i="2" a="1"/>
  <c r="K696" i="2" s="1"/>
  <c r="K695" i="2" a="1"/>
  <c r="K695" i="2" s="1"/>
  <c r="K694" i="2" a="1"/>
  <c r="K694" i="2" s="1"/>
  <c r="K693" i="2" a="1"/>
  <c r="K693" i="2" s="1"/>
  <c r="K692" i="2" a="1"/>
  <c r="K692" i="2" s="1"/>
  <c r="K691" i="2" a="1"/>
  <c r="K691" i="2" s="1"/>
  <c r="K690" i="2"/>
  <c r="K690" i="2" a="1"/>
  <c r="K689" i="2" a="1"/>
  <c r="K689" i="2" s="1"/>
  <c r="K688" i="2" a="1"/>
  <c r="K688" i="2" s="1"/>
  <c r="K687" i="2" a="1"/>
  <c r="K687" i="2" s="1"/>
  <c r="K686" i="2" a="1"/>
  <c r="K686" i="2" s="1"/>
  <c r="K685" i="2" a="1"/>
  <c r="K685" i="2" s="1"/>
  <c r="K684" i="2" a="1"/>
  <c r="K684" i="2" s="1"/>
  <c r="K683" i="2" a="1"/>
  <c r="K683" i="2" s="1"/>
  <c r="K682" i="2"/>
  <c r="K682" i="2" a="1"/>
  <c r="K681" i="2" a="1"/>
  <c r="K681" i="2" s="1"/>
  <c r="K680" i="2" a="1"/>
  <c r="K680" i="2" s="1"/>
  <c r="K679" i="2" a="1"/>
  <c r="K679" i="2" s="1"/>
  <c r="K678" i="2" a="1"/>
  <c r="K678" i="2" s="1"/>
  <c r="K677" i="2" a="1"/>
  <c r="K677" i="2" s="1"/>
  <c r="K676" i="2" a="1"/>
  <c r="K676" i="2" s="1"/>
  <c r="K675" i="2" a="1"/>
  <c r="K675" i="2" s="1"/>
  <c r="K674" i="2"/>
  <c r="K674" i="2" a="1"/>
  <c r="K673" i="2" a="1"/>
  <c r="K673" i="2" s="1"/>
  <c r="K672" i="2" a="1"/>
  <c r="K672" i="2" s="1"/>
  <c r="K671" i="2" a="1"/>
  <c r="K671" i="2" s="1"/>
  <c r="K670" i="2" a="1"/>
  <c r="K670" i="2" s="1"/>
  <c r="K669" i="2" a="1"/>
  <c r="K669" i="2" s="1"/>
  <c r="K668" i="2" a="1"/>
  <c r="K668" i="2" s="1"/>
  <c r="K667" i="2" a="1"/>
  <c r="K667" i="2" s="1"/>
  <c r="K666" i="2"/>
  <c r="K666" i="2" a="1"/>
  <c r="K665" i="2" a="1"/>
  <c r="K665" i="2" s="1"/>
  <c r="K664" i="2" a="1"/>
  <c r="K664" i="2" s="1"/>
  <c r="K663" i="2"/>
  <c r="K663" i="2" a="1"/>
  <c r="K662" i="2"/>
  <c r="K662" i="2" a="1"/>
  <c r="K661" i="2"/>
  <c r="K661" i="2" a="1"/>
  <c r="K660" i="2"/>
  <c r="K660" i="2" a="1"/>
  <c r="K659" i="2"/>
  <c r="K659" i="2" a="1"/>
  <c r="K658" i="2"/>
  <c r="K658" i="2" a="1"/>
  <c r="K657" i="2"/>
  <c r="K657" i="2" a="1"/>
  <c r="K656" i="2"/>
  <c r="K656" i="2" a="1"/>
  <c r="K655" i="2"/>
  <c r="K655" i="2" a="1"/>
  <c r="K654" i="2"/>
  <c r="K654" i="2" a="1"/>
  <c r="K653" i="2"/>
  <c r="K653" i="2" a="1"/>
  <c r="K652" i="2"/>
  <c r="K652" i="2" a="1"/>
  <c r="K651" i="2"/>
  <c r="K651" i="2" a="1"/>
  <c r="K650" i="2"/>
  <c r="K650" i="2" a="1"/>
  <c r="K649" i="2"/>
  <c r="K649" i="2" a="1"/>
  <c r="K648" i="2"/>
  <c r="K648" i="2" a="1"/>
  <c r="K647" i="2" a="1"/>
  <c r="K647" i="2" s="1"/>
  <c r="K646" i="2"/>
  <c r="K646" i="2" a="1"/>
  <c r="K645" i="2"/>
  <c r="K645" i="2" a="1"/>
  <c r="K644" i="2"/>
  <c r="K644" i="2" a="1"/>
  <c r="K643" i="2" a="1"/>
  <c r="K643" i="2" s="1"/>
  <c r="K642" i="2"/>
  <c r="K642" i="2" a="1"/>
  <c r="K641" i="2"/>
  <c r="K641" i="2" a="1"/>
  <c r="K640" i="2"/>
  <c r="K640" i="2" a="1"/>
  <c r="K639" i="2" a="1"/>
  <c r="K639" i="2" s="1"/>
  <c r="K638" i="2"/>
  <c r="K638" i="2" a="1"/>
  <c r="K637" i="2"/>
  <c r="K637" i="2" a="1"/>
  <c r="K636" i="2"/>
  <c r="K636" i="2" a="1"/>
  <c r="K635" i="2" a="1"/>
  <c r="K635" i="2" s="1"/>
  <c r="K634" i="2"/>
  <c r="K634" i="2" a="1"/>
  <c r="K633" i="2"/>
  <c r="K633" i="2" a="1"/>
  <c r="K632" i="2"/>
  <c r="K632" i="2" a="1"/>
  <c r="K631" i="2" a="1"/>
  <c r="K631" i="2" s="1"/>
  <c r="K630" i="2" a="1"/>
  <c r="K630" i="2" s="1"/>
  <c r="K629" i="2"/>
  <c r="K629" i="2" a="1"/>
  <c r="K628" i="2"/>
  <c r="K628" i="2" a="1"/>
  <c r="K627" i="2" a="1"/>
  <c r="K627" i="2" s="1"/>
  <c r="K626" i="2"/>
  <c r="K626" i="2" a="1"/>
  <c r="K625" i="2" a="1"/>
  <c r="K625" i="2" s="1"/>
  <c r="K624" i="2"/>
  <c r="K624" i="2" a="1"/>
  <c r="K623" i="2" a="1"/>
  <c r="K623" i="2" s="1"/>
  <c r="K622" i="2" a="1"/>
  <c r="K622" i="2" s="1"/>
  <c r="K621" i="2" a="1"/>
  <c r="K621" i="2" s="1"/>
  <c r="K620" i="2"/>
  <c r="K620" i="2" a="1"/>
  <c r="K619" i="2" a="1"/>
  <c r="K619" i="2" s="1"/>
  <c r="K618" i="2"/>
  <c r="K618" i="2" a="1"/>
  <c r="K617" i="2" a="1"/>
  <c r="K617" i="2" s="1"/>
  <c r="K616" i="2"/>
  <c r="K616" i="2" a="1"/>
  <c r="K615" i="2" a="1"/>
  <c r="K615" i="2" s="1"/>
  <c r="K614" i="2"/>
  <c r="K614" i="2" a="1"/>
  <c r="K613" i="2" a="1"/>
  <c r="K613" i="2" s="1"/>
  <c r="K612" i="2" a="1"/>
  <c r="K612" i="2" s="1"/>
  <c r="K611" i="2" a="1"/>
  <c r="K611" i="2" s="1"/>
  <c r="K610" i="2"/>
  <c r="K610" i="2" a="1"/>
  <c r="K609" i="2" a="1"/>
  <c r="K609" i="2" s="1"/>
  <c r="K608" i="2" a="1"/>
  <c r="K608" i="2" s="1"/>
  <c r="K607" i="2" a="1"/>
  <c r="K607" i="2" s="1"/>
  <c r="K606" i="2" a="1"/>
  <c r="K606" i="2" s="1"/>
  <c r="K605" i="2" a="1"/>
  <c r="K605" i="2" s="1"/>
  <c r="K604" i="2" a="1"/>
  <c r="K604" i="2" s="1"/>
  <c r="K603" i="2" a="1"/>
  <c r="K603" i="2" s="1"/>
  <c r="K602" i="2"/>
  <c r="K602" i="2" a="1"/>
  <c r="K601" i="2" a="1"/>
  <c r="K601" i="2" s="1"/>
  <c r="K600" i="2" a="1"/>
  <c r="K600" i="2" s="1"/>
  <c r="K599" i="2" a="1"/>
  <c r="K599" i="2" s="1"/>
  <c r="K598" i="2"/>
  <c r="K598" i="2" a="1"/>
  <c r="K597" i="2" a="1"/>
  <c r="K597" i="2" s="1"/>
  <c r="K596" i="2"/>
  <c r="K596" i="2" a="1"/>
  <c r="K595" i="2" a="1"/>
  <c r="K595" i="2" s="1"/>
  <c r="K594" i="2"/>
  <c r="K594" i="2" a="1"/>
  <c r="K593" i="2" a="1"/>
  <c r="K593" i="2" s="1"/>
  <c r="K592" i="2" a="1"/>
  <c r="K592" i="2" s="1"/>
  <c r="K591" i="2" a="1"/>
  <c r="K591" i="2" s="1"/>
  <c r="K590" i="2" a="1"/>
  <c r="K590" i="2" s="1"/>
  <c r="K589" i="2" a="1"/>
  <c r="K589" i="2" s="1"/>
  <c r="K588" i="2" a="1"/>
  <c r="K588" i="2" s="1"/>
  <c r="K587" i="2" a="1"/>
  <c r="K587" i="2" s="1"/>
  <c r="K586" i="2"/>
  <c r="K586" i="2" a="1"/>
  <c r="K585" i="2" a="1"/>
  <c r="K585" i="2" s="1"/>
  <c r="K584" i="2" a="1"/>
  <c r="K584" i="2" s="1"/>
  <c r="K583" i="2" a="1"/>
  <c r="K583" i="2" s="1"/>
  <c r="K582" i="2"/>
  <c r="K582" i="2" a="1"/>
  <c r="K581" i="2" a="1"/>
  <c r="K581" i="2" s="1"/>
  <c r="K580" i="2"/>
  <c r="K580" i="2" a="1"/>
  <c r="K579" i="2" a="1"/>
  <c r="K579" i="2" s="1"/>
  <c r="K578" i="2"/>
  <c r="K578" i="2" a="1"/>
  <c r="K577" i="2" a="1"/>
  <c r="K577" i="2" s="1"/>
  <c r="K576" i="2" a="1"/>
  <c r="K576" i="2" s="1"/>
  <c r="K575" i="2" a="1"/>
  <c r="K575" i="2" s="1"/>
  <c r="K574" i="2" a="1"/>
  <c r="K574" i="2" s="1"/>
  <c r="K573" i="2" a="1"/>
  <c r="K573" i="2" s="1"/>
  <c r="K572" i="2" a="1"/>
  <c r="K572" i="2" s="1"/>
  <c r="K571" i="2" a="1"/>
  <c r="K571" i="2" s="1"/>
  <c r="K570" i="2"/>
  <c r="K570" i="2" a="1"/>
  <c r="K569" i="2" a="1"/>
  <c r="K569" i="2" s="1"/>
  <c r="K568" i="2" a="1"/>
  <c r="K568" i="2" s="1"/>
  <c r="K567" i="2" a="1"/>
  <c r="K567" i="2" s="1"/>
  <c r="K566" i="2"/>
  <c r="K566" i="2" a="1"/>
  <c r="K565" i="2" a="1"/>
  <c r="K565" i="2" s="1"/>
  <c r="K564" i="2"/>
  <c r="K564" i="2" a="1"/>
  <c r="K563" i="2" a="1"/>
  <c r="K563" i="2" s="1"/>
  <c r="K562" i="2"/>
  <c r="K562" i="2" a="1"/>
  <c r="K561" i="2" a="1"/>
  <c r="K561" i="2" s="1"/>
  <c r="K560" i="2" a="1"/>
  <c r="K560" i="2" s="1"/>
  <c r="K559" i="2" a="1"/>
  <c r="K559" i="2" s="1"/>
  <c r="K558" i="2" a="1"/>
  <c r="K558" i="2" s="1"/>
  <c r="K557" i="2" a="1"/>
  <c r="K557" i="2" s="1"/>
  <c r="K556" i="2" a="1"/>
  <c r="K556" i="2" s="1"/>
  <c r="K555" i="2" a="1"/>
  <c r="K555" i="2" s="1"/>
  <c r="K554" i="2"/>
  <c r="K554" i="2" a="1"/>
  <c r="K553" i="2" a="1"/>
  <c r="K553" i="2" s="1"/>
  <c r="K552" i="2" a="1"/>
  <c r="K552" i="2" s="1"/>
  <c r="K551" i="2" a="1"/>
  <c r="K551" i="2" s="1"/>
  <c r="K550" i="2"/>
  <c r="K550" i="2" a="1"/>
  <c r="K549" i="2" a="1"/>
  <c r="K549" i="2" s="1"/>
  <c r="K548" i="2"/>
  <c r="K548" i="2" a="1"/>
  <c r="K547" i="2" a="1"/>
  <c r="K547" i="2" s="1"/>
  <c r="K546" i="2"/>
  <c r="K546" i="2" a="1"/>
  <c r="K545" i="2" a="1"/>
  <c r="K545" i="2" s="1"/>
  <c r="K544" i="2" a="1"/>
  <c r="K544" i="2" s="1"/>
  <c r="K543" i="2" a="1"/>
  <c r="K543" i="2" s="1"/>
  <c r="K542" i="2" a="1"/>
  <c r="K542" i="2" s="1"/>
  <c r="K541" i="2" a="1"/>
  <c r="K541" i="2" s="1"/>
  <c r="K540" i="2" a="1"/>
  <c r="K540" i="2" s="1"/>
  <c r="K539" i="2" a="1"/>
  <c r="K539" i="2" s="1"/>
  <c r="K538" i="2"/>
  <c r="K538" i="2" a="1"/>
  <c r="K537" i="2" a="1"/>
  <c r="K537" i="2" s="1"/>
  <c r="K536" i="2" a="1"/>
  <c r="K536" i="2" s="1"/>
  <c r="K535" i="2" a="1"/>
  <c r="K535" i="2" s="1"/>
  <c r="K534" i="2"/>
  <c r="K534" i="2" a="1"/>
  <c r="K533" i="2" a="1"/>
  <c r="K533" i="2" s="1"/>
  <c r="K532" i="2"/>
  <c r="K532" i="2" a="1"/>
  <c r="K531" i="2" a="1"/>
  <c r="K531" i="2" s="1"/>
  <c r="K530" i="2"/>
  <c r="K530" i="2" a="1"/>
  <c r="K529" i="2" a="1"/>
  <c r="K529" i="2" s="1"/>
  <c r="K528" i="2" a="1"/>
  <c r="K528" i="2" s="1"/>
  <c r="K527" i="2" a="1"/>
  <c r="K527" i="2" s="1"/>
  <c r="K526" i="2" a="1"/>
  <c r="K526" i="2" s="1"/>
  <c r="K525" i="2" a="1"/>
  <c r="K525" i="2" s="1"/>
  <c r="K524" i="2" a="1"/>
  <c r="K524" i="2" s="1"/>
  <c r="K523" i="2" a="1"/>
  <c r="K523" i="2" s="1"/>
  <c r="K522" i="2"/>
  <c r="K522" i="2" a="1"/>
  <c r="K521" i="2" a="1"/>
  <c r="K521" i="2" s="1"/>
  <c r="K520" i="2" a="1"/>
  <c r="K520" i="2" s="1"/>
  <c r="K519" i="2" a="1"/>
  <c r="K519" i="2" s="1"/>
  <c r="K518" i="2"/>
  <c r="K518" i="2" a="1"/>
  <c r="K517" i="2" a="1"/>
  <c r="K517" i="2" s="1"/>
  <c r="K516" i="2"/>
  <c r="K516" i="2" a="1"/>
  <c r="K515" i="2" a="1"/>
  <c r="K515" i="2" s="1"/>
  <c r="K514" i="2"/>
  <c r="K514" i="2" a="1"/>
  <c r="K513" i="2" a="1"/>
  <c r="K513" i="2" s="1"/>
  <c r="K512" i="2" a="1"/>
  <c r="K512" i="2" s="1"/>
  <c r="K511" i="2" a="1"/>
  <c r="K511" i="2" s="1"/>
  <c r="K510" i="2" a="1"/>
  <c r="K510" i="2" s="1"/>
  <c r="K509" i="2" a="1"/>
  <c r="K509" i="2" s="1"/>
  <c r="K508" i="2"/>
  <c r="K508" i="2" a="1"/>
  <c r="K507" i="2" a="1"/>
  <c r="K507" i="2" s="1"/>
  <c r="K506" i="2"/>
  <c r="K506" i="2" a="1"/>
  <c r="K505" i="2" a="1"/>
  <c r="K505" i="2" s="1"/>
  <c r="K504" i="2" a="1"/>
  <c r="K504" i="2" s="1"/>
  <c r="K503" i="2" a="1"/>
  <c r="K503" i="2" s="1"/>
  <c r="K502" i="2"/>
  <c r="K502" i="2" a="1"/>
  <c r="K501" i="2" a="1"/>
  <c r="K501" i="2" s="1"/>
  <c r="K500" i="2"/>
  <c r="K500" i="2" a="1"/>
  <c r="K499" i="2" a="1"/>
  <c r="K499" i="2" s="1"/>
  <c r="K498" i="2"/>
  <c r="K498" i="2" a="1"/>
  <c r="K497" i="2" a="1"/>
  <c r="K497" i="2" s="1"/>
  <c r="K496" i="2" a="1"/>
  <c r="K496" i="2" s="1"/>
  <c r="K495" i="2" a="1"/>
  <c r="K495" i="2" s="1"/>
  <c r="K494" i="2" a="1"/>
  <c r="K494" i="2" s="1"/>
  <c r="K493" i="2" a="1"/>
  <c r="K493" i="2" s="1"/>
  <c r="K492" i="2"/>
  <c r="K492" i="2" a="1"/>
  <c r="K491" i="2" a="1"/>
  <c r="K491" i="2" s="1"/>
  <c r="K490" i="2"/>
  <c r="K490" i="2" a="1"/>
  <c r="K489" i="2" a="1"/>
  <c r="K489" i="2" s="1"/>
  <c r="K488" i="2" a="1"/>
  <c r="K488" i="2" s="1"/>
  <c r="K487" i="2" a="1"/>
  <c r="K487" i="2" s="1"/>
  <c r="K486" i="2"/>
  <c r="K486" i="2" a="1"/>
  <c r="K485" i="2" a="1"/>
  <c r="K485" i="2" s="1"/>
  <c r="K484" i="2"/>
  <c r="K484" i="2" a="1"/>
  <c r="K483" i="2" a="1"/>
  <c r="K483" i="2" s="1"/>
  <c r="K482" i="2"/>
  <c r="K482" i="2" a="1"/>
  <c r="K481" i="2" a="1"/>
  <c r="K481" i="2" s="1"/>
  <c r="K480" i="2" a="1"/>
  <c r="K480" i="2" s="1"/>
  <c r="K479" i="2" a="1"/>
  <c r="K479" i="2" s="1"/>
  <c r="K478" i="2" a="1"/>
  <c r="K478" i="2" s="1"/>
  <c r="K477" i="2" a="1"/>
  <c r="K477" i="2" s="1"/>
  <c r="K476" i="2"/>
  <c r="K476" i="2" a="1"/>
  <c r="K475" i="2" a="1"/>
  <c r="K475" i="2" s="1"/>
  <c r="K474" i="2"/>
  <c r="K474" i="2" a="1"/>
  <c r="K473" i="2" a="1"/>
  <c r="K473" i="2" s="1"/>
  <c r="K472" i="2" a="1"/>
  <c r="K472" i="2" s="1"/>
  <c r="K471" i="2" a="1"/>
  <c r="K471" i="2" s="1"/>
  <c r="K470" i="2" a="1"/>
  <c r="K470" i="2" s="1"/>
  <c r="K469" i="2" a="1"/>
  <c r="K469" i="2" s="1"/>
  <c r="K468" i="2"/>
  <c r="K468" i="2" a="1"/>
  <c r="K467" i="2" a="1"/>
  <c r="K467" i="2" s="1"/>
  <c r="K466" i="2"/>
  <c r="K466" i="2" a="1"/>
  <c r="K465" i="2" a="1"/>
  <c r="K465" i="2" s="1"/>
  <c r="K464" i="2" a="1"/>
  <c r="K464" i="2" s="1"/>
  <c r="K463" i="2" a="1"/>
  <c r="K463" i="2" s="1"/>
  <c r="K462" i="2" a="1"/>
  <c r="K462" i="2" s="1"/>
  <c r="K461" i="2" a="1"/>
  <c r="K461" i="2" s="1"/>
  <c r="K460" i="2"/>
  <c r="K460" i="2" a="1"/>
  <c r="K459" i="2" a="1"/>
  <c r="K459" i="2" s="1"/>
  <c r="K458" i="2"/>
  <c r="K458" i="2" a="1"/>
  <c r="K457" i="2" a="1"/>
  <c r="K457" i="2" s="1"/>
  <c r="K456" i="2" a="1"/>
  <c r="K456" i="2" s="1"/>
  <c r="K455" i="2" a="1"/>
  <c r="K455" i="2" s="1"/>
  <c r="K454" i="2" a="1"/>
  <c r="K454" i="2" s="1"/>
  <c r="K453" i="2" a="1"/>
  <c r="K453" i="2" s="1"/>
  <c r="K452" i="2"/>
  <c r="K452" i="2" a="1"/>
  <c r="K451" i="2" a="1"/>
  <c r="K451" i="2" s="1"/>
  <c r="K450" i="2"/>
  <c r="K450" i="2" a="1"/>
  <c r="K449" i="2" a="1"/>
  <c r="K449" i="2" s="1"/>
  <c r="K448" i="2" a="1"/>
  <c r="K448" i="2" s="1"/>
  <c r="K447" i="2" a="1"/>
  <c r="K447" i="2" s="1"/>
  <c r="K446" i="2" a="1"/>
  <c r="K446" i="2" s="1"/>
  <c r="K445" i="2" a="1"/>
  <c r="K445" i="2" s="1"/>
  <c r="K444" i="2"/>
  <c r="K444" i="2" a="1"/>
  <c r="K443" i="2" a="1"/>
  <c r="K443" i="2" s="1"/>
  <c r="K442" i="2"/>
  <c r="K442" i="2" a="1"/>
  <c r="K441" i="2" a="1"/>
  <c r="K441" i="2" s="1"/>
  <c r="K440" i="2" a="1"/>
  <c r="K440" i="2" s="1"/>
  <c r="K439" i="2" a="1"/>
  <c r="K439" i="2" s="1"/>
  <c r="K438" i="2" a="1"/>
  <c r="K438" i="2" s="1"/>
  <c r="K437" i="2" a="1"/>
  <c r="K437" i="2" s="1"/>
  <c r="K436" i="2"/>
  <c r="K436" i="2" a="1"/>
  <c r="K435" i="2" a="1"/>
  <c r="K435" i="2" s="1"/>
  <c r="K434" i="2"/>
  <c r="K434" i="2" a="1"/>
  <c r="K433" i="2" a="1"/>
  <c r="K433" i="2" s="1"/>
  <c r="K432" i="2" a="1"/>
  <c r="K432" i="2" s="1"/>
  <c r="K431" i="2" a="1"/>
  <c r="K431" i="2" s="1"/>
  <c r="K430" i="2" a="1"/>
  <c r="K430" i="2" s="1"/>
  <c r="K429" i="2" a="1"/>
  <c r="K429" i="2" s="1"/>
  <c r="K428" i="2"/>
  <c r="K428" i="2" a="1"/>
  <c r="K427" i="2" a="1"/>
  <c r="K427" i="2" s="1"/>
  <c r="K426" i="2"/>
  <c r="K426" i="2" a="1"/>
  <c r="K425" i="2" a="1"/>
  <c r="K425" i="2" s="1"/>
  <c r="K424" i="2" a="1"/>
  <c r="K424" i="2" s="1"/>
  <c r="K423" i="2" a="1"/>
  <c r="K423" i="2" s="1"/>
  <c r="K422" i="2" a="1"/>
  <c r="K422" i="2" s="1"/>
  <c r="K421" i="2" a="1"/>
  <c r="K421" i="2" s="1"/>
  <c r="K420" i="2"/>
  <c r="K420" i="2" a="1"/>
  <c r="K419" i="2" a="1"/>
  <c r="K419" i="2" s="1"/>
  <c r="K418" i="2"/>
  <c r="K418" i="2" a="1"/>
  <c r="K417" i="2" a="1"/>
  <c r="K417" i="2" s="1"/>
  <c r="K416" i="2" a="1"/>
  <c r="K416" i="2" s="1"/>
  <c r="K415" i="2" a="1"/>
  <c r="K415" i="2" s="1"/>
  <c r="K414" i="2" a="1"/>
  <c r="K414" i="2" s="1"/>
  <c r="K413" i="2" a="1"/>
  <c r="K413" i="2" s="1"/>
  <c r="K412" i="2"/>
  <c r="K412" i="2" a="1"/>
  <c r="K411" i="2" a="1"/>
  <c r="K411" i="2" s="1"/>
  <c r="K410" i="2"/>
  <c r="K410" i="2" a="1"/>
  <c r="K409" i="2" a="1"/>
  <c r="K409" i="2" s="1"/>
  <c r="K408" i="2" a="1"/>
  <c r="K408" i="2" s="1"/>
  <c r="K407" i="2" a="1"/>
  <c r="K407" i="2" s="1"/>
  <c r="K406" i="2" a="1"/>
  <c r="K406" i="2" s="1"/>
  <c r="K405" i="2" a="1"/>
  <c r="K405" i="2" s="1"/>
  <c r="K404" i="2"/>
  <c r="K404" i="2" a="1"/>
  <c r="K403" i="2" a="1"/>
  <c r="K403" i="2" s="1"/>
  <c r="K402" i="2"/>
  <c r="K402" i="2" a="1"/>
  <c r="K401" i="2" a="1"/>
  <c r="K401" i="2" s="1"/>
  <c r="K400" i="2" a="1"/>
  <c r="K400" i="2" s="1"/>
  <c r="K399" i="2" a="1"/>
  <c r="K399" i="2" s="1"/>
  <c r="K398" i="2" a="1"/>
  <c r="K398" i="2" s="1"/>
  <c r="K397" i="2" a="1"/>
  <c r="K397" i="2" s="1"/>
  <c r="K396" i="2"/>
  <c r="K396" i="2" a="1"/>
  <c r="K395" i="2" a="1"/>
  <c r="K395" i="2" s="1"/>
  <c r="K394" i="2"/>
  <c r="K394" i="2" a="1"/>
  <c r="K393" i="2" a="1"/>
  <c r="K393" i="2" s="1"/>
  <c r="K392" i="2" a="1"/>
  <c r="K392" i="2" s="1"/>
  <c r="K391" i="2" a="1"/>
  <c r="K391" i="2" s="1"/>
  <c r="K390" i="2" a="1"/>
  <c r="K390" i="2" s="1"/>
  <c r="K389" i="2" a="1"/>
  <c r="K389" i="2" s="1"/>
  <c r="K388" i="2"/>
  <c r="K388" i="2" a="1"/>
  <c r="K387" i="2" a="1"/>
  <c r="K387" i="2" s="1"/>
  <c r="K386" i="2"/>
  <c r="K386" i="2" a="1"/>
  <c r="K385" i="2" a="1"/>
  <c r="K385" i="2" s="1"/>
  <c r="K384" i="2" a="1"/>
  <c r="K384" i="2" s="1"/>
  <c r="K383" i="2" a="1"/>
  <c r="K383" i="2" s="1"/>
  <c r="K382" i="2" a="1"/>
  <c r="K382" i="2" s="1"/>
  <c r="K381" i="2" a="1"/>
  <c r="K381" i="2" s="1"/>
  <c r="K380" i="2"/>
  <c r="K380" i="2" a="1"/>
  <c r="K379" i="2" a="1"/>
  <c r="K379" i="2" s="1"/>
  <c r="K378" i="2"/>
  <c r="K378" i="2" a="1"/>
  <c r="K377" i="2" a="1"/>
  <c r="K377" i="2" s="1"/>
  <c r="K376" i="2" a="1"/>
  <c r="K376" i="2" s="1"/>
  <c r="K375" i="2" a="1"/>
  <c r="K375" i="2" s="1"/>
  <c r="K374" i="2" a="1"/>
  <c r="K374" i="2" s="1"/>
  <c r="K373" i="2" a="1"/>
  <c r="K373" i="2" s="1"/>
  <c r="K372" i="2"/>
  <c r="K372" i="2" a="1"/>
  <c r="K371" i="2" a="1"/>
  <c r="K371" i="2" s="1"/>
  <c r="K370" i="2"/>
  <c r="K370" i="2" a="1"/>
  <c r="K369" i="2" a="1"/>
  <c r="K369" i="2" s="1"/>
  <c r="K368" i="2" a="1"/>
  <c r="K368" i="2" s="1"/>
  <c r="K367" i="2" a="1"/>
  <c r="K367" i="2" s="1"/>
  <c r="K366" i="2" a="1"/>
  <c r="K366" i="2" s="1"/>
  <c r="K365" i="2" a="1"/>
  <c r="K365" i="2" s="1"/>
  <c r="K364" i="2"/>
  <c r="K364" i="2" a="1"/>
  <c r="K363" i="2" a="1"/>
  <c r="K363" i="2" s="1"/>
  <c r="K362" i="2"/>
  <c r="K362" i="2" a="1"/>
  <c r="K361" i="2" a="1"/>
  <c r="K361" i="2" s="1"/>
  <c r="K360" i="2" a="1"/>
  <c r="K360" i="2" s="1"/>
  <c r="K359" i="2" a="1"/>
  <c r="K359" i="2" s="1"/>
  <c r="K358" i="2" a="1"/>
  <c r="K358" i="2" s="1"/>
  <c r="K357" i="2" a="1"/>
  <c r="K357" i="2" s="1"/>
  <c r="K356" i="2"/>
  <c r="K356" i="2" a="1"/>
  <c r="K355" i="2" a="1"/>
  <c r="K355" i="2" s="1"/>
  <c r="K354" i="2"/>
  <c r="K354" i="2" a="1"/>
  <c r="K353" i="2" a="1"/>
  <c r="K353" i="2" s="1"/>
  <c r="K352" i="2" a="1"/>
  <c r="K352" i="2" s="1"/>
  <c r="K351" i="2" a="1"/>
  <c r="K351" i="2" s="1"/>
  <c r="K350" i="2" a="1"/>
  <c r="K350" i="2" s="1"/>
  <c r="K349" i="2" a="1"/>
  <c r="K349" i="2" s="1"/>
  <c r="K348" i="2"/>
  <c r="K348" i="2" a="1"/>
  <c r="K347" i="2" a="1"/>
  <c r="K347" i="2" s="1"/>
  <c r="K346" i="2"/>
  <c r="K346" i="2" a="1"/>
  <c r="K345" i="2" a="1"/>
  <c r="K345" i="2" s="1"/>
  <c r="K344" i="2" a="1"/>
  <c r="K344" i="2" s="1"/>
  <c r="K343" i="2" a="1"/>
  <c r="K343" i="2" s="1"/>
  <c r="K342" i="2" a="1"/>
  <c r="K342" i="2" s="1"/>
  <c r="K341" i="2" a="1"/>
  <c r="K341" i="2" s="1"/>
  <c r="K340" i="2"/>
  <c r="K340" i="2" a="1"/>
  <c r="K339" i="2" a="1"/>
  <c r="K339" i="2" s="1"/>
  <c r="K338" i="2"/>
  <c r="K338" i="2" a="1"/>
  <c r="K337" i="2" a="1"/>
  <c r="K337" i="2" s="1"/>
  <c r="K336" i="2" a="1"/>
  <c r="K336" i="2" s="1"/>
  <c r="K335" i="2" a="1"/>
  <c r="K335" i="2" s="1"/>
  <c r="K334" i="2" a="1"/>
  <c r="K334" i="2" s="1"/>
  <c r="K333" i="2" a="1"/>
  <c r="K333" i="2" s="1"/>
  <c r="K332" i="2"/>
  <c r="K332" i="2" a="1"/>
  <c r="K331" i="2" a="1"/>
  <c r="K331" i="2" s="1"/>
  <c r="K330" i="2"/>
  <c r="K330" i="2" a="1"/>
  <c r="K329" i="2" a="1"/>
  <c r="K329" i="2" s="1"/>
  <c r="K328" i="2" a="1"/>
  <c r="K328" i="2" s="1"/>
  <c r="K327" i="2" a="1"/>
  <c r="K327" i="2" s="1"/>
  <c r="K326" i="2" a="1"/>
  <c r="K326" i="2" s="1"/>
  <c r="K325" i="2" a="1"/>
  <c r="K325" i="2" s="1"/>
  <c r="K324" i="2"/>
  <c r="K324" i="2" a="1"/>
  <c r="K323" i="2" a="1"/>
  <c r="K323" i="2" s="1"/>
  <c r="K322" i="2"/>
  <c r="K322" i="2" a="1"/>
  <c r="K321" i="2" a="1"/>
  <c r="K321" i="2" s="1"/>
  <c r="K320" i="2"/>
  <c r="K320" i="2" a="1"/>
  <c r="K319" i="2" a="1"/>
  <c r="K319" i="2" s="1"/>
  <c r="K318" i="2" a="1"/>
  <c r="K318" i="2" s="1"/>
  <c r="K317" i="2" a="1"/>
  <c r="K317" i="2" s="1"/>
  <c r="K316" i="2"/>
  <c r="K316" i="2" a="1"/>
  <c r="K315" i="2" a="1"/>
  <c r="K315" i="2" s="1"/>
  <c r="K314" i="2"/>
  <c r="K314" i="2" a="1"/>
  <c r="K313" i="2" a="1"/>
  <c r="K313" i="2" s="1"/>
  <c r="K312" i="2" a="1"/>
  <c r="K312" i="2" s="1"/>
  <c r="K311" i="2" a="1"/>
  <c r="K311" i="2" s="1"/>
  <c r="K310" i="2" a="1"/>
  <c r="K310" i="2" s="1"/>
  <c r="K309" i="2" a="1"/>
  <c r="K309" i="2" s="1"/>
  <c r="K308" i="2"/>
  <c r="K308" i="2" a="1"/>
  <c r="K307" i="2" a="1"/>
  <c r="K307" i="2" s="1"/>
  <c r="K306" i="2"/>
  <c r="K306" i="2" a="1"/>
  <c r="K305" i="2"/>
  <c r="K305" i="2" a="1"/>
  <c r="K304" i="2"/>
  <c r="K304" i="2" a="1"/>
  <c r="K303" i="2" a="1"/>
  <c r="K303" i="2" s="1"/>
  <c r="K302" i="2"/>
  <c r="K302" i="2" a="1"/>
  <c r="K301" i="2" a="1"/>
  <c r="K301" i="2" s="1"/>
  <c r="K300" i="2"/>
  <c r="K300" i="2" a="1"/>
  <c r="K299" i="2" a="1"/>
  <c r="K299" i="2" s="1"/>
  <c r="K298" i="2"/>
  <c r="K298" i="2" a="1"/>
  <c r="K297" i="2" a="1"/>
  <c r="K297" i="2" s="1"/>
  <c r="K296" i="2" a="1"/>
  <c r="K296" i="2" s="1"/>
  <c r="K295" i="2" a="1"/>
  <c r="K295" i="2" s="1"/>
  <c r="K294" i="2" a="1"/>
  <c r="K294" i="2" s="1"/>
  <c r="K293" i="2" a="1"/>
  <c r="K293" i="2" s="1"/>
  <c r="K292" i="2" a="1"/>
  <c r="K292" i="2" s="1"/>
  <c r="K291" i="2" a="1"/>
  <c r="K291" i="2" s="1"/>
  <c r="K290" i="2" a="1"/>
  <c r="K290" i="2" s="1"/>
  <c r="K289" i="2" a="1"/>
  <c r="K289" i="2" s="1"/>
  <c r="K288" i="2" a="1"/>
  <c r="K288" i="2" s="1"/>
  <c r="K287" i="2" a="1"/>
  <c r="K287" i="2" s="1"/>
  <c r="K286" i="2" a="1"/>
  <c r="K286" i="2" s="1"/>
  <c r="K285" i="2" a="1"/>
  <c r="K285" i="2" s="1"/>
  <c r="K284" i="2" a="1"/>
  <c r="K284" i="2" s="1"/>
  <c r="K283" i="2" a="1"/>
  <c r="K283" i="2" s="1"/>
  <c r="K282" i="2" a="1"/>
  <c r="K282" i="2" s="1"/>
  <c r="K281" i="2" a="1"/>
  <c r="K281" i="2" s="1"/>
  <c r="K280" i="2" a="1"/>
  <c r="K280" i="2" s="1"/>
  <c r="K279" i="2" a="1"/>
  <c r="K279" i="2" s="1"/>
  <c r="K278" i="2" a="1"/>
  <c r="K278" i="2" s="1"/>
  <c r="K277" i="2" a="1"/>
  <c r="K277" i="2" s="1"/>
  <c r="K276" i="2" a="1"/>
  <c r="K276" i="2" s="1"/>
  <c r="K275" i="2" a="1"/>
  <c r="K275" i="2" s="1"/>
  <c r="K274" i="2" a="1"/>
  <c r="K274" i="2" s="1"/>
  <c r="K273" i="2" a="1"/>
  <c r="K273" i="2" s="1"/>
  <c r="K272" i="2" a="1"/>
  <c r="K272" i="2" s="1"/>
  <c r="K271" i="2" a="1"/>
  <c r="K271" i="2" s="1"/>
  <c r="K270" i="2" a="1"/>
  <c r="K270" i="2" s="1"/>
  <c r="K269" i="2" a="1"/>
  <c r="K269" i="2" s="1"/>
  <c r="K268" i="2" a="1"/>
  <c r="K268" i="2" s="1"/>
  <c r="K267" i="2" a="1"/>
  <c r="K267" i="2" s="1"/>
  <c r="K266" i="2" a="1"/>
  <c r="K266" i="2" s="1"/>
  <c r="K265" i="2" a="1"/>
  <c r="K265" i="2" s="1"/>
  <c r="K264" i="2" a="1"/>
  <c r="K264" i="2" s="1"/>
  <c r="K263" i="2" a="1"/>
  <c r="K263" i="2" s="1"/>
  <c r="K262" i="2" a="1"/>
  <c r="K262" i="2" s="1"/>
  <c r="K261" i="2" a="1"/>
  <c r="K261" i="2" s="1"/>
  <c r="K260" i="2" a="1"/>
  <c r="K260" i="2" s="1"/>
  <c r="K259" i="2" a="1"/>
  <c r="K259" i="2" s="1"/>
  <c r="K258" i="2" a="1"/>
  <c r="K258" i="2" s="1"/>
  <c r="K257" i="2" a="1"/>
  <c r="K257" i="2" s="1"/>
  <c r="K256" i="2" a="1"/>
  <c r="K256" i="2" s="1"/>
  <c r="K255" i="2" a="1"/>
  <c r="K255" i="2" s="1"/>
  <c r="K254" i="2" a="1"/>
  <c r="K254" i="2" s="1"/>
  <c r="K253" i="2" a="1"/>
  <c r="K253" i="2" s="1"/>
  <c r="K252" i="2" a="1"/>
  <c r="K252" i="2" s="1"/>
  <c r="K251" i="2" a="1"/>
  <c r="K251" i="2" s="1"/>
  <c r="K250" i="2" a="1"/>
  <c r="K250" i="2" s="1"/>
  <c r="K249" i="2" a="1"/>
  <c r="K249" i="2" s="1"/>
  <c r="K248" i="2" a="1"/>
  <c r="K248" i="2" s="1"/>
  <c r="K247" i="2" a="1"/>
  <c r="K247" i="2" s="1"/>
  <c r="K246" i="2" a="1"/>
  <c r="K246" i="2" s="1"/>
  <c r="K245" i="2" a="1"/>
  <c r="K245" i="2" s="1"/>
  <c r="K244" i="2" a="1"/>
  <c r="K244" i="2" s="1"/>
  <c r="K243" i="2" a="1"/>
  <c r="K243" i="2" s="1"/>
  <c r="K242" i="2" a="1"/>
  <c r="K242" i="2" s="1"/>
  <c r="K241" i="2" a="1"/>
  <c r="K241" i="2" s="1"/>
  <c r="K240" i="2" a="1"/>
  <c r="K240" i="2" s="1"/>
  <c r="K239" i="2" a="1"/>
  <c r="K239" i="2" s="1"/>
  <c r="K238" i="2" a="1"/>
  <c r="K238" i="2" s="1"/>
  <c r="K237" i="2" a="1"/>
  <c r="K237" i="2" s="1"/>
  <c r="K236" i="2" a="1"/>
  <c r="K236" i="2" s="1"/>
  <c r="K235" i="2" a="1"/>
  <c r="K235" i="2" s="1"/>
  <c r="K234" i="2" a="1"/>
  <c r="K234" i="2" s="1"/>
  <c r="K233" i="2" a="1"/>
  <c r="K233" i="2" s="1"/>
  <c r="K232" i="2" a="1"/>
  <c r="K232" i="2" s="1"/>
  <c r="K231" i="2" a="1"/>
  <c r="K231" i="2" s="1"/>
  <c r="K230" i="2" a="1"/>
  <c r="K230" i="2" s="1"/>
  <c r="K229" i="2" a="1"/>
  <c r="K229" i="2" s="1"/>
  <c r="K228" i="2" a="1"/>
  <c r="K228" i="2" s="1"/>
  <c r="K227" i="2" a="1"/>
  <c r="K227" i="2" s="1"/>
  <c r="K226" i="2" a="1"/>
  <c r="K226" i="2" s="1"/>
  <c r="K225" i="2" a="1"/>
  <c r="K225" i="2" s="1"/>
  <c r="K224" i="2" a="1"/>
  <c r="K224" i="2" s="1"/>
  <c r="K223" i="2" a="1"/>
  <c r="K223" i="2" s="1"/>
  <c r="K222" i="2" a="1"/>
  <c r="K222" i="2" s="1"/>
  <c r="K221" i="2" a="1"/>
  <c r="K221" i="2" s="1"/>
  <c r="K220" i="2" a="1"/>
  <c r="K220" i="2" s="1"/>
  <c r="K219" i="2" a="1"/>
  <c r="K219" i="2" s="1"/>
  <c r="K218" i="2" a="1"/>
  <c r="K218" i="2" s="1"/>
  <c r="K217" i="2" a="1"/>
  <c r="K217" i="2" s="1"/>
  <c r="K216" i="2" a="1"/>
  <c r="K216" i="2" s="1"/>
  <c r="K215" i="2" a="1"/>
  <c r="K215" i="2" s="1"/>
  <c r="K214" i="2" a="1"/>
  <c r="K214" i="2" s="1"/>
  <c r="K213" i="2" a="1"/>
  <c r="K213" i="2" s="1"/>
  <c r="K212" i="2" a="1"/>
  <c r="K212" i="2" s="1"/>
  <c r="K211" i="2" a="1"/>
  <c r="K211" i="2" s="1"/>
  <c r="K210" i="2" a="1"/>
  <c r="K210" i="2" s="1"/>
  <c r="K209" i="2" a="1"/>
  <c r="K209" i="2" s="1"/>
  <c r="K208" i="2" a="1"/>
  <c r="K208" i="2" s="1"/>
  <c r="K207" i="2" a="1"/>
  <c r="K207" i="2" s="1"/>
  <c r="K206" i="2" a="1"/>
  <c r="K206" i="2" s="1"/>
  <c r="K205" i="2" a="1"/>
  <c r="K205" i="2" s="1"/>
  <c r="K204" i="2" a="1"/>
  <c r="K204" i="2" s="1"/>
  <c r="K203" i="2" a="1"/>
  <c r="K203" i="2" s="1"/>
  <c r="K202" i="2" a="1"/>
  <c r="K202" i="2" s="1"/>
  <c r="K201" i="2" a="1"/>
  <c r="K201" i="2" s="1"/>
  <c r="K200" i="2" a="1"/>
  <c r="K200" i="2" s="1"/>
  <c r="K199" i="2" a="1"/>
  <c r="K199" i="2" s="1"/>
  <c r="K198" i="2" a="1"/>
  <c r="K198" i="2" s="1"/>
  <c r="K197" i="2" a="1"/>
  <c r="K197" i="2" s="1"/>
  <c r="K196" i="2" a="1"/>
  <c r="K196" i="2" s="1"/>
  <c r="K195" i="2" a="1"/>
  <c r="K195" i="2" s="1"/>
  <c r="K194" i="2" a="1"/>
  <c r="K194" i="2" s="1"/>
  <c r="K193" i="2" a="1"/>
  <c r="K193" i="2" s="1"/>
  <c r="K192" i="2" a="1"/>
  <c r="K192" i="2" s="1"/>
  <c r="K191" i="2" a="1"/>
  <c r="K191" i="2" s="1"/>
  <c r="K190" i="2" a="1"/>
  <c r="K190" i="2" s="1"/>
  <c r="K189" i="2" a="1"/>
  <c r="K189" i="2" s="1"/>
  <c r="K188" i="2" a="1"/>
  <c r="K188" i="2" s="1"/>
  <c r="K187" i="2" a="1"/>
  <c r="K187" i="2" s="1"/>
  <c r="K186" i="2" a="1"/>
  <c r="K186" i="2" s="1"/>
  <c r="K185" i="2" a="1"/>
  <c r="K185" i="2" s="1"/>
  <c r="K184" i="2" a="1"/>
  <c r="K184" i="2" s="1"/>
  <c r="K183" i="2" a="1"/>
  <c r="K183" i="2" s="1"/>
  <c r="K182" i="2" a="1"/>
  <c r="K182" i="2" s="1"/>
  <c r="K181" i="2" a="1"/>
  <c r="K181" i="2" s="1"/>
  <c r="K180" i="2" a="1"/>
  <c r="K180" i="2" s="1"/>
  <c r="K179" i="2" a="1"/>
  <c r="K179" i="2" s="1"/>
  <c r="K178" i="2" a="1"/>
  <c r="K178" i="2" s="1"/>
  <c r="K177" i="2" a="1"/>
  <c r="K177" i="2" s="1"/>
  <c r="K176" i="2" a="1"/>
  <c r="K176" i="2" s="1"/>
  <c r="K175" i="2" a="1"/>
  <c r="K175" i="2" s="1"/>
  <c r="K174" i="2" a="1"/>
  <c r="K174" i="2" s="1"/>
  <c r="K173" i="2" a="1"/>
  <c r="K173" i="2" s="1"/>
  <c r="K172" i="2" a="1"/>
  <c r="K172" i="2" s="1"/>
  <c r="K171" i="2" a="1"/>
  <c r="K171" i="2" s="1"/>
  <c r="K170" i="2" a="1"/>
  <c r="K170" i="2" s="1"/>
  <c r="K169" i="2" a="1"/>
  <c r="K169" i="2" s="1"/>
  <c r="K168" i="2" a="1"/>
  <c r="K168" i="2" s="1"/>
  <c r="K167" i="2" a="1"/>
  <c r="K167" i="2" s="1"/>
  <c r="K166" i="2" a="1"/>
  <c r="K166" i="2" s="1"/>
  <c r="K165" i="2" a="1"/>
  <c r="K165" i="2" s="1"/>
  <c r="K164" i="2" a="1"/>
  <c r="K164" i="2" s="1"/>
  <c r="K163" i="2" a="1"/>
  <c r="K163" i="2" s="1"/>
  <c r="K162" i="2" a="1"/>
  <c r="K162" i="2" s="1"/>
  <c r="K161" i="2" a="1"/>
  <c r="K161" i="2" s="1"/>
  <c r="K160" i="2" a="1"/>
  <c r="K160" i="2" s="1"/>
  <c r="K159" i="2" a="1"/>
  <c r="K159" i="2" s="1"/>
  <c r="K158" i="2" a="1"/>
  <c r="K158" i="2" s="1"/>
  <c r="K157" i="2" a="1"/>
  <c r="K157" i="2" s="1"/>
  <c r="K156" i="2" a="1"/>
  <c r="K156" i="2" s="1"/>
  <c r="K155" i="2" a="1"/>
  <c r="K155" i="2" s="1"/>
  <c r="K154" i="2" a="1"/>
  <c r="K154" i="2" s="1"/>
  <c r="K153" i="2" a="1"/>
  <c r="K153" i="2" s="1"/>
  <c r="K152" i="2" a="1"/>
  <c r="K152" i="2" s="1"/>
  <c r="K151" i="2" a="1"/>
  <c r="K151" i="2" s="1"/>
  <c r="K150" i="2" a="1"/>
  <c r="K150" i="2" s="1"/>
  <c r="K149" i="2" a="1"/>
  <c r="K149" i="2" s="1"/>
  <c r="K148" i="2" a="1"/>
  <c r="K148" i="2" s="1"/>
  <c r="K147" i="2" a="1"/>
  <c r="K147" i="2" s="1"/>
  <c r="K146" i="2" a="1"/>
  <c r="K146" i="2" s="1"/>
  <c r="K145" i="2" a="1"/>
  <c r="K145" i="2" s="1"/>
  <c r="K144" i="2" a="1"/>
  <c r="K144" i="2" s="1"/>
  <c r="K143" i="2" a="1"/>
  <c r="K143" i="2" s="1"/>
  <c r="K142" i="2" a="1"/>
  <c r="K142" i="2" s="1"/>
  <c r="K141" i="2" a="1"/>
  <c r="K141" i="2" s="1"/>
  <c r="K140" i="2" a="1"/>
  <c r="K140" i="2" s="1"/>
  <c r="K139" i="2" a="1"/>
  <c r="K139" i="2" s="1"/>
  <c r="K138" i="2" a="1"/>
  <c r="K138" i="2" s="1"/>
  <c r="K137" i="2" a="1"/>
  <c r="K137" i="2" s="1"/>
  <c r="K136" i="2" a="1"/>
  <c r="K136" i="2" s="1"/>
  <c r="K135" i="2" a="1"/>
  <c r="K135" i="2" s="1"/>
  <c r="K134" i="2" a="1"/>
  <c r="K134" i="2" s="1"/>
  <c r="K133" i="2" a="1"/>
  <c r="K133" i="2" s="1"/>
  <c r="K132" i="2" a="1"/>
  <c r="K132" i="2" s="1"/>
  <c r="K131" i="2" a="1"/>
  <c r="K131" i="2" s="1"/>
  <c r="K130" i="2" a="1"/>
  <c r="K130" i="2" s="1"/>
  <c r="K129" i="2" a="1"/>
  <c r="K129" i="2" s="1"/>
  <c r="K128" i="2" a="1"/>
  <c r="K128" i="2" s="1"/>
  <c r="K127" i="2" a="1"/>
  <c r="K127" i="2" s="1"/>
  <c r="K126" i="2" a="1"/>
  <c r="K126" i="2" s="1"/>
  <c r="K125" i="2" a="1"/>
  <c r="K125" i="2" s="1"/>
  <c r="K124" i="2" a="1"/>
  <c r="K124" i="2" s="1"/>
  <c r="K123" i="2" a="1"/>
  <c r="K123" i="2" s="1"/>
  <c r="K122" i="2" a="1"/>
  <c r="K122" i="2" s="1"/>
  <c r="K121" i="2" a="1"/>
  <c r="K121" i="2" s="1"/>
  <c r="K120" i="2" a="1"/>
  <c r="K120" i="2" s="1"/>
  <c r="K119" i="2" a="1"/>
  <c r="K119" i="2" s="1"/>
  <c r="K118" i="2" a="1"/>
  <c r="K118" i="2" s="1"/>
  <c r="K117" i="2" a="1"/>
  <c r="K117" i="2" s="1"/>
  <c r="K116" i="2" a="1"/>
  <c r="K116" i="2" s="1"/>
  <c r="K115" i="2" a="1"/>
  <c r="K115" i="2" s="1"/>
  <c r="K114" i="2" a="1"/>
  <c r="K114" i="2" s="1"/>
  <c r="K113" i="2" a="1"/>
  <c r="K113" i="2" s="1"/>
  <c r="K112" i="2" a="1"/>
  <c r="K112" i="2" s="1"/>
  <c r="K111" i="2" a="1"/>
  <c r="K111" i="2" s="1"/>
  <c r="K110" i="2" a="1"/>
  <c r="K110" i="2" s="1"/>
  <c r="K109" i="2" a="1"/>
  <c r="K109" i="2" s="1"/>
  <c r="K108" i="2" a="1"/>
  <c r="K108" i="2" s="1"/>
  <c r="K107" i="2" a="1"/>
  <c r="K107" i="2" s="1"/>
  <c r="K106" i="2" a="1"/>
  <c r="K106" i="2" s="1"/>
  <c r="K105" i="2" a="1"/>
  <c r="K105" i="2" s="1"/>
  <c r="K104" i="2" a="1"/>
  <c r="K104" i="2" s="1"/>
  <c r="K103" i="2" a="1"/>
  <c r="K103" i="2" s="1"/>
  <c r="K102" i="2" a="1"/>
  <c r="K102" i="2" s="1"/>
  <c r="K101" i="2" a="1"/>
  <c r="K101" i="2" s="1"/>
  <c r="K100" i="2" a="1"/>
  <c r="K100" i="2" s="1"/>
  <c r="K99" i="2" a="1"/>
  <c r="K99" i="2" s="1"/>
  <c r="K98" i="2" a="1"/>
  <c r="K98" i="2" s="1"/>
  <c r="K97" i="2" a="1"/>
  <c r="K97" i="2" s="1"/>
  <c r="K96" i="2" a="1"/>
  <c r="K96" i="2" s="1"/>
  <c r="K95" i="2" a="1"/>
  <c r="K95" i="2" s="1"/>
  <c r="K94" i="2" a="1"/>
  <c r="K94" i="2" s="1"/>
  <c r="K93" i="2" a="1"/>
  <c r="K93" i="2" s="1"/>
  <c r="K92" i="2" a="1"/>
  <c r="K92" i="2" s="1"/>
  <c r="K91" i="2" a="1"/>
  <c r="K91" i="2" s="1"/>
  <c r="K90" i="2" a="1"/>
  <c r="K90" i="2" s="1"/>
  <c r="K89" i="2" a="1"/>
  <c r="K89" i="2" s="1"/>
  <c r="K88" i="2" a="1"/>
  <c r="K88" i="2" s="1"/>
  <c r="K87" i="2" a="1"/>
  <c r="K87" i="2" s="1"/>
  <c r="K86" i="2" a="1"/>
  <c r="K86" i="2" s="1"/>
  <c r="K85" i="2" a="1"/>
  <c r="K85" i="2" s="1"/>
  <c r="K84" i="2" a="1"/>
  <c r="K84" i="2" s="1"/>
  <c r="K83" i="2" a="1"/>
  <c r="K83" i="2" s="1"/>
  <c r="K82" i="2" a="1"/>
  <c r="K82" i="2" s="1"/>
  <c r="K81" i="2" a="1"/>
  <c r="K81" i="2" s="1"/>
  <c r="K80" i="2" a="1"/>
  <c r="K80" i="2" s="1"/>
  <c r="K79" i="2" a="1"/>
  <c r="K79" i="2" s="1"/>
  <c r="K78" i="2" a="1"/>
  <c r="K78" i="2" s="1"/>
  <c r="K77" i="2" a="1"/>
  <c r="K77" i="2" s="1"/>
  <c r="K76" i="2" a="1"/>
  <c r="K76" i="2" s="1"/>
  <c r="K75" i="2" a="1"/>
  <c r="K75" i="2" s="1"/>
  <c r="K74" i="2" a="1"/>
  <c r="K74" i="2" s="1"/>
  <c r="K73" i="2" a="1"/>
  <c r="K73" i="2" s="1"/>
  <c r="K72" i="2" a="1"/>
  <c r="K72" i="2" s="1"/>
  <c r="K71" i="2" a="1"/>
  <c r="K71" i="2" s="1"/>
  <c r="K70" i="2" a="1"/>
  <c r="K70" i="2" s="1"/>
  <c r="K69" i="2" a="1"/>
  <c r="K69" i="2" s="1"/>
  <c r="K68" i="2" a="1"/>
  <c r="K68" i="2" s="1"/>
  <c r="K67" i="2" a="1"/>
  <c r="K67" i="2" s="1"/>
  <c r="K66" i="2" a="1"/>
  <c r="K66" i="2" s="1"/>
  <c r="K65" i="2" a="1"/>
  <c r="K65" i="2" s="1"/>
  <c r="K64" i="2" a="1"/>
  <c r="K64" i="2" s="1"/>
  <c r="K63" i="2" a="1"/>
  <c r="K63" i="2" s="1"/>
  <c r="K62" i="2" a="1"/>
  <c r="K62" i="2" s="1"/>
  <c r="K61" i="2" a="1"/>
  <c r="K61" i="2" s="1"/>
  <c r="K60" i="2" a="1"/>
  <c r="K60" i="2" s="1"/>
  <c r="K59" i="2" a="1"/>
  <c r="K59" i="2" s="1"/>
  <c r="K58" i="2" a="1"/>
  <c r="K58" i="2" s="1"/>
  <c r="K57" i="2" a="1"/>
  <c r="K57" i="2" s="1"/>
  <c r="K56" i="2" a="1"/>
  <c r="K56" i="2" s="1"/>
  <c r="K55" i="2" a="1"/>
  <c r="K55" i="2" s="1"/>
  <c r="K54" i="2" a="1"/>
  <c r="K54" i="2" s="1"/>
  <c r="K53" i="2" a="1"/>
  <c r="K53" i="2" s="1"/>
  <c r="K52" i="2" a="1"/>
  <c r="K52" i="2" s="1"/>
  <c r="K51" i="2" a="1"/>
  <c r="K51" i="2" s="1"/>
  <c r="K50" i="2" a="1"/>
  <c r="K50" i="2" s="1"/>
  <c r="K49" i="2" a="1"/>
  <c r="K49" i="2" s="1"/>
  <c r="K48" i="2" a="1"/>
  <c r="K48" i="2" s="1"/>
  <c r="K47" i="2" a="1"/>
  <c r="K47" i="2" s="1"/>
  <c r="K46" i="2" a="1"/>
  <c r="K46" i="2" s="1"/>
  <c r="K45" i="2" a="1"/>
  <c r="K45" i="2" s="1"/>
  <c r="K44" i="2" a="1"/>
  <c r="K44" i="2" s="1"/>
  <c r="K43" i="2" a="1"/>
  <c r="K43" i="2" s="1"/>
  <c r="K42" i="2" a="1"/>
  <c r="K42" i="2" s="1"/>
  <c r="K41" i="2" a="1"/>
  <c r="K41" i="2" s="1"/>
  <c r="K40" i="2" a="1"/>
  <c r="K40" i="2" s="1"/>
  <c r="K39" i="2" a="1"/>
  <c r="K39" i="2" s="1"/>
  <c r="K38" i="2" a="1"/>
  <c r="K38" i="2" s="1"/>
  <c r="K37" i="2" a="1"/>
  <c r="K37" i="2" s="1"/>
  <c r="K36" i="2" a="1"/>
  <c r="K36" i="2" s="1"/>
  <c r="K35" i="2" a="1"/>
  <c r="K35" i="2" s="1"/>
  <c r="K34" i="2" a="1"/>
  <c r="K34" i="2" s="1"/>
  <c r="K33" i="2"/>
  <c r="K33" i="2" a="1"/>
  <c r="K32" i="2" a="1"/>
  <c r="K32" i="2" s="1"/>
  <c r="K31" i="2" a="1"/>
  <c r="K31" i="2" s="1"/>
  <c r="K30" i="2" a="1"/>
  <c r="K30" i="2" s="1"/>
  <c r="K29" i="2" a="1"/>
  <c r="K29" i="2" s="1"/>
  <c r="K28" i="2" a="1"/>
  <c r="K28" i="2" s="1"/>
  <c r="K27" i="2" a="1"/>
  <c r="K27" i="2" s="1"/>
  <c r="K26" i="2"/>
  <c r="K26" i="2" a="1"/>
  <c r="K25" i="2" a="1"/>
  <c r="K25" i="2" s="1"/>
  <c r="K24" i="2" a="1"/>
  <c r="K24" i="2" s="1"/>
  <c r="K23" i="2" a="1"/>
  <c r="K23" i="2" s="1"/>
  <c r="K22" i="2"/>
  <c r="K22" i="2" a="1"/>
  <c r="K21" i="2"/>
  <c r="K21" i="2" a="1"/>
  <c r="K20" i="2" a="1"/>
  <c r="K20" i="2" s="1"/>
  <c r="K19" i="2" a="1"/>
  <c r="K19" i="2" s="1"/>
  <c r="K18" i="2" a="1"/>
  <c r="K18" i="2" s="1"/>
  <c r="K17" i="2"/>
  <c r="K17" i="2" a="1"/>
  <c r="K16" i="2" a="1"/>
  <c r="K16" i="2" s="1"/>
  <c r="K15" i="2" a="1"/>
  <c r="K15" i="2" s="1"/>
  <c r="K14" i="2" a="1"/>
  <c r="K14" i="2" s="1"/>
  <c r="K13" i="2" a="1"/>
  <c r="K13" i="2" s="1"/>
  <c r="K12" i="2" a="1"/>
  <c r="K12" i="2" s="1"/>
  <c r="K11" i="2" a="1"/>
  <c r="K11" i="2" s="1"/>
  <c r="K10" i="2"/>
  <c r="K10" i="2" a="1"/>
  <c r="K9" i="2" a="1"/>
  <c r="K9" i="2" s="1"/>
  <c r="K8" i="2" a="1"/>
  <c r="K8" i="2" s="1"/>
  <c r="K7" i="2" a="1"/>
  <c r="K7" i="2" s="1"/>
  <c r="K6" i="2"/>
  <c r="K6" i="2" a="1"/>
  <c r="K5" i="2"/>
  <c r="K5" i="2" a="1"/>
  <c r="K4" i="2" a="1"/>
  <c r="K4" i="2" s="1"/>
  <c r="I77" i="7" a="1"/>
  <c r="I77" i="7" s="1"/>
  <c r="F28" i="7" a="1"/>
  <c r="K25" i="7"/>
  <c r="L1003" i="2"/>
  <c r="J1003" i="2"/>
  <c r="I1003" i="2"/>
  <c r="L1002" i="2"/>
  <c r="J1002" i="2"/>
  <c r="I1002" i="2"/>
  <c r="L1001" i="2"/>
  <c r="J1001" i="2"/>
  <c r="I1001" i="2"/>
  <c r="L1000" i="2"/>
  <c r="J1000" i="2"/>
  <c r="I1000" i="2"/>
  <c r="L999" i="2"/>
  <c r="J999" i="2"/>
  <c r="I999" i="2"/>
  <c r="L998" i="2"/>
  <c r="J998" i="2"/>
  <c r="I998" i="2"/>
  <c r="L997" i="2"/>
  <c r="J997" i="2"/>
  <c r="I997" i="2"/>
  <c r="L996" i="2"/>
  <c r="J996" i="2"/>
  <c r="I996" i="2"/>
  <c r="L995" i="2"/>
  <c r="J995" i="2"/>
  <c r="I995" i="2"/>
  <c r="L994" i="2"/>
  <c r="J994" i="2"/>
  <c r="I994" i="2"/>
  <c r="L993" i="2"/>
  <c r="J993" i="2"/>
  <c r="I993" i="2"/>
  <c r="L992" i="2"/>
  <c r="J992" i="2"/>
  <c r="I992" i="2"/>
  <c r="L991" i="2"/>
  <c r="J991" i="2"/>
  <c r="I991" i="2"/>
  <c r="L990" i="2"/>
  <c r="J990" i="2"/>
  <c r="I990" i="2"/>
  <c r="L989" i="2"/>
  <c r="J989" i="2"/>
  <c r="I989" i="2"/>
  <c r="L988" i="2"/>
  <c r="J988" i="2"/>
  <c r="I988" i="2"/>
  <c r="L987" i="2"/>
  <c r="J987" i="2"/>
  <c r="I987" i="2"/>
  <c r="L986" i="2"/>
  <c r="J986" i="2"/>
  <c r="I986" i="2"/>
  <c r="L985" i="2"/>
  <c r="J985" i="2"/>
  <c r="I985" i="2"/>
  <c r="L984" i="2"/>
  <c r="J984" i="2"/>
  <c r="I984" i="2"/>
  <c r="L983" i="2"/>
  <c r="J983" i="2"/>
  <c r="I983" i="2"/>
  <c r="L982" i="2"/>
  <c r="J982" i="2"/>
  <c r="I982" i="2"/>
  <c r="L981" i="2"/>
  <c r="J981" i="2"/>
  <c r="I981" i="2"/>
  <c r="L980" i="2"/>
  <c r="J980" i="2"/>
  <c r="I980" i="2"/>
  <c r="L979" i="2"/>
  <c r="J979" i="2"/>
  <c r="I979" i="2"/>
  <c r="L978" i="2"/>
  <c r="J978" i="2"/>
  <c r="I978" i="2"/>
  <c r="L977" i="2"/>
  <c r="J977" i="2"/>
  <c r="I977" i="2"/>
  <c r="L976" i="2"/>
  <c r="J976" i="2"/>
  <c r="I976" i="2"/>
  <c r="L975" i="2"/>
  <c r="J975" i="2"/>
  <c r="I975" i="2"/>
  <c r="L974" i="2"/>
  <c r="J974" i="2"/>
  <c r="I974" i="2"/>
  <c r="L973" i="2"/>
  <c r="J973" i="2"/>
  <c r="I973" i="2"/>
  <c r="L972" i="2"/>
  <c r="J972" i="2"/>
  <c r="I972" i="2"/>
  <c r="L971" i="2"/>
  <c r="J971" i="2"/>
  <c r="I971" i="2"/>
  <c r="L970" i="2"/>
  <c r="J970" i="2"/>
  <c r="I970" i="2"/>
  <c r="L969" i="2"/>
  <c r="J969" i="2"/>
  <c r="I969" i="2"/>
  <c r="L968" i="2"/>
  <c r="J968" i="2"/>
  <c r="I968" i="2"/>
  <c r="L967" i="2"/>
  <c r="J967" i="2"/>
  <c r="I967" i="2"/>
  <c r="L966" i="2"/>
  <c r="J966" i="2"/>
  <c r="I966" i="2"/>
  <c r="L965" i="2"/>
  <c r="J965" i="2"/>
  <c r="I965" i="2"/>
  <c r="L964" i="2"/>
  <c r="J964" i="2"/>
  <c r="I964" i="2"/>
  <c r="L963" i="2"/>
  <c r="J963" i="2"/>
  <c r="I963" i="2"/>
  <c r="L962" i="2"/>
  <c r="J962" i="2"/>
  <c r="I962" i="2"/>
  <c r="L961" i="2"/>
  <c r="J961" i="2"/>
  <c r="I961" i="2"/>
  <c r="L960" i="2"/>
  <c r="J960" i="2"/>
  <c r="I960" i="2"/>
  <c r="L959" i="2"/>
  <c r="J959" i="2"/>
  <c r="I959" i="2"/>
  <c r="L958" i="2"/>
  <c r="J958" i="2"/>
  <c r="I958" i="2"/>
  <c r="L957" i="2"/>
  <c r="J957" i="2"/>
  <c r="I957" i="2"/>
  <c r="L956" i="2"/>
  <c r="J956" i="2"/>
  <c r="I956" i="2"/>
  <c r="L955" i="2"/>
  <c r="J955" i="2"/>
  <c r="I955" i="2"/>
  <c r="L954" i="2"/>
  <c r="J954" i="2"/>
  <c r="I954" i="2"/>
  <c r="L953" i="2"/>
  <c r="J953" i="2"/>
  <c r="I953" i="2"/>
  <c r="L952" i="2"/>
  <c r="J952" i="2"/>
  <c r="I952" i="2"/>
  <c r="L951" i="2"/>
  <c r="J951" i="2"/>
  <c r="I951" i="2"/>
  <c r="L950" i="2"/>
  <c r="J950" i="2"/>
  <c r="I950" i="2"/>
  <c r="L949" i="2"/>
  <c r="J949" i="2"/>
  <c r="I949" i="2"/>
  <c r="L948" i="2"/>
  <c r="J948" i="2"/>
  <c r="I948" i="2"/>
  <c r="L947" i="2"/>
  <c r="J947" i="2"/>
  <c r="I947" i="2"/>
  <c r="L946" i="2"/>
  <c r="J946" i="2"/>
  <c r="I946" i="2"/>
  <c r="L945" i="2"/>
  <c r="J945" i="2"/>
  <c r="I945" i="2"/>
  <c r="L944" i="2"/>
  <c r="J944" i="2"/>
  <c r="I944" i="2"/>
  <c r="L943" i="2"/>
  <c r="J943" i="2"/>
  <c r="I943" i="2"/>
  <c r="L942" i="2"/>
  <c r="J942" i="2"/>
  <c r="I942" i="2"/>
  <c r="L941" i="2"/>
  <c r="J941" i="2"/>
  <c r="I941" i="2"/>
  <c r="L940" i="2"/>
  <c r="J940" i="2"/>
  <c r="I940" i="2"/>
  <c r="L939" i="2"/>
  <c r="J939" i="2"/>
  <c r="I939" i="2"/>
  <c r="L938" i="2"/>
  <c r="J938" i="2"/>
  <c r="I938" i="2"/>
  <c r="L937" i="2"/>
  <c r="J937" i="2"/>
  <c r="I937" i="2"/>
  <c r="L936" i="2"/>
  <c r="J936" i="2"/>
  <c r="I936" i="2"/>
  <c r="L935" i="2"/>
  <c r="J935" i="2"/>
  <c r="I935" i="2"/>
  <c r="L934" i="2"/>
  <c r="J934" i="2"/>
  <c r="I934" i="2"/>
  <c r="L933" i="2"/>
  <c r="J933" i="2"/>
  <c r="I933" i="2"/>
  <c r="L932" i="2"/>
  <c r="J932" i="2"/>
  <c r="I932" i="2"/>
  <c r="L931" i="2"/>
  <c r="J931" i="2"/>
  <c r="I931" i="2"/>
  <c r="L930" i="2"/>
  <c r="J930" i="2"/>
  <c r="I930" i="2"/>
  <c r="L929" i="2"/>
  <c r="J929" i="2"/>
  <c r="I929" i="2"/>
  <c r="L928" i="2"/>
  <c r="J928" i="2"/>
  <c r="I928" i="2"/>
  <c r="L927" i="2"/>
  <c r="J927" i="2"/>
  <c r="I927" i="2"/>
  <c r="L926" i="2"/>
  <c r="J926" i="2"/>
  <c r="I926" i="2"/>
  <c r="L925" i="2"/>
  <c r="J925" i="2"/>
  <c r="I925" i="2"/>
  <c r="L924" i="2"/>
  <c r="J924" i="2"/>
  <c r="I924" i="2"/>
  <c r="L923" i="2"/>
  <c r="J923" i="2"/>
  <c r="I923" i="2"/>
  <c r="L922" i="2"/>
  <c r="J922" i="2"/>
  <c r="I922" i="2"/>
  <c r="L921" i="2"/>
  <c r="J921" i="2"/>
  <c r="I921" i="2"/>
  <c r="L920" i="2"/>
  <c r="J920" i="2"/>
  <c r="I920" i="2"/>
  <c r="L919" i="2"/>
  <c r="J919" i="2"/>
  <c r="I919" i="2"/>
  <c r="L918" i="2"/>
  <c r="J918" i="2"/>
  <c r="I918" i="2"/>
  <c r="L917" i="2"/>
  <c r="J917" i="2"/>
  <c r="I917" i="2"/>
  <c r="L916" i="2"/>
  <c r="J916" i="2"/>
  <c r="I916" i="2"/>
  <c r="L915" i="2"/>
  <c r="J915" i="2"/>
  <c r="I915" i="2"/>
  <c r="L914" i="2"/>
  <c r="J914" i="2"/>
  <c r="I914" i="2"/>
  <c r="L913" i="2"/>
  <c r="J913" i="2"/>
  <c r="I913" i="2"/>
  <c r="L912" i="2"/>
  <c r="J912" i="2"/>
  <c r="I912" i="2"/>
  <c r="L911" i="2"/>
  <c r="J911" i="2"/>
  <c r="I911" i="2"/>
  <c r="L910" i="2"/>
  <c r="J910" i="2"/>
  <c r="I910" i="2"/>
  <c r="L909" i="2"/>
  <c r="J909" i="2"/>
  <c r="I909" i="2"/>
  <c r="L908" i="2"/>
  <c r="J908" i="2"/>
  <c r="I908" i="2"/>
  <c r="L907" i="2"/>
  <c r="J907" i="2"/>
  <c r="I907" i="2"/>
  <c r="L906" i="2"/>
  <c r="J906" i="2"/>
  <c r="I906" i="2"/>
  <c r="L905" i="2"/>
  <c r="J905" i="2"/>
  <c r="I905" i="2"/>
  <c r="L904" i="2"/>
  <c r="J904" i="2"/>
  <c r="I904" i="2"/>
  <c r="L903" i="2"/>
  <c r="J903" i="2"/>
  <c r="I903" i="2"/>
  <c r="L902" i="2"/>
  <c r="J902" i="2"/>
  <c r="I902" i="2"/>
  <c r="L901" i="2"/>
  <c r="J901" i="2"/>
  <c r="I901" i="2"/>
  <c r="L900" i="2"/>
  <c r="J900" i="2"/>
  <c r="I900" i="2"/>
  <c r="L899" i="2"/>
  <c r="J899" i="2"/>
  <c r="I899" i="2"/>
  <c r="L898" i="2"/>
  <c r="J898" i="2"/>
  <c r="I898" i="2"/>
  <c r="L897" i="2"/>
  <c r="J897" i="2"/>
  <c r="I897" i="2"/>
  <c r="L896" i="2"/>
  <c r="J896" i="2"/>
  <c r="I896" i="2"/>
  <c r="L895" i="2"/>
  <c r="J895" i="2"/>
  <c r="I895" i="2"/>
  <c r="L894" i="2"/>
  <c r="J894" i="2"/>
  <c r="I894" i="2"/>
  <c r="L893" i="2"/>
  <c r="J893" i="2"/>
  <c r="I893" i="2"/>
  <c r="L892" i="2"/>
  <c r="J892" i="2"/>
  <c r="I892" i="2"/>
  <c r="L891" i="2"/>
  <c r="J891" i="2"/>
  <c r="I891" i="2"/>
  <c r="L890" i="2"/>
  <c r="J890" i="2"/>
  <c r="I890" i="2"/>
  <c r="L889" i="2"/>
  <c r="J889" i="2"/>
  <c r="I889" i="2"/>
  <c r="L888" i="2"/>
  <c r="J888" i="2"/>
  <c r="I888" i="2"/>
  <c r="L887" i="2"/>
  <c r="J887" i="2"/>
  <c r="I887" i="2"/>
  <c r="L886" i="2"/>
  <c r="J886" i="2"/>
  <c r="I886" i="2"/>
  <c r="L885" i="2"/>
  <c r="J885" i="2"/>
  <c r="I885" i="2"/>
  <c r="L884" i="2"/>
  <c r="J884" i="2"/>
  <c r="I884" i="2"/>
  <c r="L883" i="2"/>
  <c r="J883" i="2"/>
  <c r="I883" i="2"/>
  <c r="L882" i="2"/>
  <c r="J882" i="2"/>
  <c r="I882" i="2"/>
  <c r="L881" i="2"/>
  <c r="J881" i="2"/>
  <c r="I881" i="2"/>
  <c r="L880" i="2"/>
  <c r="J880" i="2"/>
  <c r="I880" i="2"/>
  <c r="L879" i="2"/>
  <c r="J879" i="2"/>
  <c r="I879" i="2"/>
  <c r="L878" i="2"/>
  <c r="J878" i="2"/>
  <c r="I878" i="2"/>
  <c r="L877" i="2"/>
  <c r="J877" i="2"/>
  <c r="I877" i="2"/>
  <c r="L876" i="2"/>
  <c r="J876" i="2"/>
  <c r="I876" i="2"/>
  <c r="L875" i="2"/>
  <c r="J875" i="2"/>
  <c r="I875" i="2"/>
  <c r="L874" i="2"/>
  <c r="J874" i="2"/>
  <c r="I874" i="2"/>
  <c r="L873" i="2"/>
  <c r="J873" i="2"/>
  <c r="I873" i="2"/>
  <c r="L872" i="2"/>
  <c r="J872" i="2"/>
  <c r="I872" i="2"/>
  <c r="L871" i="2"/>
  <c r="J871" i="2"/>
  <c r="I871" i="2"/>
  <c r="L870" i="2"/>
  <c r="J870" i="2"/>
  <c r="I870" i="2"/>
  <c r="L869" i="2"/>
  <c r="J869" i="2"/>
  <c r="I869" i="2"/>
  <c r="L868" i="2"/>
  <c r="J868" i="2"/>
  <c r="I868" i="2"/>
  <c r="L867" i="2"/>
  <c r="J867" i="2"/>
  <c r="I867" i="2"/>
  <c r="L866" i="2"/>
  <c r="J866" i="2"/>
  <c r="I866" i="2"/>
  <c r="L865" i="2"/>
  <c r="J865" i="2"/>
  <c r="I865" i="2"/>
  <c r="L864" i="2"/>
  <c r="J864" i="2"/>
  <c r="I864" i="2"/>
  <c r="L863" i="2"/>
  <c r="J863" i="2"/>
  <c r="I863" i="2"/>
  <c r="L862" i="2"/>
  <c r="J862" i="2"/>
  <c r="I862" i="2"/>
  <c r="L861" i="2"/>
  <c r="J861" i="2"/>
  <c r="I861" i="2"/>
  <c r="L860" i="2"/>
  <c r="J860" i="2"/>
  <c r="I860" i="2"/>
  <c r="L859" i="2"/>
  <c r="J859" i="2"/>
  <c r="I859" i="2"/>
  <c r="L858" i="2"/>
  <c r="J858" i="2"/>
  <c r="I858" i="2"/>
  <c r="L857" i="2"/>
  <c r="J857" i="2"/>
  <c r="I857" i="2"/>
  <c r="L856" i="2"/>
  <c r="J856" i="2"/>
  <c r="I856" i="2"/>
  <c r="L855" i="2"/>
  <c r="J855" i="2"/>
  <c r="I855" i="2"/>
  <c r="L854" i="2"/>
  <c r="J854" i="2"/>
  <c r="I854" i="2"/>
  <c r="L853" i="2"/>
  <c r="J853" i="2"/>
  <c r="I853" i="2"/>
  <c r="L852" i="2"/>
  <c r="J852" i="2"/>
  <c r="I852" i="2"/>
  <c r="L851" i="2"/>
  <c r="J851" i="2"/>
  <c r="I851" i="2"/>
  <c r="L850" i="2"/>
  <c r="J850" i="2"/>
  <c r="I850" i="2"/>
  <c r="L849" i="2"/>
  <c r="J849" i="2"/>
  <c r="I849" i="2"/>
  <c r="L848" i="2"/>
  <c r="J848" i="2"/>
  <c r="I848" i="2"/>
  <c r="L847" i="2"/>
  <c r="J847" i="2"/>
  <c r="I847" i="2"/>
  <c r="L846" i="2"/>
  <c r="J846" i="2"/>
  <c r="I846" i="2"/>
  <c r="L845" i="2"/>
  <c r="J845" i="2"/>
  <c r="I845" i="2"/>
  <c r="L844" i="2"/>
  <c r="J844" i="2"/>
  <c r="I844" i="2"/>
  <c r="L843" i="2"/>
  <c r="J843" i="2"/>
  <c r="I843" i="2"/>
  <c r="L842" i="2"/>
  <c r="J842" i="2"/>
  <c r="I842" i="2"/>
  <c r="L841" i="2"/>
  <c r="J841" i="2"/>
  <c r="I841" i="2"/>
  <c r="L840" i="2"/>
  <c r="J840" i="2"/>
  <c r="I840" i="2"/>
  <c r="L839" i="2"/>
  <c r="J839" i="2"/>
  <c r="I839" i="2"/>
  <c r="L838" i="2"/>
  <c r="J838" i="2"/>
  <c r="I838" i="2"/>
  <c r="L837" i="2"/>
  <c r="J837" i="2"/>
  <c r="I837" i="2"/>
  <c r="L836" i="2"/>
  <c r="J836" i="2"/>
  <c r="I836" i="2"/>
  <c r="L835" i="2"/>
  <c r="J835" i="2"/>
  <c r="I835" i="2"/>
  <c r="L834" i="2"/>
  <c r="J834" i="2"/>
  <c r="I834" i="2"/>
  <c r="L833" i="2"/>
  <c r="J833" i="2"/>
  <c r="I833" i="2"/>
  <c r="L832" i="2"/>
  <c r="J832" i="2"/>
  <c r="I832" i="2"/>
  <c r="L831" i="2"/>
  <c r="J831" i="2"/>
  <c r="I831" i="2"/>
  <c r="L830" i="2"/>
  <c r="J830" i="2"/>
  <c r="I830" i="2"/>
  <c r="L829" i="2"/>
  <c r="J829" i="2"/>
  <c r="I829" i="2"/>
  <c r="L828" i="2"/>
  <c r="J828" i="2"/>
  <c r="I828" i="2"/>
  <c r="L827" i="2"/>
  <c r="J827" i="2"/>
  <c r="I827" i="2"/>
  <c r="L826" i="2"/>
  <c r="J826" i="2"/>
  <c r="I826" i="2"/>
  <c r="L825" i="2"/>
  <c r="J825" i="2"/>
  <c r="I825" i="2"/>
  <c r="L824" i="2"/>
  <c r="J824" i="2"/>
  <c r="I824" i="2"/>
  <c r="L823" i="2"/>
  <c r="J823" i="2"/>
  <c r="I823" i="2"/>
  <c r="L822" i="2"/>
  <c r="J822" i="2"/>
  <c r="I822" i="2"/>
  <c r="L821" i="2"/>
  <c r="J821" i="2"/>
  <c r="I821" i="2"/>
  <c r="L820" i="2"/>
  <c r="J820" i="2"/>
  <c r="I820" i="2"/>
  <c r="L819" i="2"/>
  <c r="J819" i="2"/>
  <c r="I819" i="2"/>
  <c r="L818" i="2"/>
  <c r="J818" i="2"/>
  <c r="I818" i="2"/>
  <c r="L817" i="2"/>
  <c r="J817" i="2"/>
  <c r="I817" i="2"/>
  <c r="L816" i="2"/>
  <c r="J816" i="2"/>
  <c r="I816" i="2"/>
  <c r="L815" i="2"/>
  <c r="J815" i="2"/>
  <c r="I815" i="2"/>
  <c r="L814" i="2"/>
  <c r="J814" i="2"/>
  <c r="I814" i="2"/>
  <c r="L813" i="2"/>
  <c r="J813" i="2"/>
  <c r="I813" i="2"/>
  <c r="L812" i="2"/>
  <c r="J812" i="2"/>
  <c r="I812" i="2"/>
  <c r="L811" i="2"/>
  <c r="J811" i="2"/>
  <c r="I811" i="2"/>
  <c r="L810" i="2"/>
  <c r="J810" i="2"/>
  <c r="I810" i="2"/>
  <c r="L809" i="2"/>
  <c r="J809" i="2"/>
  <c r="I809" i="2"/>
  <c r="L808" i="2"/>
  <c r="J808" i="2"/>
  <c r="I808" i="2"/>
  <c r="L807" i="2"/>
  <c r="J807" i="2"/>
  <c r="I807" i="2"/>
  <c r="L806" i="2"/>
  <c r="J806" i="2"/>
  <c r="I806" i="2"/>
  <c r="L805" i="2"/>
  <c r="J805" i="2"/>
  <c r="I805" i="2"/>
  <c r="L804" i="2"/>
  <c r="J804" i="2"/>
  <c r="I804" i="2"/>
  <c r="L803" i="2"/>
  <c r="J803" i="2"/>
  <c r="I803" i="2"/>
  <c r="L802" i="2"/>
  <c r="J802" i="2"/>
  <c r="I802" i="2"/>
  <c r="L801" i="2"/>
  <c r="J801" i="2"/>
  <c r="I801" i="2"/>
  <c r="L800" i="2"/>
  <c r="J800" i="2"/>
  <c r="I800" i="2"/>
  <c r="L799" i="2"/>
  <c r="J799" i="2"/>
  <c r="I799" i="2"/>
  <c r="L798" i="2"/>
  <c r="J798" i="2"/>
  <c r="I798" i="2"/>
  <c r="L797" i="2"/>
  <c r="J797" i="2"/>
  <c r="I797" i="2"/>
  <c r="L796" i="2"/>
  <c r="J796" i="2"/>
  <c r="I796" i="2"/>
  <c r="L795" i="2"/>
  <c r="J795" i="2"/>
  <c r="I795" i="2"/>
  <c r="L794" i="2"/>
  <c r="J794" i="2"/>
  <c r="I794" i="2"/>
  <c r="L793" i="2"/>
  <c r="J793" i="2"/>
  <c r="I793" i="2"/>
  <c r="L792" i="2"/>
  <c r="J792" i="2"/>
  <c r="I792" i="2"/>
  <c r="L791" i="2"/>
  <c r="J791" i="2"/>
  <c r="I791" i="2"/>
  <c r="L790" i="2"/>
  <c r="J790" i="2"/>
  <c r="I790" i="2"/>
  <c r="L789" i="2"/>
  <c r="J789" i="2"/>
  <c r="I789" i="2"/>
  <c r="L788" i="2"/>
  <c r="J788" i="2"/>
  <c r="I788" i="2"/>
  <c r="L787" i="2"/>
  <c r="J787" i="2"/>
  <c r="I787" i="2"/>
  <c r="L786" i="2"/>
  <c r="J786" i="2"/>
  <c r="I786" i="2"/>
  <c r="L785" i="2"/>
  <c r="J785" i="2"/>
  <c r="I785" i="2"/>
  <c r="L784" i="2"/>
  <c r="J784" i="2"/>
  <c r="I784" i="2"/>
  <c r="L783" i="2"/>
  <c r="J783" i="2"/>
  <c r="I783" i="2"/>
  <c r="L782" i="2"/>
  <c r="J782" i="2"/>
  <c r="I782" i="2"/>
  <c r="L781" i="2"/>
  <c r="J781" i="2"/>
  <c r="I781" i="2"/>
  <c r="L780" i="2"/>
  <c r="J780" i="2"/>
  <c r="I780" i="2"/>
  <c r="L779" i="2"/>
  <c r="J779" i="2"/>
  <c r="I779" i="2"/>
  <c r="L778" i="2"/>
  <c r="J778" i="2"/>
  <c r="I778" i="2"/>
  <c r="L777" i="2"/>
  <c r="J777" i="2"/>
  <c r="I777" i="2"/>
  <c r="L776" i="2"/>
  <c r="J776" i="2"/>
  <c r="I776" i="2"/>
  <c r="L775" i="2"/>
  <c r="J775" i="2"/>
  <c r="I775" i="2"/>
  <c r="L774" i="2"/>
  <c r="J774" i="2"/>
  <c r="I774" i="2"/>
  <c r="L773" i="2"/>
  <c r="J773" i="2"/>
  <c r="I773" i="2"/>
  <c r="L772" i="2"/>
  <c r="J772" i="2"/>
  <c r="I772" i="2"/>
  <c r="L771" i="2"/>
  <c r="J771" i="2"/>
  <c r="I771" i="2"/>
  <c r="L770" i="2"/>
  <c r="J770" i="2"/>
  <c r="I770" i="2"/>
  <c r="L769" i="2"/>
  <c r="J769" i="2"/>
  <c r="I769" i="2"/>
  <c r="L768" i="2"/>
  <c r="J768" i="2"/>
  <c r="I768" i="2"/>
  <c r="L767" i="2"/>
  <c r="J767" i="2"/>
  <c r="I767" i="2"/>
  <c r="L766" i="2"/>
  <c r="J766" i="2"/>
  <c r="I766" i="2"/>
  <c r="L765" i="2"/>
  <c r="J765" i="2"/>
  <c r="I765" i="2"/>
  <c r="L764" i="2"/>
  <c r="J764" i="2"/>
  <c r="I764" i="2"/>
  <c r="L763" i="2"/>
  <c r="J763" i="2"/>
  <c r="I763" i="2"/>
  <c r="L762" i="2"/>
  <c r="J762" i="2"/>
  <c r="I762" i="2"/>
  <c r="L761" i="2"/>
  <c r="J761" i="2"/>
  <c r="I761" i="2"/>
  <c r="L760" i="2"/>
  <c r="J760" i="2"/>
  <c r="I760" i="2"/>
  <c r="L759" i="2"/>
  <c r="J759" i="2"/>
  <c r="I759" i="2"/>
  <c r="L758" i="2"/>
  <c r="J758" i="2"/>
  <c r="I758" i="2"/>
  <c r="L757" i="2"/>
  <c r="J757" i="2"/>
  <c r="I757" i="2"/>
  <c r="L756" i="2"/>
  <c r="J756" i="2"/>
  <c r="I756" i="2"/>
  <c r="L755" i="2"/>
  <c r="J755" i="2"/>
  <c r="I755" i="2"/>
  <c r="L754" i="2"/>
  <c r="J754" i="2"/>
  <c r="I754" i="2"/>
  <c r="L753" i="2"/>
  <c r="J753" i="2"/>
  <c r="I753" i="2"/>
  <c r="L752" i="2"/>
  <c r="J752" i="2"/>
  <c r="I752" i="2"/>
  <c r="L751" i="2"/>
  <c r="J751" i="2"/>
  <c r="I751" i="2"/>
  <c r="L750" i="2"/>
  <c r="J750" i="2"/>
  <c r="I750" i="2"/>
  <c r="L749" i="2"/>
  <c r="J749" i="2"/>
  <c r="I749" i="2"/>
  <c r="L748" i="2"/>
  <c r="J748" i="2"/>
  <c r="I748" i="2"/>
  <c r="L747" i="2"/>
  <c r="J747" i="2"/>
  <c r="I747" i="2"/>
  <c r="L746" i="2"/>
  <c r="J746" i="2"/>
  <c r="I746" i="2"/>
  <c r="L745" i="2"/>
  <c r="J745" i="2"/>
  <c r="I745" i="2"/>
  <c r="L744" i="2"/>
  <c r="J744" i="2"/>
  <c r="I744" i="2"/>
  <c r="L743" i="2"/>
  <c r="J743" i="2"/>
  <c r="I743" i="2"/>
  <c r="L742" i="2"/>
  <c r="J742" i="2"/>
  <c r="I742" i="2"/>
  <c r="L741" i="2"/>
  <c r="J741" i="2"/>
  <c r="I741" i="2"/>
  <c r="L740" i="2"/>
  <c r="J740" i="2"/>
  <c r="I740" i="2"/>
  <c r="L739" i="2"/>
  <c r="J739" i="2"/>
  <c r="I739" i="2"/>
  <c r="L738" i="2"/>
  <c r="J738" i="2"/>
  <c r="I738" i="2"/>
  <c r="L737" i="2"/>
  <c r="J737" i="2"/>
  <c r="I737" i="2"/>
  <c r="L736" i="2"/>
  <c r="J736" i="2"/>
  <c r="I736" i="2"/>
  <c r="L735" i="2"/>
  <c r="J735" i="2"/>
  <c r="I735" i="2"/>
  <c r="L734" i="2"/>
  <c r="J734" i="2"/>
  <c r="I734" i="2"/>
  <c r="L733" i="2"/>
  <c r="J733" i="2"/>
  <c r="I733" i="2"/>
  <c r="L732" i="2"/>
  <c r="J732" i="2"/>
  <c r="I732" i="2"/>
  <c r="L731" i="2"/>
  <c r="J731" i="2"/>
  <c r="I731" i="2"/>
  <c r="L730" i="2"/>
  <c r="J730" i="2"/>
  <c r="I730" i="2"/>
  <c r="L729" i="2"/>
  <c r="J729" i="2"/>
  <c r="I729" i="2"/>
  <c r="L728" i="2"/>
  <c r="J728" i="2"/>
  <c r="I728" i="2"/>
  <c r="L727" i="2"/>
  <c r="J727" i="2"/>
  <c r="I727" i="2"/>
  <c r="L726" i="2"/>
  <c r="J726" i="2"/>
  <c r="I726" i="2"/>
  <c r="L725" i="2"/>
  <c r="J725" i="2"/>
  <c r="I725" i="2"/>
  <c r="L724" i="2"/>
  <c r="J724" i="2"/>
  <c r="I724" i="2"/>
  <c r="L723" i="2"/>
  <c r="J723" i="2"/>
  <c r="I723" i="2"/>
  <c r="L722" i="2"/>
  <c r="J722" i="2"/>
  <c r="I722" i="2"/>
  <c r="L721" i="2"/>
  <c r="J721" i="2"/>
  <c r="I721" i="2"/>
  <c r="L720" i="2"/>
  <c r="J720" i="2"/>
  <c r="I720" i="2"/>
  <c r="L719" i="2"/>
  <c r="J719" i="2"/>
  <c r="I719" i="2"/>
  <c r="L718" i="2"/>
  <c r="J718" i="2"/>
  <c r="I718" i="2"/>
  <c r="L717" i="2"/>
  <c r="J717" i="2"/>
  <c r="I717" i="2"/>
  <c r="L716" i="2"/>
  <c r="J716" i="2"/>
  <c r="I716" i="2"/>
  <c r="L715" i="2"/>
  <c r="J715" i="2"/>
  <c r="I715" i="2"/>
  <c r="L714" i="2"/>
  <c r="J714" i="2"/>
  <c r="I714" i="2"/>
  <c r="L713" i="2"/>
  <c r="J713" i="2"/>
  <c r="I713" i="2"/>
  <c r="L712" i="2"/>
  <c r="J712" i="2"/>
  <c r="I712" i="2"/>
  <c r="L711" i="2"/>
  <c r="J711" i="2"/>
  <c r="I711" i="2"/>
  <c r="L710" i="2"/>
  <c r="J710" i="2"/>
  <c r="I710" i="2"/>
  <c r="L709" i="2"/>
  <c r="J709" i="2"/>
  <c r="I709" i="2"/>
  <c r="L708" i="2"/>
  <c r="J708" i="2"/>
  <c r="I708" i="2"/>
  <c r="L707" i="2"/>
  <c r="J707" i="2"/>
  <c r="I707" i="2"/>
  <c r="L706" i="2"/>
  <c r="J706" i="2"/>
  <c r="I706" i="2"/>
  <c r="L705" i="2"/>
  <c r="J705" i="2"/>
  <c r="I705" i="2"/>
  <c r="L704" i="2"/>
  <c r="J704" i="2"/>
  <c r="I704" i="2"/>
  <c r="L703" i="2"/>
  <c r="J703" i="2"/>
  <c r="I703" i="2"/>
  <c r="L702" i="2"/>
  <c r="J702" i="2"/>
  <c r="I702" i="2"/>
  <c r="L701" i="2"/>
  <c r="J701" i="2"/>
  <c r="I701" i="2"/>
  <c r="L700" i="2"/>
  <c r="J700" i="2"/>
  <c r="I700" i="2"/>
  <c r="L699" i="2"/>
  <c r="J699" i="2"/>
  <c r="I699" i="2"/>
  <c r="L698" i="2"/>
  <c r="J698" i="2"/>
  <c r="I698" i="2"/>
  <c r="L697" i="2"/>
  <c r="J697" i="2"/>
  <c r="I697" i="2"/>
  <c r="L696" i="2"/>
  <c r="J696" i="2"/>
  <c r="I696" i="2"/>
  <c r="L695" i="2"/>
  <c r="J695" i="2"/>
  <c r="I695" i="2"/>
  <c r="L694" i="2"/>
  <c r="J694" i="2"/>
  <c r="I694" i="2"/>
  <c r="L693" i="2"/>
  <c r="J693" i="2"/>
  <c r="I693" i="2"/>
  <c r="L692" i="2"/>
  <c r="J692" i="2"/>
  <c r="I692" i="2"/>
  <c r="L691" i="2"/>
  <c r="J691" i="2"/>
  <c r="I691" i="2"/>
  <c r="L690" i="2"/>
  <c r="J690" i="2"/>
  <c r="I690" i="2"/>
  <c r="L689" i="2"/>
  <c r="J689" i="2"/>
  <c r="I689" i="2"/>
  <c r="L688" i="2"/>
  <c r="J688" i="2"/>
  <c r="I688" i="2"/>
  <c r="L687" i="2"/>
  <c r="J687" i="2"/>
  <c r="I687" i="2"/>
  <c r="L686" i="2"/>
  <c r="J686" i="2"/>
  <c r="I686" i="2"/>
  <c r="L685" i="2"/>
  <c r="J685" i="2"/>
  <c r="I685" i="2"/>
  <c r="L684" i="2"/>
  <c r="J684" i="2"/>
  <c r="I684" i="2"/>
  <c r="L683" i="2"/>
  <c r="J683" i="2"/>
  <c r="I683" i="2"/>
  <c r="L682" i="2"/>
  <c r="J682" i="2"/>
  <c r="I682" i="2"/>
  <c r="L681" i="2"/>
  <c r="J681" i="2"/>
  <c r="I681" i="2"/>
  <c r="L680" i="2"/>
  <c r="J680" i="2"/>
  <c r="I680" i="2"/>
  <c r="L679" i="2"/>
  <c r="J679" i="2"/>
  <c r="I679" i="2"/>
  <c r="L678" i="2"/>
  <c r="J678" i="2"/>
  <c r="I678" i="2"/>
  <c r="L677" i="2"/>
  <c r="J677" i="2"/>
  <c r="I677" i="2"/>
  <c r="L676" i="2"/>
  <c r="J676" i="2"/>
  <c r="I676" i="2"/>
  <c r="L675" i="2"/>
  <c r="J675" i="2"/>
  <c r="I675" i="2"/>
  <c r="L674" i="2"/>
  <c r="J674" i="2"/>
  <c r="I674" i="2"/>
  <c r="L673" i="2"/>
  <c r="J673" i="2"/>
  <c r="I673" i="2"/>
  <c r="L672" i="2"/>
  <c r="J672" i="2"/>
  <c r="I672" i="2"/>
  <c r="L671" i="2"/>
  <c r="J671" i="2"/>
  <c r="I671" i="2"/>
  <c r="L670" i="2"/>
  <c r="J670" i="2"/>
  <c r="I670" i="2"/>
  <c r="L669" i="2"/>
  <c r="J669" i="2"/>
  <c r="I669" i="2"/>
  <c r="L668" i="2"/>
  <c r="J668" i="2"/>
  <c r="I668" i="2"/>
  <c r="L667" i="2"/>
  <c r="J667" i="2"/>
  <c r="I667" i="2"/>
  <c r="L666" i="2"/>
  <c r="J666" i="2"/>
  <c r="I666" i="2"/>
  <c r="L665" i="2"/>
  <c r="J665" i="2"/>
  <c r="I665" i="2"/>
  <c r="L664" i="2"/>
  <c r="J664" i="2"/>
  <c r="I664" i="2"/>
  <c r="L663" i="2"/>
  <c r="J663" i="2"/>
  <c r="I663" i="2"/>
  <c r="L662" i="2"/>
  <c r="J662" i="2"/>
  <c r="I662" i="2"/>
  <c r="L661" i="2"/>
  <c r="J661" i="2"/>
  <c r="I661" i="2"/>
  <c r="L660" i="2"/>
  <c r="J660" i="2"/>
  <c r="I660" i="2"/>
  <c r="L659" i="2"/>
  <c r="J659" i="2"/>
  <c r="I659" i="2"/>
  <c r="L658" i="2"/>
  <c r="J658" i="2"/>
  <c r="I658" i="2"/>
  <c r="L657" i="2"/>
  <c r="J657" i="2"/>
  <c r="I657" i="2"/>
  <c r="L656" i="2"/>
  <c r="J656" i="2"/>
  <c r="I656" i="2"/>
  <c r="L655" i="2"/>
  <c r="J655" i="2"/>
  <c r="I655" i="2"/>
  <c r="L654" i="2"/>
  <c r="J654" i="2"/>
  <c r="I654" i="2"/>
  <c r="L653" i="2"/>
  <c r="J653" i="2"/>
  <c r="I653" i="2"/>
  <c r="L652" i="2"/>
  <c r="J652" i="2"/>
  <c r="I652" i="2"/>
  <c r="L651" i="2"/>
  <c r="J651" i="2"/>
  <c r="I651" i="2"/>
  <c r="L650" i="2"/>
  <c r="J650" i="2"/>
  <c r="I650" i="2"/>
  <c r="L649" i="2"/>
  <c r="J649" i="2"/>
  <c r="I649" i="2"/>
  <c r="L648" i="2"/>
  <c r="J648" i="2"/>
  <c r="I648" i="2"/>
  <c r="L647" i="2"/>
  <c r="J647" i="2"/>
  <c r="I647" i="2"/>
  <c r="L646" i="2"/>
  <c r="J646" i="2"/>
  <c r="I646" i="2"/>
  <c r="L645" i="2"/>
  <c r="J645" i="2"/>
  <c r="I645" i="2"/>
  <c r="L644" i="2"/>
  <c r="J644" i="2"/>
  <c r="I644" i="2"/>
  <c r="L643" i="2"/>
  <c r="J643" i="2"/>
  <c r="I643" i="2"/>
  <c r="L642" i="2"/>
  <c r="J642" i="2"/>
  <c r="I642" i="2"/>
  <c r="L641" i="2"/>
  <c r="J641" i="2"/>
  <c r="I641" i="2"/>
  <c r="L640" i="2"/>
  <c r="J640" i="2"/>
  <c r="I640" i="2"/>
  <c r="L639" i="2"/>
  <c r="J639" i="2"/>
  <c r="I639" i="2"/>
  <c r="L638" i="2"/>
  <c r="J638" i="2"/>
  <c r="I638" i="2"/>
  <c r="L637" i="2"/>
  <c r="J637" i="2"/>
  <c r="I637" i="2"/>
  <c r="L636" i="2"/>
  <c r="J636" i="2"/>
  <c r="I636" i="2"/>
  <c r="L635" i="2"/>
  <c r="J635" i="2"/>
  <c r="I635" i="2"/>
  <c r="L634" i="2"/>
  <c r="J634" i="2"/>
  <c r="I634" i="2"/>
  <c r="L633" i="2"/>
  <c r="J633" i="2"/>
  <c r="I633" i="2"/>
  <c r="L632" i="2"/>
  <c r="J632" i="2"/>
  <c r="I632" i="2"/>
  <c r="L631" i="2"/>
  <c r="J631" i="2"/>
  <c r="I631" i="2"/>
  <c r="L630" i="2"/>
  <c r="J630" i="2"/>
  <c r="I630" i="2"/>
  <c r="L629" i="2"/>
  <c r="J629" i="2"/>
  <c r="I629" i="2"/>
  <c r="L628" i="2"/>
  <c r="J628" i="2"/>
  <c r="I628" i="2"/>
  <c r="L627" i="2"/>
  <c r="J627" i="2"/>
  <c r="I627" i="2"/>
  <c r="L626" i="2"/>
  <c r="J626" i="2"/>
  <c r="I626" i="2"/>
  <c r="L625" i="2"/>
  <c r="J625" i="2"/>
  <c r="I625" i="2"/>
  <c r="L624" i="2"/>
  <c r="J624" i="2"/>
  <c r="I624" i="2"/>
  <c r="L623" i="2"/>
  <c r="J623" i="2"/>
  <c r="I623" i="2"/>
  <c r="L622" i="2"/>
  <c r="J622" i="2"/>
  <c r="I622" i="2"/>
  <c r="L621" i="2"/>
  <c r="J621" i="2"/>
  <c r="I621" i="2"/>
  <c r="L620" i="2"/>
  <c r="J620" i="2"/>
  <c r="I620" i="2"/>
  <c r="L619" i="2"/>
  <c r="J619" i="2"/>
  <c r="I619" i="2"/>
  <c r="L618" i="2"/>
  <c r="J618" i="2"/>
  <c r="I618" i="2"/>
  <c r="L617" i="2"/>
  <c r="J617" i="2"/>
  <c r="I617" i="2"/>
  <c r="L616" i="2"/>
  <c r="J616" i="2"/>
  <c r="I616" i="2"/>
  <c r="L615" i="2"/>
  <c r="J615" i="2"/>
  <c r="I615" i="2"/>
  <c r="L614" i="2"/>
  <c r="J614" i="2"/>
  <c r="I614" i="2"/>
  <c r="L613" i="2"/>
  <c r="J613" i="2"/>
  <c r="I613" i="2"/>
  <c r="L612" i="2"/>
  <c r="J612" i="2"/>
  <c r="I612" i="2"/>
  <c r="L611" i="2"/>
  <c r="J611" i="2"/>
  <c r="I611" i="2"/>
  <c r="L610" i="2"/>
  <c r="J610" i="2"/>
  <c r="I610" i="2"/>
  <c r="L609" i="2"/>
  <c r="J609" i="2"/>
  <c r="I609" i="2"/>
  <c r="L608" i="2"/>
  <c r="J608" i="2"/>
  <c r="I608" i="2"/>
  <c r="L607" i="2"/>
  <c r="J607" i="2"/>
  <c r="I607" i="2"/>
  <c r="L606" i="2"/>
  <c r="J606" i="2"/>
  <c r="I606" i="2"/>
  <c r="L605" i="2"/>
  <c r="J605" i="2"/>
  <c r="I605" i="2"/>
  <c r="L604" i="2"/>
  <c r="J604" i="2"/>
  <c r="I604" i="2"/>
  <c r="L603" i="2"/>
  <c r="J603" i="2"/>
  <c r="I603" i="2"/>
  <c r="L602" i="2"/>
  <c r="J602" i="2"/>
  <c r="I602" i="2"/>
  <c r="L601" i="2"/>
  <c r="J601" i="2"/>
  <c r="I601" i="2"/>
  <c r="L600" i="2"/>
  <c r="J600" i="2"/>
  <c r="I600" i="2"/>
  <c r="L599" i="2"/>
  <c r="J599" i="2"/>
  <c r="I599" i="2"/>
  <c r="L598" i="2"/>
  <c r="J598" i="2"/>
  <c r="I598" i="2"/>
  <c r="L597" i="2"/>
  <c r="J597" i="2"/>
  <c r="I597" i="2"/>
  <c r="L596" i="2"/>
  <c r="J596" i="2"/>
  <c r="I596" i="2"/>
  <c r="L595" i="2"/>
  <c r="J595" i="2"/>
  <c r="I595" i="2"/>
  <c r="L594" i="2"/>
  <c r="J594" i="2"/>
  <c r="I594" i="2"/>
  <c r="L593" i="2"/>
  <c r="J593" i="2"/>
  <c r="I593" i="2"/>
  <c r="L592" i="2"/>
  <c r="J592" i="2"/>
  <c r="I592" i="2"/>
  <c r="L591" i="2"/>
  <c r="J591" i="2"/>
  <c r="I591" i="2"/>
  <c r="L590" i="2"/>
  <c r="J590" i="2"/>
  <c r="I590" i="2"/>
  <c r="L589" i="2"/>
  <c r="J589" i="2"/>
  <c r="I589" i="2"/>
  <c r="L588" i="2"/>
  <c r="J588" i="2"/>
  <c r="I588" i="2"/>
  <c r="L587" i="2"/>
  <c r="J587" i="2"/>
  <c r="I587" i="2"/>
  <c r="L586" i="2"/>
  <c r="J586" i="2"/>
  <c r="I586" i="2"/>
  <c r="L585" i="2"/>
  <c r="J585" i="2"/>
  <c r="I585" i="2"/>
  <c r="L584" i="2"/>
  <c r="J584" i="2"/>
  <c r="I584" i="2"/>
  <c r="L583" i="2"/>
  <c r="J583" i="2"/>
  <c r="I583" i="2"/>
  <c r="L582" i="2"/>
  <c r="J582" i="2"/>
  <c r="I582" i="2"/>
  <c r="L581" i="2"/>
  <c r="J581" i="2"/>
  <c r="I581" i="2"/>
  <c r="L580" i="2"/>
  <c r="J580" i="2"/>
  <c r="I580" i="2"/>
  <c r="L579" i="2"/>
  <c r="J579" i="2"/>
  <c r="I579" i="2"/>
  <c r="L578" i="2"/>
  <c r="J578" i="2"/>
  <c r="I578" i="2"/>
  <c r="L577" i="2"/>
  <c r="J577" i="2"/>
  <c r="I577" i="2"/>
  <c r="L576" i="2"/>
  <c r="J576" i="2"/>
  <c r="I576" i="2"/>
  <c r="L575" i="2"/>
  <c r="J575" i="2"/>
  <c r="I575" i="2"/>
  <c r="L574" i="2"/>
  <c r="J574" i="2"/>
  <c r="I574" i="2"/>
  <c r="L573" i="2"/>
  <c r="J573" i="2"/>
  <c r="I573" i="2"/>
  <c r="L572" i="2"/>
  <c r="J572" i="2"/>
  <c r="I572" i="2"/>
  <c r="L571" i="2"/>
  <c r="J571" i="2"/>
  <c r="I571" i="2"/>
  <c r="L570" i="2"/>
  <c r="J570" i="2"/>
  <c r="I570" i="2"/>
  <c r="L569" i="2"/>
  <c r="J569" i="2"/>
  <c r="I569" i="2"/>
  <c r="L568" i="2"/>
  <c r="J568" i="2"/>
  <c r="I568" i="2"/>
  <c r="L567" i="2"/>
  <c r="J567" i="2"/>
  <c r="I567" i="2"/>
  <c r="L566" i="2"/>
  <c r="J566" i="2"/>
  <c r="I566" i="2"/>
  <c r="L565" i="2"/>
  <c r="J565" i="2"/>
  <c r="I565" i="2"/>
  <c r="L564" i="2"/>
  <c r="J564" i="2"/>
  <c r="I564" i="2"/>
  <c r="L563" i="2"/>
  <c r="J563" i="2"/>
  <c r="I563" i="2"/>
  <c r="L562" i="2"/>
  <c r="J562" i="2"/>
  <c r="I562" i="2"/>
  <c r="L561" i="2"/>
  <c r="J561" i="2"/>
  <c r="I561" i="2"/>
  <c r="L560" i="2"/>
  <c r="J560" i="2"/>
  <c r="I560" i="2"/>
  <c r="L559" i="2"/>
  <c r="J559" i="2"/>
  <c r="I559" i="2"/>
  <c r="L558" i="2"/>
  <c r="J558" i="2"/>
  <c r="I558" i="2"/>
  <c r="L557" i="2"/>
  <c r="J557" i="2"/>
  <c r="I557" i="2"/>
  <c r="L556" i="2"/>
  <c r="J556" i="2"/>
  <c r="I556" i="2"/>
  <c r="L555" i="2"/>
  <c r="J555" i="2"/>
  <c r="I555" i="2"/>
  <c r="L554" i="2"/>
  <c r="J554" i="2"/>
  <c r="I554" i="2"/>
  <c r="L553" i="2"/>
  <c r="J553" i="2"/>
  <c r="I553" i="2"/>
  <c r="L552" i="2"/>
  <c r="J552" i="2"/>
  <c r="I552" i="2"/>
  <c r="L551" i="2"/>
  <c r="J551" i="2"/>
  <c r="I551" i="2"/>
  <c r="L550" i="2"/>
  <c r="J550" i="2"/>
  <c r="I550" i="2"/>
  <c r="L549" i="2"/>
  <c r="J549" i="2"/>
  <c r="I549" i="2"/>
  <c r="L548" i="2"/>
  <c r="J548" i="2"/>
  <c r="I548" i="2"/>
  <c r="L547" i="2"/>
  <c r="J547" i="2"/>
  <c r="I547" i="2"/>
  <c r="L546" i="2"/>
  <c r="J546" i="2"/>
  <c r="I546" i="2"/>
  <c r="L545" i="2"/>
  <c r="J545" i="2"/>
  <c r="I545" i="2"/>
  <c r="L544" i="2"/>
  <c r="J544" i="2"/>
  <c r="I544" i="2"/>
  <c r="L543" i="2"/>
  <c r="J543" i="2"/>
  <c r="I543" i="2"/>
  <c r="L542" i="2"/>
  <c r="J542" i="2"/>
  <c r="I542" i="2"/>
  <c r="L541" i="2"/>
  <c r="J541" i="2"/>
  <c r="I541" i="2"/>
  <c r="L540" i="2"/>
  <c r="J540" i="2"/>
  <c r="I540" i="2"/>
  <c r="L539" i="2"/>
  <c r="J539" i="2"/>
  <c r="I539" i="2"/>
  <c r="L538" i="2"/>
  <c r="J538" i="2"/>
  <c r="I538" i="2"/>
  <c r="L537" i="2"/>
  <c r="J537" i="2"/>
  <c r="I537" i="2"/>
  <c r="L536" i="2"/>
  <c r="J536" i="2"/>
  <c r="I536" i="2"/>
  <c r="L535" i="2"/>
  <c r="J535" i="2"/>
  <c r="I535" i="2"/>
  <c r="L534" i="2"/>
  <c r="J534" i="2"/>
  <c r="I534" i="2"/>
  <c r="L533" i="2"/>
  <c r="J533" i="2"/>
  <c r="I533" i="2"/>
  <c r="L532" i="2"/>
  <c r="J532" i="2"/>
  <c r="I532" i="2"/>
  <c r="L531" i="2"/>
  <c r="J531" i="2"/>
  <c r="I531" i="2"/>
  <c r="L530" i="2"/>
  <c r="J530" i="2"/>
  <c r="I530" i="2"/>
  <c r="L529" i="2"/>
  <c r="J529" i="2"/>
  <c r="I529" i="2"/>
  <c r="L528" i="2"/>
  <c r="J528" i="2"/>
  <c r="I528" i="2"/>
  <c r="L527" i="2"/>
  <c r="J527" i="2"/>
  <c r="I527" i="2"/>
  <c r="L526" i="2"/>
  <c r="J526" i="2"/>
  <c r="I526" i="2"/>
  <c r="L525" i="2"/>
  <c r="J525" i="2"/>
  <c r="I525" i="2"/>
  <c r="L524" i="2"/>
  <c r="J524" i="2"/>
  <c r="I524" i="2"/>
  <c r="L523" i="2"/>
  <c r="J523" i="2"/>
  <c r="I523" i="2"/>
  <c r="L522" i="2"/>
  <c r="J522" i="2"/>
  <c r="I522" i="2"/>
  <c r="L521" i="2"/>
  <c r="J521" i="2"/>
  <c r="I521" i="2"/>
  <c r="L520" i="2"/>
  <c r="J520" i="2"/>
  <c r="I520" i="2"/>
  <c r="L519" i="2"/>
  <c r="J519" i="2"/>
  <c r="I519" i="2"/>
  <c r="L518" i="2"/>
  <c r="J518" i="2"/>
  <c r="I518" i="2"/>
  <c r="L517" i="2"/>
  <c r="J517" i="2"/>
  <c r="I517" i="2"/>
  <c r="L516" i="2"/>
  <c r="J516" i="2"/>
  <c r="I516" i="2"/>
  <c r="L515" i="2"/>
  <c r="J515" i="2"/>
  <c r="I515" i="2"/>
  <c r="L514" i="2"/>
  <c r="J514" i="2"/>
  <c r="I514" i="2"/>
  <c r="L513" i="2"/>
  <c r="J513" i="2"/>
  <c r="I513" i="2"/>
  <c r="L512" i="2"/>
  <c r="J512" i="2"/>
  <c r="I512" i="2"/>
  <c r="L511" i="2"/>
  <c r="J511" i="2"/>
  <c r="I511" i="2"/>
  <c r="L510" i="2"/>
  <c r="J510" i="2"/>
  <c r="I510" i="2"/>
  <c r="L509" i="2"/>
  <c r="J509" i="2"/>
  <c r="I509" i="2"/>
  <c r="L508" i="2"/>
  <c r="J508" i="2"/>
  <c r="I508" i="2"/>
  <c r="L507" i="2"/>
  <c r="J507" i="2"/>
  <c r="I507" i="2"/>
  <c r="L506" i="2"/>
  <c r="J506" i="2"/>
  <c r="I506" i="2"/>
  <c r="L505" i="2"/>
  <c r="J505" i="2"/>
  <c r="I505" i="2"/>
  <c r="L504" i="2"/>
  <c r="J504" i="2"/>
  <c r="I504" i="2"/>
  <c r="L503" i="2"/>
  <c r="J503" i="2"/>
  <c r="I503" i="2"/>
  <c r="L502" i="2"/>
  <c r="J502" i="2"/>
  <c r="I502" i="2"/>
  <c r="L501" i="2"/>
  <c r="J501" i="2"/>
  <c r="I501" i="2"/>
  <c r="L500" i="2"/>
  <c r="J500" i="2"/>
  <c r="I500" i="2"/>
  <c r="L499" i="2"/>
  <c r="J499" i="2"/>
  <c r="I499" i="2"/>
  <c r="L498" i="2"/>
  <c r="J498" i="2"/>
  <c r="I498" i="2"/>
  <c r="L497" i="2"/>
  <c r="J497" i="2"/>
  <c r="I497" i="2"/>
  <c r="L496" i="2"/>
  <c r="J496" i="2"/>
  <c r="I496" i="2"/>
  <c r="L495" i="2"/>
  <c r="J495" i="2"/>
  <c r="I495" i="2"/>
  <c r="L494" i="2"/>
  <c r="J494" i="2"/>
  <c r="I494" i="2"/>
  <c r="L493" i="2"/>
  <c r="J493" i="2"/>
  <c r="I493" i="2"/>
  <c r="L492" i="2"/>
  <c r="J492" i="2"/>
  <c r="I492" i="2"/>
  <c r="L491" i="2"/>
  <c r="J491" i="2"/>
  <c r="I491" i="2"/>
  <c r="L490" i="2"/>
  <c r="J490" i="2"/>
  <c r="I490" i="2"/>
  <c r="L489" i="2"/>
  <c r="J489" i="2"/>
  <c r="I489" i="2"/>
  <c r="L488" i="2"/>
  <c r="J488" i="2"/>
  <c r="I488" i="2"/>
  <c r="L487" i="2"/>
  <c r="J487" i="2"/>
  <c r="I487" i="2"/>
  <c r="L486" i="2"/>
  <c r="J486" i="2"/>
  <c r="I486" i="2"/>
  <c r="L485" i="2"/>
  <c r="J485" i="2"/>
  <c r="I485" i="2"/>
  <c r="L484" i="2"/>
  <c r="J484" i="2"/>
  <c r="I484" i="2"/>
  <c r="L483" i="2"/>
  <c r="J483" i="2"/>
  <c r="I483" i="2"/>
  <c r="L482" i="2"/>
  <c r="J482" i="2"/>
  <c r="I482" i="2"/>
  <c r="L481" i="2"/>
  <c r="J481" i="2"/>
  <c r="I481" i="2"/>
  <c r="L480" i="2"/>
  <c r="J480" i="2"/>
  <c r="I480" i="2"/>
  <c r="L479" i="2"/>
  <c r="J479" i="2"/>
  <c r="I479" i="2"/>
  <c r="L478" i="2"/>
  <c r="J478" i="2"/>
  <c r="I478" i="2"/>
  <c r="L477" i="2"/>
  <c r="J477" i="2"/>
  <c r="I477" i="2"/>
  <c r="L476" i="2"/>
  <c r="J476" i="2"/>
  <c r="I476" i="2"/>
  <c r="L475" i="2"/>
  <c r="J475" i="2"/>
  <c r="I475" i="2"/>
  <c r="L474" i="2"/>
  <c r="J474" i="2"/>
  <c r="I474" i="2"/>
  <c r="L473" i="2"/>
  <c r="J473" i="2"/>
  <c r="I473" i="2"/>
  <c r="L472" i="2"/>
  <c r="J472" i="2"/>
  <c r="I472" i="2"/>
  <c r="L471" i="2"/>
  <c r="J471" i="2"/>
  <c r="I471" i="2"/>
  <c r="L470" i="2"/>
  <c r="J470" i="2"/>
  <c r="I470" i="2"/>
  <c r="L469" i="2"/>
  <c r="J469" i="2"/>
  <c r="I469" i="2"/>
  <c r="L468" i="2"/>
  <c r="J468" i="2"/>
  <c r="I468" i="2"/>
  <c r="L467" i="2"/>
  <c r="J467" i="2"/>
  <c r="I467" i="2"/>
  <c r="L466" i="2"/>
  <c r="J466" i="2"/>
  <c r="I466" i="2"/>
  <c r="L465" i="2"/>
  <c r="J465" i="2"/>
  <c r="I465" i="2"/>
  <c r="L464" i="2"/>
  <c r="J464" i="2"/>
  <c r="I464" i="2"/>
  <c r="L463" i="2"/>
  <c r="J463" i="2"/>
  <c r="I463" i="2"/>
  <c r="L462" i="2"/>
  <c r="J462" i="2"/>
  <c r="I462" i="2"/>
  <c r="L461" i="2"/>
  <c r="J461" i="2"/>
  <c r="I461" i="2"/>
  <c r="L460" i="2"/>
  <c r="J460" i="2"/>
  <c r="I460" i="2"/>
  <c r="L459" i="2"/>
  <c r="J459" i="2"/>
  <c r="I459" i="2"/>
  <c r="L458" i="2"/>
  <c r="J458" i="2"/>
  <c r="I458" i="2"/>
  <c r="L457" i="2"/>
  <c r="J457" i="2"/>
  <c r="I457" i="2"/>
  <c r="L456" i="2"/>
  <c r="J456" i="2"/>
  <c r="I456" i="2"/>
  <c r="L455" i="2"/>
  <c r="J455" i="2"/>
  <c r="I455" i="2"/>
  <c r="L454" i="2"/>
  <c r="J454" i="2"/>
  <c r="I454" i="2"/>
  <c r="L453" i="2"/>
  <c r="J453" i="2"/>
  <c r="I453" i="2"/>
  <c r="L452" i="2"/>
  <c r="J452" i="2"/>
  <c r="I452" i="2"/>
  <c r="L451" i="2"/>
  <c r="J451" i="2"/>
  <c r="I451" i="2"/>
  <c r="L450" i="2"/>
  <c r="J450" i="2"/>
  <c r="I450" i="2"/>
  <c r="L449" i="2"/>
  <c r="J449" i="2"/>
  <c r="I449" i="2"/>
  <c r="L448" i="2"/>
  <c r="J448" i="2"/>
  <c r="I448" i="2"/>
  <c r="L447" i="2"/>
  <c r="J447" i="2"/>
  <c r="I447" i="2"/>
  <c r="L446" i="2"/>
  <c r="J446" i="2"/>
  <c r="I446" i="2"/>
  <c r="L445" i="2"/>
  <c r="J445" i="2"/>
  <c r="I445" i="2"/>
  <c r="L444" i="2"/>
  <c r="J444" i="2"/>
  <c r="I444" i="2"/>
  <c r="L443" i="2"/>
  <c r="J443" i="2"/>
  <c r="I443" i="2"/>
  <c r="L442" i="2"/>
  <c r="J442" i="2"/>
  <c r="I442" i="2"/>
  <c r="L441" i="2"/>
  <c r="J441" i="2"/>
  <c r="I441" i="2"/>
  <c r="L440" i="2"/>
  <c r="J440" i="2"/>
  <c r="I440" i="2"/>
  <c r="L439" i="2"/>
  <c r="J439" i="2"/>
  <c r="I439" i="2"/>
  <c r="L438" i="2"/>
  <c r="J438" i="2"/>
  <c r="I438" i="2"/>
  <c r="L437" i="2"/>
  <c r="J437" i="2"/>
  <c r="I437" i="2"/>
  <c r="L436" i="2"/>
  <c r="J436" i="2"/>
  <c r="I436" i="2"/>
  <c r="L435" i="2"/>
  <c r="J435" i="2"/>
  <c r="I435" i="2"/>
  <c r="L434" i="2"/>
  <c r="J434" i="2"/>
  <c r="I434" i="2"/>
  <c r="L433" i="2"/>
  <c r="J433" i="2"/>
  <c r="I433" i="2"/>
  <c r="L432" i="2"/>
  <c r="J432" i="2"/>
  <c r="I432" i="2"/>
  <c r="L431" i="2"/>
  <c r="J431" i="2"/>
  <c r="I431" i="2"/>
  <c r="L430" i="2"/>
  <c r="J430" i="2"/>
  <c r="I430" i="2"/>
  <c r="L429" i="2"/>
  <c r="J429" i="2"/>
  <c r="I429" i="2"/>
  <c r="L428" i="2"/>
  <c r="J428" i="2"/>
  <c r="I428" i="2"/>
  <c r="L427" i="2"/>
  <c r="J427" i="2"/>
  <c r="I427" i="2"/>
  <c r="L426" i="2"/>
  <c r="J426" i="2"/>
  <c r="I426" i="2"/>
  <c r="L425" i="2"/>
  <c r="J425" i="2"/>
  <c r="I425" i="2"/>
  <c r="L424" i="2"/>
  <c r="J424" i="2"/>
  <c r="I424" i="2"/>
  <c r="L423" i="2"/>
  <c r="J423" i="2"/>
  <c r="I423" i="2"/>
  <c r="L422" i="2"/>
  <c r="J422" i="2"/>
  <c r="I422" i="2"/>
  <c r="L421" i="2"/>
  <c r="J421" i="2"/>
  <c r="I421" i="2"/>
  <c r="L420" i="2"/>
  <c r="J420" i="2"/>
  <c r="I420" i="2"/>
  <c r="L419" i="2"/>
  <c r="J419" i="2"/>
  <c r="I419" i="2"/>
  <c r="L418" i="2"/>
  <c r="J418" i="2"/>
  <c r="I418" i="2"/>
  <c r="L417" i="2"/>
  <c r="J417" i="2"/>
  <c r="I417" i="2"/>
  <c r="L416" i="2"/>
  <c r="J416" i="2"/>
  <c r="I416" i="2"/>
  <c r="L415" i="2"/>
  <c r="J415" i="2"/>
  <c r="I415" i="2"/>
  <c r="L414" i="2"/>
  <c r="J414" i="2"/>
  <c r="I414" i="2"/>
  <c r="L413" i="2"/>
  <c r="J413" i="2"/>
  <c r="I413" i="2"/>
  <c r="L412" i="2"/>
  <c r="J412" i="2"/>
  <c r="I412" i="2"/>
  <c r="L411" i="2"/>
  <c r="J411" i="2"/>
  <c r="I411" i="2"/>
  <c r="L410" i="2"/>
  <c r="J410" i="2"/>
  <c r="I410" i="2"/>
  <c r="L409" i="2"/>
  <c r="J409" i="2"/>
  <c r="I409" i="2"/>
  <c r="L408" i="2"/>
  <c r="J408" i="2"/>
  <c r="I408" i="2"/>
  <c r="L407" i="2"/>
  <c r="J407" i="2"/>
  <c r="I407" i="2"/>
  <c r="L406" i="2"/>
  <c r="J406" i="2"/>
  <c r="I406" i="2"/>
  <c r="L405" i="2"/>
  <c r="J405" i="2"/>
  <c r="I405" i="2"/>
  <c r="L404" i="2"/>
  <c r="J404" i="2"/>
  <c r="I404" i="2"/>
  <c r="L403" i="2"/>
  <c r="J403" i="2"/>
  <c r="I403" i="2"/>
  <c r="L402" i="2"/>
  <c r="J402" i="2"/>
  <c r="I402" i="2"/>
  <c r="L401" i="2"/>
  <c r="J401" i="2"/>
  <c r="I401" i="2"/>
  <c r="L400" i="2"/>
  <c r="J400" i="2"/>
  <c r="I400" i="2"/>
  <c r="L399" i="2"/>
  <c r="J399" i="2"/>
  <c r="I399" i="2"/>
  <c r="L398" i="2"/>
  <c r="J398" i="2"/>
  <c r="I398" i="2"/>
  <c r="L397" i="2"/>
  <c r="J397" i="2"/>
  <c r="I397" i="2"/>
  <c r="L396" i="2"/>
  <c r="J396" i="2"/>
  <c r="I396" i="2"/>
  <c r="L395" i="2"/>
  <c r="J395" i="2"/>
  <c r="I395" i="2"/>
  <c r="L394" i="2"/>
  <c r="J394" i="2"/>
  <c r="I394" i="2"/>
  <c r="L393" i="2"/>
  <c r="J393" i="2"/>
  <c r="I393" i="2"/>
  <c r="L392" i="2"/>
  <c r="J392" i="2"/>
  <c r="I392" i="2"/>
  <c r="L391" i="2"/>
  <c r="J391" i="2"/>
  <c r="I391" i="2"/>
  <c r="L390" i="2"/>
  <c r="J390" i="2"/>
  <c r="I390" i="2"/>
  <c r="L389" i="2"/>
  <c r="J389" i="2"/>
  <c r="I389" i="2"/>
  <c r="L388" i="2"/>
  <c r="J388" i="2"/>
  <c r="I388" i="2"/>
  <c r="L387" i="2"/>
  <c r="J387" i="2"/>
  <c r="I387" i="2"/>
  <c r="L386" i="2"/>
  <c r="J386" i="2"/>
  <c r="I386" i="2"/>
  <c r="L385" i="2"/>
  <c r="J385" i="2"/>
  <c r="I385" i="2"/>
  <c r="L384" i="2"/>
  <c r="J384" i="2"/>
  <c r="I384" i="2"/>
  <c r="L383" i="2"/>
  <c r="J383" i="2"/>
  <c r="I383" i="2"/>
  <c r="L382" i="2"/>
  <c r="J382" i="2"/>
  <c r="I382" i="2"/>
  <c r="L381" i="2"/>
  <c r="J381" i="2"/>
  <c r="I381" i="2"/>
  <c r="L380" i="2"/>
  <c r="J380" i="2"/>
  <c r="I380" i="2"/>
  <c r="L379" i="2"/>
  <c r="J379" i="2"/>
  <c r="I379" i="2"/>
  <c r="L378" i="2"/>
  <c r="J378" i="2"/>
  <c r="I378" i="2"/>
  <c r="L377" i="2"/>
  <c r="J377" i="2"/>
  <c r="I377" i="2"/>
  <c r="L376" i="2"/>
  <c r="J376" i="2"/>
  <c r="I376" i="2"/>
  <c r="L375" i="2"/>
  <c r="J375" i="2"/>
  <c r="I375" i="2"/>
  <c r="L374" i="2"/>
  <c r="J374" i="2"/>
  <c r="I374" i="2"/>
  <c r="L373" i="2"/>
  <c r="J373" i="2"/>
  <c r="I373" i="2"/>
  <c r="L372" i="2"/>
  <c r="J372" i="2"/>
  <c r="I372" i="2"/>
  <c r="L371" i="2"/>
  <c r="J371" i="2"/>
  <c r="I371" i="2"/>
  <c r="L370" i="2"/>
  <c r="J370" i="2"/>
  <c r="I370" i="2"/>
  <c r="L369" i="2"/>
  <c r="J369" i="2"/>
  <c r="I369" i="2"/>
  <c r="L368" i="2"/>
  <c r="J368" i="2"/>
  <c r="I368" i="2"/>
  <c r="L367" i="2"/>
  <c r="J367" i="2"/>
  <c r="I367" i="2"/>
  <c r="L366" i="2"/>
  <c r="J366" i="2"/>
  <c r="I366" i="2"/>
  <c r="L365" i="2"/>
  <c r="J365" i="2"/>
  <c r="I365" i="2"/>
  <c r="L364" i="2"/>
  <c r="J364" i="2"/>
  <c r="I364" i="2"/>
  <c r="L363" i="2"/>
  <c r="J363" i="2"/>
  <c r="I363" i="2"/>
  <c r="L362" i="2"/>
  <c r="J362" i="2"/>
  <c r="I362" i="2"/>
  <c r="L361" i="2"/>
  <c r="J361" i="2"/>
  <c r="I361" i="2"/>
  <c r="L360" i="2"/>
  <c r="J360" i="2"/>
  <c r="I360" i="2"/>
  <c r="L359" i="2"/>
  <c r="J359" i="2"/>
  <c r="I359" i="2"/>
  <c r="L358" i="2"/>
  <c r="J358" i="2"/>
  <c r="I358" i="2"/>
  <c r="L357" i="2"/>
  <c r="J357" i="2"/>
  <c r="I357" i="2"/>
  <c r="L356" i="2"/>
  <c r="J356" i="2"/>
  <c r="I356" i="2"/>
  <c r="L355" i="2"/>
  <c r="J355" i="2"/>
  <c r="I355" i="2"/>
  <c r="L354" i="2"/>
  <c r="J354" i="2"/>
  <c r="I354" i="2"/>
  <c r="L353" i="2"/>
  <c r="J353" i="2"/>
  <c r="I353" i="2"/>
  <c r="L352" i="2"/>
  <c r="J352" i="2"/>
  <c r="I352" i="2"/>
  <c r="L351" i="2"/>
  <c r="J351" i="2"/>
  <c r="I351" i="2"/>
  <c r="L350" i="2"/>
  <c r="J350" i="2"/>
  <c r="I350" i="2"/>
  <c r="L349" i="2"/>
  <c r="J349" i="2"/>
  <c r="I349" i="2"/>
  <c r="L348" i="2"/>
  <c r="J348" i="2"/>
  <c r="I348" i="2"/>
  <c r="L347" i="2"/>
  <c r="J347" i="2"/>
  <c r="I347" i="2"/>
  <c r="L346" i="2"/>
  <c r="J346" i="2"/>
  <c r="I346" i="2"/>
  <c r="L345" i="2"/>
  <c r="J345" i="2"/>
  <c r="I345" i="2"/>
  <c r="L344" i="2"/>
  <c r="J344" i="2"/>
  <c r="I344" i="2"/>
  <c r="L343" i="2"/>
  <c r="J343" i="2"/>
  <c r="I343" i="2"/>
  <c r="L342" i="2"/>
  <c r="J342" i="2"/>
  <c r="I342" i="2"/>
  <c r="L341" i="2"/>
  <c r="J341" i="2"/>
  <c r="I341" i="2"/>
  <c r="L340" i="2"/>
  <c r="J340" i="2"/>
  <c r="I340" i="2"/>
  <c r="L339" i="2"/>
  <c r="J339" i="2"/>
  <c r="I339" i="2"/>
  <c r="L338" i="2"/>
  <c r="J338" i="2"/>
  <c r="I338" i="2"/>
  <c r="L337" i="2"/>
  <c r="J337" i="2"/>
  <c r="I337" i="2"/>
  <c r="L336" i="2"/>
  <c r="J336" i="2"/>
  <c r="I336" i="2"/>
  <c r="L335" i="2"/>
  <c r="J335" i="2"/>
  <c r="I335" i="2"/>
  <c r="L334" i="2"/>
  <c r="J334" i="2"/>
  <c r="I334" i="2"/>
  <c r="L333" i="2"/>
  <c r="J333" i="2"/>
  <c r="I333" i="2"/>
  <c r="L332" i="2"/>
  <c r="J332" i="2"/>
  <c r="I332" i="2"/>
  <c r="L331" i="2"/>
  <c r="J331" i="2"/>
  <c r="I331" i="2"/>
  <c r="L330" i="2"/>
  <c r="J330" i="2"/>
  <c r="I330" i="2"/>
  <c r="L329" i="2"/>
  <c r="J329" i="2"/>
  <c r="I329" i="2"/>
  <c r="L328" i="2"/>
  <c r="J328" i="2"/>
  <c r="I328" i="2"/>
  <c r="L327" i="2"/>
  <c r="J327" i="2"/>
  <c r="I327" i="2"/>
  <c r="L326" i="2"/>
  <c r="J326" i="2"/>
  <c r="I326" i="2"/>
  <c r="L325" i="2"/>
  <c r="J325" i="2"/>
  <c r="I325" i="2"/>
  <c r="L324" i="2"/>
  <c r="J324" i="2"/>
  <c r="I324" i="2"/>
  <c r="L323" i="2"/>
  <c r="J323" i="2"/>
  <c r="I323" i="2"/>
  <c r="L322" i="2"/>
  <c r="J322" i="2"/>
  <c r="I322" i="2"/>
  <c r="L321" i="2"/>
  <c r="J321" i="2"/>
  <c r="I321" i="2"/>
  <c r="L320" i="2"/>
  <c r="J320" i="2"/>
  <c r="I320" i="2"/>
  <c r="L319" i="2"/>
  <c r="J319" i="2"/>
  <c r="I319" i="2"/>
  <c r="L318" i="2"/>
  <c r="J318" i="2"/>
  <c r="I318" i="2"/>
  <c r="L317" i="2"/>
  <c r="J317" i="2"/>
  <c r="I317" i="2"/>
  <c r="L316" i="2"/>
  <c r="J316" i="2"/>
  <c r="I316" i="2"/>
  <c r="L315" i="2"/>
  <c r="J315" i="2"/>
  <c r="I315" i="2"/>
  <c r="L314" i="2"/>
  <c r="J314" i="2"/>
  <c r="I314" i="2"/>
  <c r="L313" i="2"/>
  <c r="J313" i="2"/>
  <c r="I313" i="2"/>
  <c r="L312" i="2"/>
  <c r="J312" i="2"/>
  <c r="I312" i="2"/>
  <c r="L311" i="2"/>
  <c r="J311" i="2"/>
  <c r="I311" i="2"/>
  <c r="L310" i="2"/>
  <c r="J310" i="2"/>
  <c r="I310" i="2"/>
  <c r="L309" i="2"/>
  <c r="J309" i="2"/>
  <c r="I309" i="2"/>
  <c r="L308" i="2"/>
  <c r="J308" i="2"/>
  <c r="I308" i="2"/>
  <c r="L307" i="2"/>
  <c r="J307" i="2"/>
  <c r="I307" i="2"/>
  <c r="L306" i="2"/>
  <c r="J306" i="2"/>
  <c r="I306" i="2"/>
  <c r="L305" i="2"/>
  <c r="J305" i="2"/>
  <c r="I305" i="2"/>
  <c r="L304" i="2"/>
  <c r="J304" i="2"/>
  <c r="I304" i="2"/>
  <c r="L303" i="2"/>
  <c r="J303" i="2"/>
  <c r="I303" i="2"/>
  <c r="L302" i="2"/>
  <c r="J302" i="2"/>
  <c r="I302" i="2"/>
  <c r="L301" i="2"/>
  <c r="J301" i="2"/>
  <c r="I301" i="2"/>
  <c r="L300" i="2"/>
  <c r="J300" i="2"/>
  <c r="I300" i="2"/>
  <c r="L299" i="2"/>
  <c r="J299" i="2"/>
  <c r="I299" i="2"/>
  <c r="L298" i="2"/>
  <c r="J298" i="2"/>
  <c r="I298" i="2"/>
  <c r="L297" i="2"/>
  <c r="J297" i="2"/>
  <c r="I297" i="2"/>
  <c r="L296" i="2"/>
  <c r="J296" i="2"/>
  <c r="I296" i="2"/>
  <c r="L295" i="2"/>
  <c r="J295" i="2"/>
  <c r="I295" i="2"/>
  <c r="L294" i="2"/>
  <c r="J294" i="2"/>
  <c r="I294" i="2"/>
  <c r="L293" i="2"/>
  <c r="J293" i="2"/>
  <c r="I293" i="2"/>
  <c r="L292" i="2"/>
  <c r="J292" i="2"/>
  <c r="I292" i="2"/>
  <c r="L291" i="2"/>
  <c r="J291" i="2"/>
  <c r="I291" i="2"/>
  <c r="L290" i="2"/>
  <c r="J290" i="2"/>
  <c r="I290" i="2"/>
  <c r="L289" i="2"/>
  <c r="J289" i="2"/>
  <c r="I289" i="2"/>
  <c r="L288" i="2"/>
  <c r="J288" i="2"/>
  <c r="I288" i="2"/>
  <c r="L287" i="2"/>
  <c r="J287" i="2"/>
  <c r="I287" i="2"/>
  <c r="L286" i="2"/>
  <c r="J286" i="2"/>
  <c r="I286" i="2"/>
  <c r="L285" i="2"/>
  <c r="J285" i="2"/>
  <c r="I285" i="2"/>
  <c r="L284" i="2"/>
  <c r="J284" i="2"/>
  <c r="I284" i="2"/>
  <c r="L283" i="2"/>
  <c r="J283" i="2"/>
  <c r="I283" i="2"/>
  <c r="L282" i="2"/>
  <c r="J282" i="2"/>
  <c r="I282" i="2"/>
  <c r="L281" i="2"/>
  <c r="J281" i="2"/>
  <c r="I281" i="2"/>
  <c r="L280" i="2"/>
  <c r="J280" i="2"/>
  <c r="I280" i="2"/>
  <c r="L279" i="2"/>
  <c r="J279" i="2"/>
  <c r="I279" i="2"/>
  <c r="L278" i="2"/>
  <c r="J278" i="2"/>
  <c r="I278" i="2"/>
  <c r="L277" i="2"/>
  <c r="J277" i="2"/>
  <c r="I277" i="2"/>
  <c r="L276" i="2"/>
  <c r="J276" i="2"/>
  <c r="I276" i="2"/>
  <c r="L275" i="2"/>
  <c r="J275" i="2"/>
  <c r="I275" i="2"/>
  <c r="L274" i="2"/>
  <c r="J274" i="2"/>
  <c r="I274" i="2"/>
  <c r="L273" i="2"/>
  <c r="J273" i="2"/>
  <c r="I273" i="2"/>
  <c r="L272" i="2"/>
  <c r="J272" i="2"/>
  <c r="I272" i="2"/>
  <c r="L271" i="2"/>
  <c r="J271" i="2"/>
  <c r="I271" i="2"/>
  <c r="L270" i="2"/>
  <c r="J270" i="2"/>
  <c r="I270" i="2"/>
  <c r="L269" i="2"/>
  <c r="J269" i="2"/>
  <c r="I269" i="2"/>
  <c r="L268" i="2"/>
  <c r="J268" i="2"/>
  <c r="I268" i="2"/>
  <c r="L267" i="2"/>
  <c r="J267" i="2"/>
  <c r="I267" i="2"/>
  <c r="L266" i="2"/>
  <c r="J266" i="2"/>
  <c r="I266" i="2"/>
  <c r="L265" i="2"/>
  <c r="J265" i="2"/>
  <c r="I265" i="2"/>
  <c r="L264" i="2"/>
  <c r="J264" i="2"/>
  <c r="I264" i="2"/>
  <c r="L263" i="2"/>
  <c r="J263" i="2"/>
  <c r="I263" i="2"/>
  <c r="L262" i="2"/>
  <c r="J262" i="2"/>
  <c r="I262" i="2"/>
  <c r="L261" i="2"/>
  <c r="J261" i="2"/>
  <c r="I261" i="2"/>
  <c r="L260" i="2"/>
  <c r="J260" i="2"/>
  <c r="I260" i="2"/>
  <c r="L259" i="2"/>
  <c r="J259" i="2"/>
  <c r="I259" i="2"/>
  <c r="L258" i="2"/>
  <c r="J258" i="2"/>
  <c r="I258" i="2"/>
  <c r="L257" i="2"/>
  <c r="J257" i="2"/>
  <c r="I257" i="2"/>
  <c r="L256" i="2"/>
  <c r="J256" i="2"/>
  <c r="I256" i="2"/>
  <c r="L255" i="2"/>
  <c r="J255" i="2"/>
  <c r="I255" i="2"/>
  <c r="L254" i="2"/>
  <c r="J254" i="2"/>
  <c r="I254" i="2"/>
  <c r="L253" i="2"/>
  <c r="J253" i="2"/>
  <c r="I253" i="2"/>
  <c r="L252" i="2"/>
  <c r="J252" i="2"/>
  <c r="I252" i="2"/>
  <c r="L251" i="2"/>
  <c r="J251" i="2"/>
  <c r="I251" i="2"/>
  <c r="L250" i="2"/>
  <c r="J250" i="2"/>
  <c r="I250" i="2"/>
  <c r="L249" i="2"/>
  <c r="J249" i="2"/>
  <c r="I249" i="2"/>
  <c r="L248" i="2"/>
  <c r="J248" i="2"/>
  <c r="I248" i="2"/>
  <c r="L247" i="2"/>
  <c r="J247" i="2"/>
  <c r="I247" i="2"/>
  <c r="L246" i="2"/>
  <c r="J246" i="2"/>
  <c r="I246" i="2"/>
  <c r="L245" i="2"/>
  <c r="J245" i="2"/>
  <c r="I245" i="2"/>
  <c r="L244" i="2"/>
  <c r="J244" i="2"/>
  <c r="I244" i="2"/>
  <c r="L243" i="2"/>
  <c r="J243" i="2"/>
  <c r="I243" i="2"/>
  <c r="L242" i="2"/>
  <c r="J242" i="2"/>
  <c r="I242" i="2"/>
  <c r="L241" i="2"/>
  <c r="J241" i="2"/>
  <c r="I241" i="2"/>
  <c r="L240" i="2"/>
  <c r="J240" i="2"/>
  <c r="I240" i="2"/>
  <c r="L239" i="2"/>
  <c r="J239" i="2"/>
  <c r="I239" i="2"/>
  <c r="L238" i="2"/>
  <c r="J238" i="2"/>
  <c r="I238" i="2"/>
  <c r="L237" i="2"/>
  <c r="J237" i="2"/>
  <c r="I237" i="2"/>
  <c r="L236" i="2"/>
  <c r="J236" i="2"/>
  <c r="I236" i="2"/>
  <c r="L235" i="2"/>
  <c r="J235" i="2"/>
  <c r="I235" i="2"/>
  <c r="L234" i="2"/>
  <c r="J234" i="2"/>
  <c r="I234" i="2"/>
  <c r="L233" i="2"/>
  <c r="J233" i="2"/>
  <c r="I233" i="2"/>
  <c r="L232" i="2"/>
  <c r="J232" i="2"/>
  <c r="I232" i="2"/>
  <c r="L231" i="2"/>
  <c r="J231" i="2"/>
  <c r="I231" i="2"/>
  <c r="L230" i="2"/>
  <c r="J230" i="2"/>
  <c r="I230" i="2"/>
  <c r="L229" i="2"/>
  <c r="J229" i="2"/>
  <c r="I229" i="2"/>
  <c r="L228" i="2"/>
  <c r="J228" i="2"/>
  <c r="I228" i="2"/>
  <c r="L227" i="2"/>
  <c r="J227" i="2"/>
  <c r="I227" i="2"/>
  <c r="L226" i="2"/>
  <c r="J226" i="2"/>
  <c r="I226" i="2"/>
  <c r="L225" i="2"/>
  <c r="J225" i="2"/>
  <c r="I225" i="2"/>
  <c r="L224" i="2"/>
  <c r="J224" i="2"/>
  <c r="I224" i="2"/>
  <c r="L223" i="2"/>
  <c r="J223" i="2"/>
  <c r="I223" i="2"/>
  <c r="L222" i="2"/>
  <c r="J222" i="2"/>
  <c r="I222" i="2"/>
  <c r="L221" i="2"/>
  <c r="J221" i="2"/>
  <c r="I221" i="2"/>
  <c r="L220" i="2"/>
  <c r="J220" i="2"/>
  <c r="I220" i="2"/>
  <c r="L219" i="2"/>
  <c r="J219" i="2"/>
  <c r="I219" i="2"/>
  <c r="L218" i="2"/>
  <c r="J218" i="2"/>
  <c r="I218" i="2"/>
  <c r="L217" i="2"/>
  <c r="J217" i="2"/>
  <c r="I217" i="2"/>
  <c r="L216" i="2"/>
  <c r="J216" i="2"/>
  <c r="I216" i="2"/>
  <c r="L215" i="2"/>
  <c r="J215" i="2"/>
  <c r="I215" i="2"/>
  <c r="L214" i="2"/>
  <c r="J214" i="2"/>
  <c r="I214" i="2"/>
  <c r="L213" i="2"/>
  <c r="J213" i="2"/>
  <c r="I213" i="2"/>
  <c r="L212" i="2"/>
  <c r="J212" i="2"/>
  <c r="I212" i="2"/>
  <c r="L211" i="2"/>
  <c r="J211" i="2"/>
  <c r="I211" i="2"/>
  <c r="L210" i="2"/>
  <c r="J210" i="2"/>
  <c r="I210" i="2"/>
  <c r="L209" i="2"/>
  <c r="J209" i="2"/>
  <c r="I209" i="2"/>
  <c r="L208" i="2"/>
  <c r="J208" i="2"/>
  <c r="I208" i="2"/>
  <c r="L207" i="2"/>
  <c r="J207" i="2"/>
  <c r="I207" i="2"/>
  <c r="L206" i="2"/>
  <c r="J206" i="2"/>
  <c r="I206" i="2"/>
  <c r="L205" i="2"/>
  <c r="J205" i="2"/>
  <c r="I205" i="2"/>
  <c r="L204" i="2"/>
  <c r="J204" i="2"/>
  <c r="I204" i="2"/>
  <c r="L203" i="2"/>
  <c r="J203" i="2"/>
  <c r="I203" i="2"/>
  <c r="L202" i="2"/>
  <c r="J202" i="2"/>
  <c r="I202" i="2"/>
  <c r="L201" i="2"/>
  <c r="J201" i="2"/>
  <c r="I201" i="2"/>
  <c r="L200" i="2"/>
  <c r="J200" i="2"/>
  <c r="I200" i="2"/>
  <c r="L199" i="2"/>
  <c r="J199" i="2"/>
  <c r="I199" i="2"/>
  <c r="L198" i="2"/>
  <c r="J198" i="2"/>
  <c r="I198" i="2"/>
  <c r="L197" i="2"/>
  <c r="J197" i="2"/>
  <c r="I197" i="2"/>
  <c r="L196" i="2"/>
  <c r="J196" i="2"/>
  <c r="I196" i="2"/>
  <c r="L195" i="2"/>
  <c r="J195" i="2"/>
  <c r="I195" i="2"/>
  <c r="L194" i="2"/>
  <c r="J194" i="2"/>
  <c r="I194" i="2"/>
  <c r="L193" i="2"/>
  <c r="J193" i="2"/>
  <c r="I193" i="2"/>
  <c r="L192" i="2"/>
  <c r="J192" i="2"/>
  <c r="I192" i="2"/>
  <c r="L191" i="2"/>
  <c r="J191" i="2"/>
  <c r="I191" i="2"/>
  <c r="L190" i="2"/>
  <c r="J190" i="2"/>
  <c r="I190" i="2"/>
  <c r="L189" i="2"/>
  <c r="J189" i="2"/>
  <c r="I189" i="2"/>
  <c r="L188" i="2"/>
  <c r="J188" i="2"/>
  <c r="I188" i="2"/>
  <c r="L187" i="2"/>
  <c r="J187" i="2"/>
  <c r="I187" i="2"/>
  <c r="L186" i="2"/>
  <c r="J186" i="2"/>
  <c r="I186" i="2"/>
  <c r="L185" i="2"/>
  <c r="J185" i="2"/>
  <c r="I185" i="2"/>
  <c r="L184" i="2"/>
  <c r="J184" i="2"/>
  <c r="I184" i="2"/>
  <c r="L183" i="2"/>
  <c r="J183" i="2"/>
  <c r="I183" i="2"/>
  <c r="L182" i="2"/>
  <c r="J182" i="2"/>
  <c r="I182" i="2"/>
  <c r="L181" i="2"/>
  <c r="J181" i="2"/>
  <c r="I181" i="2"/>
  <c r="L180" i="2"/>
  <c r="J180" i="2"/>
  <c r="I180" i="2"/>
  <c r="L179" i="2"/>
  <c r="J179" i="2"/>
  <c r="I179" i="2"/>
  <c r="L178" i="2"/>
  <c r="J178" i="2"/>
  <c r="I178" i="2"/>
  <c r="L177" i="2"/>
  <c r="J177" i="2"/>
  <c r="I177" i="2"/>
  <c r="L176" i="2"/>
  <c r="J176" i="2"/>
  <c r="I176" i="2"/>
  <c r="L175" i="2"/>
  <c r="J175" i="2"/>
  <c r="I175" i="2"/>
  <c r="L174" i="2"/>
  <c r="J174" i="2"/>
  <c r="I174" i="2"/>
  <c r="L173" i="2"/>
  <c r="J173" i="2"/>
  <c r="I173" i="2"/>
  <c r="L172" i="2"/>
  <c r="J172" i="2"/>
  <c r="I172" i="2"/>
  <c r="L171" i="2"/>
  <c r="J171" i="2"/>
  <c r="I171" i="2"/>
  <c r="L170" i="2"/>
  <c r="J170" i="2"/>
  <c r="I170" i="2"/>
  <c r="L169" i="2"/>
  <c r="J169" i="2"/>
  <c r="I169" i="2"/>
  <c r="L168" i="2"/>
  <c r="J168" i="2"/>
  <c r="I168" i="2"/>
  <c r="L167" i="2"/>
  <c r="J167" i="2"/>
  <c r="I167" i="2"/>
  <c r="L166" i="2"/>
  <c r="J166" i="2"/>
  <c r="I166" i="2"/>
  <c r="L165" i="2"/>
  <c r="J165" i="2"/>
  <c r="I165" i="2"/>
  <c r="L164" i="2"/>
  <c r="J164" i="2"/>
  <c r="I164" i="2"/>
  <c r="L163" i="2"/>
  <c r="J163" i="2"/>
  <c r="I163" i="2"/>
  <c r="L162" i="2"/>
  <c r="J162" i="2"/>
  <c r="I162" i="2"/>
  <c r="L161" i="2"/>
  <c r="J161" i="2"/>
  <c r="I161" i="2"/>
  <c r="L160" i="2"/>
  <c r="J160" i="2"/>
  <c r="I160" i="2"/>
  <c r="L159" i="2"/>
  <c r="J159" i="2"/>
  <c r="I159" i="2"/>
  <c r="L158" i="2"/>
  <c r="J158" i="2"/>
  <c r="I158" i="2"/>
  <c r="L157" i="2"/>
  <c r="J157" i="2"/>
  <c r="I157" i="2"/>
  <c r="L156" i="2"/>
  <c r="J156" i="2"/>
  <c r="I156" i="2"/>
  <c r="L155" i="2"/>
  <c r="J155" i="2"/>
  <c r="I155" i="2"/>
  <c r="L154" i="2"/>
  <c r="J154" i="2"/>
  <c r="I154" i="2"/>
  <c r="L153" i="2"/>
  <c r="J153" i="2"/>
  <c r="I153" i="2"/>
  <c r="L152" i="2"/>
  <c r="J152" i="2"/>
  <c r="I152" i="2"/>
  <c r="L151" i="2"/>
  <c r="J151" i="2"/>
  <c r="I151" i="2"/>
  <c r="L150" i="2"/>
  <c r="J150" i="2"/>
  <c r="I150" i="2"/>
  <c r="L149" i="2"/>
  <c r="J149" i="2"/>
  <c r="I149" i="2"/>
  <c r="L148" i="2"/>
  <c r="J148" i="2"/>
  <c r="I148" i="2"/>
  <c r="L147" i="2"/>
  <c r="J147" i="2"/>
  <c r="I147" i="2"/>
  <c r="L146" i="2"/>
  <c r="J146" i="2"/>
  <c r="I146" i="2"/>
  <c r="L145" i="2"/>
  <c r="J145" i="2"/>
  <c r="I145" i="2"/>
  <c r="L144" i="2"/>
  <c r="J144" i="2"/>
  <c r="I144" i="2"/>
  <c r="L143" i="2"/>
  <c r="J143" i="2"/>
  <c r="I143" i="2"/>
  <c r="L142" i="2"/>
  <c r="J142" i="2"/>
  <c r="I142" i="2"/>
  <c r="L141" i="2"/>
  <c r="J141" i="2"/>
  <c r="I141" i="2"/>
  <c r="L140" i="2"/>
  <c r="J140" i="2"/>
  <c r="I140" i="2"/>
  <c r="L139" i="2"/>
  <c r="J139" i="2"/>
  <c r="I139" i="2"/>
  <c r="L138" i="2"/>
  <c r="J138" i="2"/>
  <c r="I138" i="2"/>
  <c r="L137" i="2"/>
  <c r="J137" i="2"/>
  <c r="I137" i="2"/>
  <c r="L136" i="2"/>
  <c r="J136" i="2"/>
  <c r="I136" i="2"/>
  <c r="L135" i="2"/>
  <c r="J135" i="2"/>
  <c r="I135" i="2"/>
  <c r="L134" i="2"/>
  <c r="J134" i="2"/>
  <c r="I134" i="2"/>
  <c r="L133" i="2"/>
  <c r="J133" i="2"/>
  <c r="I133" i="2"/>
  <c r="L132" i="2"/>
  <c r="J132" i="2"/>
  <c r="I132" i="2"/>
  <c r="L131" i="2"/>
  <c r="J131" i="2"/>
  <c r="I131" i="2"/>
  <c r="L130" i="2"/>
  <c r="J130" i="2"/>
  <c r="I130" i="2"/>
  <c r="L129" i="2"/>
  <c r="J129" i="2"/>
  <c r="I129" i="2"/>
  <c r="L128" i="2"/>
  <c r="J128" i="2"/>
  <c r="I128" i="2"/>
  <c r="L127" i="2"/>
  <c r="J127" i="2"/>
  <c r="I127" i="2"/>
  <c r="L126" i="2"/>
  <c r="J126" i="2"/>
  <c r="I126" i="2"/>
  <c r="L125" i="2"/>
  <c r="J125" i="2"/>
  <c r="I125" i="2"/>
  <c r="L124" i="2"/>
  <c r="J124" i="2"/>
  <c r="I124" i="2"/>
  <c r="L123" i="2"/>
  <c r="J123" i="2"/>
  <c r="I123" i="2"/>
  <c r="L122" i="2"/>
  <c r="J122" i="2"/>
  <c r="I122" i="2"/>
  <c r="L121" i="2"/>
  <c r="J121" i="2"/>
  <c r="I121" i="2"/>
  <c r="L120" i="2"/>
  <c r="J120" i="2"/>
  <c r="I120" i="2"/>
  <c r="L119" i="2"/>
  <c r="J119" i="2"/>
  <c r="I119" i="2"/>
  <c r="L118" i="2"/>
  <c r="J118" i="2"/>
  <c r="I118" i="2"/>
  <c r="L117" i="2"/>
  <c r="J117" i="2"/>
  <c r="I117" i="2"/>
  <c r="L116" i="2"/>
  <c r="J116" i="2"/>
  <c r="I116" i="2"/>
  <c r="L115" i="2"/>
  <c r="J115" i="2"/>
  <c r="I115" i="2"/>
  <c r="L114" i="2"/>
  <c r="J114" i="2"/>
  <c r="I114" i="2"/>
  <c r="L113" i="2"/>
  <c r="J113" i="2"/>
  <c r="I113" i="2"/>
  <c r="L112" i="2"/>
  <c r="J112" i="2"/>
  <c r="I112" i="2"/>
  <c r="L111" i="2"/>
  <c r="J111" i="2"/>
  <c r="I111" i="2"/>
  <c r="L110" i="2"/>
  <c r="J110" i="2"/>
  <c r="I110" i="2"/>
  <c r="L109" i="2"/>
  <c r="J109" i="2"/>
  <c r="I109" i="2"/>
  <c r="L108" i="2"/>
  <c r="J108" i="2"/>
  <c r="I108" i="2"/>
  <c r="L107" i="2"/>
  <c r="J107" i="2"/>
  <c r="I107" i="2"/>
  <c r="L106" i="2"/>
  <c r="J106" i="2"/>
  <c r="I106" i="2"/>
  <c r="L105" i="2"/>
  <c r="J105" i="2"/>
  <c r="I105" i="2"/>
  <c r="L104" i="2"/>
  <c r="J104" i="2"/>
  <c r="I104" i="2"/>
  <c r="L103" i="2"/>
  <c r="J103" i="2"/>
  <c r="I103" i="2"/>
  <c r="L102" i="2"/>
  <c r="J102" i="2"/>
  <c r="I102" i="2"/>
  <c r="L101" i="2"/>
  <c r="J101" i="2"/>
  <c r="I101" i="2"/>
  <c r="L100" i="2"/>
  <c r="J100" i="2"/>
  <c r="I100" i="2"/>
  <c r="L99" i="2"/>
  <c r="J99" i="2"/>
  <c r="I99" i="2"/>
  <c r="L98" i="2"/>
  <c r="J98" i="2"/>
  <c r="I98" i="2"/>
  <c r="L97" i="2"/>
  <c r="J97" i="2"/>
  <c r="I97" i="2"/>
  <c r="L96" i="2"/>
  <c r="J96" i="2"/>
  <c r="I96" i="2"/>
  <c r="L95" i="2"/>
  <c r="J95" i="2"/>
  <c r="I95" i="2"/>
  <c r="L94" i="2"/>
  <c r="J94" i="2"/>
  <c r="I94" i="2"/>
  <c r="L93" i="2"/>
  <c r="J93" i="2"/>
  <c r="I93" i="2"/>
  <c r="L92" i="2"/>
  <c r="J92" i="2"/>
  <c r="I92" i="2"/>
  <c r="L91" i="2"/>
  <c r="J91" i="2"/>
  <c r="I91" i="2"/>
  <c r="L90" i="2"/>
  <c r="J90" i="2"/>
  <c r="I90" i="2"/>
  <c r="L89" i="2"/>
  <c r="J89" i="2"/>
  <c r="I89" i="2"/>
  <c r="L88" i="2"/>
  <c r="J88" i="2"/>
  <c r="I88" i="2"/>
  <c r="L87" i="2"/>
  <c r="J87" i="2"/>
  <c r="I87" i="2"/>
  <c r="L86" i="2"/>
  <c r="J86" i="2"/>
  <c r="I86" i="2"/>
  <c r="L85" i="2"/>
  <c r="J85" i="2"/>
  <c r="I85" i="2"/>
  <c r="L84" i="2"/>
  <c r="J84" i="2"/>
  <c r="I84" i="2"/>
  <c r="L83" i="2"/>
  <c r="J83" i="2"/>
  <c r="I83" i="2"/>
  <c r="L82" i="2"/>
  <c r="J82" i="2"/>
  <c r="I82" i="2"/>
  <c r="L81" i="2"/>
  <c r="J81" i="2"/>
  <c r="I81" i="2"/>
  <c r="L80" i="2"/>
  <c r="J80" i="2"/>
  <c r="I80" i="2"/>
  <c r="L79" i="2"/>
  <c r="J79" i="2"/>
  <c r="I79" i="2"/>
  <c r="L78" i="2"/>
  <c r="J78" i="2"/>
  <c r="I78" i="2"/>
  <c r="L77" i="2"/>
  <c r="J77" i="2"/>
  <c r="I77" i="2"/>
  <c r="L76" i="2"/>
  <c r="J76" i="2"/>
  <c r="I76" i="2"/>
  <c r="L75" i="2"/>
  <c r="J75" i="2"/>
  <c r="I75" i="2"/>
  <c r="L74" i="2"/>
  <c r="J74" i="2"/>
  <c r="I74" i="2"/>
  <c r="L73" i="2"/>
  <c r="J73" i="2"/>
  <c r="I73" i="2"/>
  <c r="L72" i="2"/>
  <c r="J72" i="2"/>
  <c r="I72" i="2"/>
  <c r="L71" i="2"/>
  <c r="J71" i="2"/>
  <c r="I71" i="2"/>
  <c r="L70" i="2"/>
  <c r="J70" i="2"/>
  <c r="I70" i="2"/>
  <c r="L69" i="2"/>
  <c r="J69" i="2"/>
  <c r="I69" i="2"/>
  <c r="L68" i="2"/>
  <c r="J68" i="2"/>
  <c r="I68" i="2"/>
  <c r="L67" i="2"/>
  <c r="J67" i="2"/>
  <c r="I67" i="2"/>
  <c r="L66" i="2"/>
  <c r="J66" i="2"/>
  <c r="I66" i="2"/>
  <c r="L65" i="2"/>
  <c r="J65" i="2"/>
  <c r="I65" i="2"/>
  <c r="L64" i="2"/>
  <c r="J64" i="2"/>
  <c r="I64" i="2"/>
  <c r="L63" i="2"/>
  <c r="J63" i="2"/>
  <c r="I63" i="2"/>
  <c r="L62" i="2"/>
  <c r="J62" i="2"/>
  <c r="I62" i="2"/>
  <c r="L61" i="2"/>
  <c r="J61" i="2"/>
  <c r="I61" i="2"/>
  <c r="L60" i="2"/>
  <c r="J60" i="2"/>
  <c r="I60" i="2"/>
  <c r="L59" i="2"/>
  <c r="J59" i="2"/>
  <c r="I59" i="2"/>
  <c r="L58" i="2"/>
  <c r="J58" i="2"/>
  <c r="I58" i="2"/>
  <c r="L57" i="2"/>
  <c r="J57" i="2"/>
  <c r="I57" i="2"/>
  <c r="L56" i="2"/>
  <c r="J56" i="2"/>
  <c r="I56" i="2"/>
  <c r="L55" i="2"/>
  <c r="J55" i="2"/>
  <c r="I55" i="2"/>
  <c r="L54" i="2"/>
  <c r="J54" i="2"/>
  <c r="I54" i="2"/>
  <c r="L53" i="2"/>
  <c r="J53" i="2"/>
  <c r="I53" i="2"/>
  <c r="L52" i="2"/>
  <c r="J52" i="2"/>
  <c r="I52" i="2"/>
  <c r="L51" i="2"/>
  <c r="J51" i="2"/>
  <c r="I51" i="2"/>
  <c r="L50" i="2"/>
  <c r="J50" i="2"/>
  <c r="I50" i="2"/>
  <c r="L49" i="2"/>
  <c r="J49" i="2"/>
  <c r="I49" i="2"/>
  <c r="L48" i="2"/>
  <c r="J48" i="2"/>
  <c r="I48" i="2"/>
  <c r="L47" i="2"/>
  <c r="J47" i="2"/>
  <c r="I47" i="2"/>
  <c r="L46" i="2"/>
  <c r="J46" i="2"/>
  <c r="I46" i="2"/>
  <c r="L45" i="2"/>
  <c r="J45" i="2"/>
  <c r="I45" i="2"/>
  <c r="L44" i="2"/>
  <c r="J44" i="2"/>
  <c r="I44" i="2"/>
  <c r="L43" i="2"/>
  <c r="J43" i="2"/>
  <c r="I43" i="2"/>
  <c r="L42" i="2"/>
  <c r="J42" i="2"/>
  <c r="I42" i="2"/>
  <c r="L41" i="2"/>
  <c r="J41" i="2"/>
  <c r="I41" i="2"/>
  <c r="L40" i="2"/>
  <c r="J40" i="2"/>
  <c r="I40" i="2"/>
  <c r="L39" i="2"/>
  <c r="J39" i="2"/>
  <c r="I39" i="2"/>
  <c r="L38" i="2"/>
  <c r="J38" i="2"/>
  <c r="I38" i="2"/>
  <c r="L37" i="2"/>
  <c r="J37" i="2"/>
  <c r="I37" i="2"/>
  <c r="L36" i="2"/>
  <c r="J36" i="2"/>
  <c r="I36" i="2"/>
  <c r="L35" i="2"/>
  <c r="J35" i="2"/>
  <c r="I35" i="2"/>
  <c r="L34" i="2"/>
  <c r="J34" i="2"/>
  <c r="I34" i="2"/>
  <c r="L33" i="2"/>
  <c r="J33" i="2"/>
  <c r="I33" i="2"/>
  <c r="L32" i="2"/>
  <c r="J32" i="2"/>
  <c r="I32" i="2"/>
  <c r="L31" i="2"/>
  <c r="J31" i="2"/>
  <c r="I31" i="2"/>
  <c r="L30" i="2"/>
  <c r="J30" i="2"/>
  <c r="I30" i="2"/>
  <c r="L29" i="2"/>
  <c r="J29" i="2"/>
  <c r="I29" i="2"/>
  <c r="L28" i="2"/>
  <c r="J28" i="2"/>
  <c r="I28" i="2"/>
  <c r="L27" i="2"/>
  <c r="J27" i="2"/>
  <c r="I27" i="2"/>
  <c r="L26" i="2"/>
  <c r="J26" i="2"/>
  <c r="I26" i="2"/>
  <c r="L25" i="2"/>
  <c r="J25" i="2"/>
  <c r="I25" i="2"/>
  <c r="L24" i="2"/>
  <c r="J24" i="2"/>
  <c r="I24" i="2"/>
  <c r="L23" i="2"/>
  <c r="J23" i="2"/>
  <c r="I23" i="2"/>
  <c r="L22" i="2"/>
  <c r="J22" i="2"/>
  <c r="I22" i="2"/>
  <c r="L21" i="2"/>
  <c r="J21" i="2"/>
  <c r="I21" i="2"/>
  <c r="L20" i="2"/>
  <c r="J20" i="2"/>
  <c r="I20" i="2"/>
  <c r="L19" i="2"/>
  <c r="J19" i="2"/>
  <c r="I19" i="2"/>
  <c r="L18" i="2"/>
  <c r="J18" i="2"/>
  <c r="I18" i="2"/>
  <c r="L17" i="2"/>
  <c r="J17" i="2"/>
  <c r="I17" i="2"/>
  <c r="L16" i="2"/>
  <c r="J16" i="2"/>
  <c r="I16" i="2"/>
  <c r="L15" i="2"/>
  <c r="J15" i="2"/>
  <c r="I15" i="2"/>
  <c r="L14" i="2"/>
  <c r="J14" i="2"/>
  <c r="I14" i="2"/>
  <c r="L13" i="2"/>
  <c r="J13" i="2"/>
  <c r="I13" i="2"/>
  <c r="L12" i="2"/>
  <c r="J12" i="2"/>
  <c r="I12" i="2"/>
  <c r="L11" i="2"/>
  <c r="J11" i="2"/>
  <c r="I11" i="2"/>
  <c r="L10" i="2"/>
  <c r="J10" i="2"/>
  <c r="I10" i="2"/>
  <c r="L9" i="2"/>
  <c r="J9" i="2"/>
  <c r="I9" i="2"/>
  <c r="L8" i="2"/>
  <c r="J8" i="2"/>
  <c r="I8" i="2"/>
  <c r="L7" i="2"/>
  <c r="J7" i="2"/>
  <c r="I7" i="2"/>
  <c r="L6" i="2"/>
  <c r="J6" i="2"/>
  <c r="I6" i="2"/>
  <c r="L5" i="2"/>
  <c r="J5" i="2"/>
  <c r="I5" i="2"/>
  <c r="L4" i="2"/>
  <c r="J4" i="2"/>
  <c r="I4" i="2"/>
  <c r="J29" i="7" l="1"/>
  <c r="I29" i="7"/>
  <c r="I30" i="7"/>
  <c r="J30" i="7"/>
  <c r="I31" i="7"/>
  <c r="F28" i="7"/>
  <c r="J31" i="7"/>
  <c r="I32" i="7"/>
  <c r="J32" i="7"/>
  <c r="J28" i="7" l="1"/>
  <c r="I28"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A2F2E3-03D7-4F60-B94C-D3543CB0CBF7}" keepAlive="1" name="ModelConnection_ExternalData_1" description="Data Model" type="5" refreshedVersion="8" minRefreshableVersion="5" saveData="1">
    <dbPr connection="Data Model Connection" command="DRILLTHROUGH MAXROWS 1000 SELECT FROM [Model] WHERE ([calls].[Representative].&amp;[R01],[Measures].[Average Rating])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9EDA7AFB-51F9-4BC7-9600-7628414548C2}" keepAlive="1" name="ModelConnection_ExternalData_11" description="Data Model" type="5" refreshedVersion="8" minRefreshableVersion="5" saveData="1">
    <dbPr connection="Data Model Connection" command="DRILLTHROUGH MAXROWS 1000 SELECT FROM [Model] WHERE (([Measures].[Call Count],[calls].[Representative].&amp;[R01]))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3" xr16:uid="{A997C9FF-B59D-47CD-8655-52A295DA954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DE42E2E1-5D20-4407-B7F6-8F2803B4FF26}"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5" xr16:uid="{DEF26BE5-633E-4BB4-98BD-AA56A2C965A4}"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 name="XLMDX" minSupportedVersion="120000" copy="1" pasteAll="1" pasteValues="1" merge="1" splitFirst="1" rowColShift="1" clearFormats="1" clearComments="1" assign="1" coerce="1"/>
  </metadataTypes>
  <metadataStrings count="3">
    <s v="ThisWorkbookDataModel"/>
    <s v="{[calls].[Duration Bucket].&amp;[1 to 2 hours]}"/>
    <s v="{[calls].[FY].[All]}"/>
  </metadataStrings>
  <mdxMetadata count="2">
    <mdx n="0" f="s">
      <ms ns="1" c="0"/>
    </mdx>
    <mdx n="0" f="s">
      <ms ns="2" c="0"/>
    </mdx>
  </mdxMetadata>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7">
    <bk>
      <rc t="3" v="0"/>
    </bk>
    <bk>
      <rc t="3" v="1"/>
    </bk>
    <bk>
      <rc t="2" v="0"/>
    </bk>
    <bk>
      <rc t="2" v="1"/>
    </bk>
    <bk>
      <rc t="2" v="2"/>
    </bk>
    <bk>
      <rc t="2" v="3"/>
    </bk>
    <bk>
      <rc t="2" v="4"/>
    </bk>
  </valueMetadata>
</metadata>
</file>

<file path=xl/sharedStrings.xml><?xml version="1.0" encoding="utf-8"?>
<sst xmlns="http://schemas.openxmlformats.org/spreadsheetml/2006/main" count="5313" uniqueCount="1091">
  <si>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</si>
  <si>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</si>
  <si>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</si>
  <si>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</si>
  <si>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</si>
  <si>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</si>
  <si>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</si>
  <si>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</si>
  <si>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</si>
  <si>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</si>
  <si>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</si>
  <si>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</si>
  <si>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</si>
  <si>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</si>
  <si>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</si>
  <si>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</si>
  <si>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</si>
  <si>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</si>
  <si>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</si>
  <si>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</si>
  <si>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</si>
  <si>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</si>
  <si>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</si>
  <si>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</si>
  <si>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</si>
  <si>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</si>
  <si>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</si>
  <si>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</si>
  <si>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</si>
  <si>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</si>
  <si>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</si>
  <si>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</si>
  <si>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</si>
  <si>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</si>
  <si>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</si>
  <si>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</si>
  <si>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</si>
  <si>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</si>
  <si>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</si>
  <si>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</si>
  <si>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</si>
  <si>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</si>
  <si>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</si>
  <si>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</si>
  <si>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</si>
  <si>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</si>
  <si>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</si>
  <si>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</si>
  <si>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</si>
  <si>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</si>
  <si>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</si>
  <si>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</si>
  <si>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</si>
  <si>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</si>
  <si>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</si>
  <si>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</si>
  <si>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</si>
  <si>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</si>
  <si>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</si>
  <si>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</si>
  <si>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</si>
  <si>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</si>
  <si>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</si>
  <si>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</si>
  <si>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</si>
  <si>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</si>
  <si>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</si>
  <si>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</si>
  <si>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</si>
  <si>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</si>
  <si>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</si>
  <si>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</si>
  <si>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</si>
  <si>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</si>
  <si>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</si>
  <si>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</si>
  <si>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</si>
  <si>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</si>
  <si>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</si>
  <si>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</si>
  <si>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</si>
  <si>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</si>
  <si>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</si>
  <si>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</si>
  <si>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</si>
  <si>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</si>
  <si>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</si>
  <si>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</si>
  <si>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</si>
  <si>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</si>
  <si>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</si>
  <si>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</si>
  <si>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</si>
  <si>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</si>
  <si>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</si>
  <si>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</si>
  <si>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</si>
  <si>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</si>
  <si>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</si>
  <si>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</si>
  <si>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</si>
  <si>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</si>
  <si>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</si>
  <si>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</si>
  <si>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</si>
  <si>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</si>
  <si>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</si>
  <si>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</si>
  <si>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</si>
  <si>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</si>
  <si>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</si>
  <si>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</si>
  <si>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</si>
  <si>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</si>
  <si>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</si>
  <si>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</si>
  <si>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</si>
  <si>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</si>
  <si>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</si>
  <si>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</si>
  <si>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</si>
  <si>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</si>
  <si>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</si>
  <si>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</si>
  <si>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</si>
  <si>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</si>
  <si>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</si>
  <si>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</si>
  <si>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</si>
  <si>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</si>
  <si>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</si>
  <si>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</si>
  <si>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</si>
  <si>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</si>
  <si>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</si>
  <si>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</si>
  <si>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</si>
  <si>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</si>
  <si>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</si>
  <si>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</si>
  <si>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</si>
  <si>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</si>
  <si>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</si>
  <si>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</si>
  <si>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</si>
  <si>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</si>
  <si>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</si>
  <si>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</si>
  <si>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</si>
  <si>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</si>
  <si>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</si>
  <si>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</si>
  <si>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</si>
  <si>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</si>
  <si>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</si>
  <si>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</si>
  <si>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</si>
  <si>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</si>
  <si>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</si>
  <si>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</si>
  <si>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</si>
  <si>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</si>
  <si>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</si>
  <si>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</si>
  <si>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</si>
  <si>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</si>
  <si>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</si>
  <si>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</si>
  <si>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</si>
  <si>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</si>
  <si>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</si>
  <si>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</si>
  <si>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</si>
  <si>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</si>
  <si>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</si>
  <si>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</si>
  <si>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</si>
  <si>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</si>
  <si>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</si>
  <si>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</si>
  <si>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</si>
  <si>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</si>
  <si>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</si>
  <si>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</si>
  <si>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</si>
  <si>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</si>
  <si>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</si>
  <si>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</si>
  <si>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</si>
  <si>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</si>
  <si>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</si>
  <si>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</si>
  <si>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</si>
  <si>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</si>
  <si>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</si>
  <si>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</si>
  <si>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</si>
  <si>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</si>
  <si>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</si>
  <si>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</si>
  <si>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</si>
  <si>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</si>
  <si>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</si>
  <si>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</si>
  <si>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</si>
  <si>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</si>
  <si>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</si>
  <si>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</si>
  <si>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</si>
  <si>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</si>
  <si>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</si>
  <si>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</si>
  <si>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</si>
  <si>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</si>
  <si>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</si>
  <si>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</si>
  <si>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</si>
  <si>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</si>
  <si>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</si>
  <si>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</si>
  <si>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</si>
  <si>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</si>
  <si>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</si>
  <si>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</si>
  <si>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</si>
  <si>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</si>
  <si>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</si>
  <si>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</si>
  <si>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</si>
  <si>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</si>
  <si>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</si>
  <si>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</si>
  <si>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</si>
  <si>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</si>
  <si>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</si>
  <si>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</si>
  <si>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</si>
  <si>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</si>
  <si>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</si>
  <si>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</si>
  <si>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</si>
  <si>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</si>
  <si>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</si>
  <si>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</si>
  <si>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</si>
  <si>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</si>
  <si>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</si>
  <si>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</si>
  <si>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</si>
  <si>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</si>
  <si>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</si>
  <si>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</si>
  <si>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</si>
  <si>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</si>
  <si>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</si>
  <si>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</si>
  <si>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</si>
  <si>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</si>
  <si>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</si>
  <si>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</si>
  <si>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</si>
  <si>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</si>
  <si>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</si>
  <si>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</si>
  <si>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</si>
  <si>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</si>
  <si>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</si>
  <si>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</si>
  <si>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</si>
  <si>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</si>
  <si>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</si>
  <si>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</si>
  <si>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</si>
  <si>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</si>
  <si>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</si>
  <si>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</si>
  <si>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</si>
  <si>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</si>
  <si>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</si>
  <si>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</si>
  <si>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</si>
  <si>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</si>
  <si>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</si>
  <si>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</si>
  <si>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</si>
  <si>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</si>
  <si>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</si>
  <si>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</si>
  <si>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</si>
  <si>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</si>
  <si>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</si>
  <si>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</si>
  <si>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</si>
  <si>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</si>
  <si>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</si>
  <si>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</si>
  <si>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</si>
  <si>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</si>
  <si>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</si>
  <si>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</si>
  <si>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</si>
  <si>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</si>
  <si>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</si>
  <si>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</si>
  <si>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</si>
  <si>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</si>
  <si>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</si>
  <si>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</si>
  <si>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</si>
  <si>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</si>
  <si>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</si>
  <si>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</si>
  <si>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</si>
  <si>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</si>
  <si>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</si>
  <si>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</si>
  <si>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</si>
  <si>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</si>
  <si>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</si>
  <si>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</si>
  <si>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</si>
  <si>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</si>
  <si>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</si>
  <si>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</si>
  <si>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</si>
  <si>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</si>
  <si>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</si>
  <si>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</si>
  <si>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</si>
  <si>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</si>
  <si>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</si>
  <si>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</si>
  <si>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</si>
  <si>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</si>
  <si>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</si>
  <si>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</si>
  <si>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</si>
  <si>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</si>
  <si>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</si>
  <si>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</si>
  <si>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</si>
  <si>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</si>
  <si>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</si>
  <si>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</si>
  <si>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</si>
  <si>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</si>
  <si>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</si>
  <si>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</si>
  <si>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</si>
  <si>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</si>
  <si>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</si>
  <si>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</si>
  <si>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</si>
  <si>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</si>
  <si>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</si>
  <si>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</si>
  <si>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</si>
  <si>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</si>
  <si>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</si>
  <si>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</si>
  <si>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</si>
  <si>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</si>
  <si>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</si>
  <si>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</si>
  <si>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</si>
  <si>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</si>
  <si>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</si>
  <si>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</si>
  <si>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</si>
  <si>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</si>
  <si>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</si>
  <si>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</si>
  <si>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</si>
  <si>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</si>
  <si>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</si>
  <si>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</si>
  <si>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</si>
  <si>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</si>
  <si>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</si>
  <si>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</si>
  <si>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</si>
  <si>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</si>
  <si>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</si>
  <si>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</si>
  <si>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</si>
  <si>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</si>
  <si>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</si>
  <si>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</si>
  <si>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</si>
  <si>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</si>
  <si>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</si>
  <si>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</si>
  <si>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</si>
  <si>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</si>
  <si>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</si>
  <si>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</si>
  <si>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</si>
  <si>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</si>
  <si>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</si>
  <si>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</si>
  <si>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</si>
  <si>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</si>
  <si>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</si>
  <si>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</si>
  <si>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</si>
  <si>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</si>
  <si>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</si>
  <si>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</si>
  <si>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</si>
  <si>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</si>
  <si>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</si>
  <si>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</si>
  <si>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</si>
  <si>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</si>
  <si>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</si>
  <si>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</si>
  <si>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</si>
  <si>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</si>
  <si>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</si>
  <si>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</si>
  <si>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</si>
  <si>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</si>
  <si>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</si>
  <si>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</si>
  <si>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</si>
  <si>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</si>
  <si>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</si>
  <si>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</si>
  <si>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</si>
  <si>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</si>
  <si>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</si>
  <si>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</si>
  <si>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</si>
  <si>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</si>
  <si>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</si>
  <si>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</si>
  <si>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</si>
  <si>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</si>
  <si>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</si>
  <si>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</si>
  <si>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</si>
  <si>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</si>
  <si>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</si>
  <si>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</si>
  <si>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</si>
  <si>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</si>
  <si>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</si>
  <si>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</si>
  <si>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</si>
  <si>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</si>
  <si>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</si>
  <si>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</si>
  <si>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</si>
  <si>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</si>
  <si>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</si>
  <si>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</si>
  <si>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</si>
  <si>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</si>
  <si>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</si>
  <si>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</si>
  <si>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</si>
  <si>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</si>
  <si>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</si>
  <si>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</si>
  <si>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</si>
  <si>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</si>
  <si>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</si>
  <si>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</si>
  <si>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</si>
  <si>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</si>
  <si>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</si>
  <si>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</si>
  <si>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</si>
  <si>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</si>
  <si>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</si>
  <si>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</si>
  <si>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</si>
  <si>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</si>
  <si>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</si>
  <si>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</si>
  <si>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</si>
  <si>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</si>
  <si>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</si>
  <si>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</si>
  <si>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</si>
  <si>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</si>
  <si>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</si>
  <si>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</si>
  <si>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</si>
  <si>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</si>
  <si>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</si>
  <si>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</si>
  <si>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</si>
  <si>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</si>
  <si>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</si>
  <si>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</si>
  <si>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</si>
  <si>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</si>
  <si>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</si>
  <si>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</si>
  <si>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</si>
  <si>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</si>
  <si>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</si>
  <si>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</si>
  <si>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</si>
  <si>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</si>
  <si>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</si>
  <si>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</si>
  <si>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</si>
  <si>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</si>
  <si>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</si>
  <si>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</si>
  <si>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</si>
  <si>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</si>
  <si>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</si>
  <si>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</si>
  <si>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</si>
  <si>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</si>
  <si>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</si>
  <si>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</si>
  <si>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</si>
  <si>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</si>
  <si>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</si>
  <si>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</si>
  <si>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</si>
  <si>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</si>
  <si>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</si>
  <si>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</si>
  <si>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</si>
  <si>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</si>
  <si>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</si>
  <si>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</si>
  <si>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</si>
  <si>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</si>
  <si>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</si>
  <si>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</si>
  <si>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</si>
  <si>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</si>
  <si>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</si>
  <si>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</si>
  <si>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</si>
  <si>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</si>
  <si>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</si>
  <si>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</si>
  <si>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</si>
  <si>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</si>
  <si>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</si>
  <si>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</si>
  <si>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</si>
  <si>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</si>
  <si>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</si>
  <si>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</si>
  <si>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</si>
  <si>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</si>
  <si>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</si>
  <si>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</si>
  <si>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</si>
  <si>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</si>
  <si>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</si>
  <si>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</si>
  <si>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</si>
  <si>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</si>
  <si>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</si>
  <si>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</si>
  <si>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</si>
  <si>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</si>
  <si>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</si>
  <si>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</si>
  <si>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</si>
  <si>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</si>
  <si>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</si>
  <si>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</si>
  <si>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</si>
  <si>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</si>
  <si>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</si>
  <si>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</si>
  <si>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</si>
  <si>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</si>
  <si>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</si>
  <si>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</si>
  <si>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</si>
  <si>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</si>
  <si>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</si>
  <si>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</si>
  <si>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</si>
  <si>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</si>
  <si>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</si>
  <si>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</si>
  <si>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</si>
  <si>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</si>
  <si>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</si>
  <si>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</si>
  <si>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</si>
  <si>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</si>
  <si>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</si>
  <si>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</si>
  <si>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</si>
  <si>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</si>
  <si>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</si>
  <si>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</si>
  <si>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</si>
  <si>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</si>
  <si>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</si>
  <si>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</si>
  <si>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</si>
  <si>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</si>
  <si>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</si>
  <si>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</si>
  <si>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</si>
  <si>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</si>
  <si>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</si>
  <si>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</si>
  <si>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</si>
  <si>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</si>
  <si>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</si>
  <si>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</si>
  <si>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</si>
  <si>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</si>
  <si>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</si>
  <si>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</si>
  <si>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</si>
  <si>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</si>
  <si>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</si>
  <si>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</si>
  <si>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</si>
  <si>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</si>
  <si>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</si>
  <si>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</si>
  <si>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</si>
  <si>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</si>
  <si>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</si>
  <si>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</si>
  <si>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</si>
  <si>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</si>
  <si>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</si>
  <si>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</si>
  <si>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</si>
  <si>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</si>
  <si>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</si>
  <si>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</si>
  <si>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</si>
  <si>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</si>
  <si>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</si>
  <si>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</si>
  <si>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</si>
  <si>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</si>
  <si>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</si>
  <si>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</si>
  <si>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</si>
  <si>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</si>
  <si>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</si>
  <si>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</si>
  <si>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</si>
  <si>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</si>
  <si>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</si>
  <si>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</si>
  <si>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</si>
  <si>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</si>
  <si>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</si>
  <si>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</si>
  <si>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</si>
  <si>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</si>
  <si>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</si>
  <si>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</si>
  <si>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</si>
  <si>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</si>
  <si>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</si>
  <si>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</si>
  <si>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</si>
  <si>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</si>
  <si>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</si>
  <si>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</si>
  <si>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</si>
  <si>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</si>
  <si>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</si>
  <si>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</si>
  <si>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</si>
  <si>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</si>
  <si>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</si>
  <si>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</si>
  <si>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</si>
  <si>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</si>
  <si>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</si>
  <si>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</si>
  <si>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</si>
  <si>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</si>
  <si>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</si>
  <si>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</si>
  <si>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</si>
  <si>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</si>
  <si>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</si>
  <si>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</si>
  <si>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</si>
  <si>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</si>
  <si>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</si>
  <si>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</si>
  <si>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</si>
  <si>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</si>
  <si>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</si>
  <si>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</si>
  <si>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</si>
  <si>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</si>
  <si>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</si>
  <si>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</si>
  <si>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</si>
  <si>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</si>
  <si>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</si>
  <si>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</si>
  <si>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</si>
  <si>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</si>
  <si>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</si>
  <si>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</si>
  <si>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</si>
  <si>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</si>
  <si>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</si>
  <si>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</si>
  <si>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</si>
  <si>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</si>
  <si>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</si>
  <si>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</si>
  <si>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</si>
  <si>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</si>
  <si>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</si>
  <si>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</si>
  <si>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</si>
  <si>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</si>
  <si>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</si>
  <si>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</si>
  <si>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</si>
  <si>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</si>
  <si>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</si>
  <si>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</si>
  <si>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</si>
  <si>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</si>
  <si>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</si>
  <si>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</si>
  <si>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</si>
  <si>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</si>
  <si>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</si>
  <si>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</si>
  <si>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</si>
  <si>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</si>
  <si>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</si>
  <si>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</si>
  <si>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</si>
  <si>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</si>
  <si>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</si>
  <si>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</si>
  <si>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</si>
  <si>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</si>
  <si>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</si>
  <si>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</si>
  <si>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</si>
  <si>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</si>
  <si>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</si>
  <si>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</si>
  <si>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</si>
  <si>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</si>
  <si>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</si>
  <si>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</si>
  <si>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</si>
  <si>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</si>
  <si>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</si>
  <si>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</si>
  <si>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</si>
  <si>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</si>
  <si>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</si>
  <si>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</si>
  <si>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</si>
  <si>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</si>
  <si>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</si>
  <si>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</si>
  <si>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</si>
  <si>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</si>
  <si>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</si>
  <si>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</si>
  <si>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</si>
  <si>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</si>
  <si>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</si>
  <si>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</si>
  <si>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</si>
  <si>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</si>
  <si>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</si>
  <si>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</si>
  <si>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</si>
  <si>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</si>
  <si>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</si>
  <si>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</si>
  <si>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</si>
  <si>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</si>
  <si>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</si>
  <si>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</si>
  <si>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</si>
  <si>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</si>
  <si>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</si>
  <si>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</si>
  <si>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</si>
  <si>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</si>
  <si>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</si>
  <si>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</si>
  <si>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</si>
  <si>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</si>
  <si>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</si>
  <si>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</si>
  <si>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</si>
  <si>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</si>
  <si>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</si>
  <si>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</si>
  <si>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</si>
  <si>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</si>
  <si>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</si>
  <si>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</si>
  <si>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</si>
  <si>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</si>
  <si>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</si>
  <si>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</si>
  <si>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</si>
  <si>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</si>
  <si>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</si>
  <si>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</si>
  <si>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</si>
  <si>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</si>
  <si>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</si>
  <si>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</si>
  <si>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</si>
  <si>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</si>
  <si>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</si>
  <si>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</si>
  <si>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</si>
  <si>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</si>
  <si>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</si>
  <si>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</si>
  <si>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</si>
  <si>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</si>
  <si>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</si>
  <si>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</si>
  <si>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</si>
  <si>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</si>
  <si>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</si>
  <si>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</si>
  <si>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</si>
  <si>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</si>
  <si>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</si>
  <si>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</si>
  <si>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</si>
  <si>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</si>
  <si>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</si>
  <si>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</si>
  <si>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</si>
  <si>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</si>
  <si>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</si>
  <si>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</si>
  <si>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</si>
  <si>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</si>
  <si>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</si>
  <si>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</si>
  <si>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</si>
  <si>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</si>
  <si>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</si>
  <si>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</si>
  <si>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</si>
  <si>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</si>
  <si>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</si>
  <si>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</si>
  <si>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</si>
  <si>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</si>
  <si>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</si>
  <si>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</si>
  <si>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</si>
  <si>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</si>
  <si>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</si>
  <si>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</si>
  <si>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</si>
  <si>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</si>
  <si>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</si>
  <si>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</si>
  <si>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</si>
  <si>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</si>
  <si>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</si>
  <si>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</si>
  <si>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</si>
  <si>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</si>
  <si>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</si>
  <si>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</si>
  <si>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</si>
  <si>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</si>
  <si>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</si>
  <si>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</si>
  <si>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</si>
  <si>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</si>
  <si>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</si>
  <si>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</si>
  <si>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</si>
  <si>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</si>
  <si>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</si>
  <si>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</si>
  <si>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</si>
  <si>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</si>
  <si>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</si>
  <si>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</si>
  <si>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</si>
  <si>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</si>
  <si>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</si>
  <si>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</si>
  <si>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</si>
  <si>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</si>
  <si>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</si>
  <si>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</si>
  <si>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</si>
  <si>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</si>
  <si>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</si>
  <si>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</si>
  <si>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</si>
  <si>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</si>
  <si>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</si>
  <si>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</si>
  <si>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</si>
  <si>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</si>
  <si>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</si>
  <si>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</si>
  <si>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</si>
  <si>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</si>
  <si>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</si>
  <si>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</si>
  <si>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</si>
  <si>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</si>
  <si>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</si>
  <si>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</si>
  <si>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</si>
  <si>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</si>
  <si>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</si>
  <si>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</si>
  <si>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</si>
  <si>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</si>
  <si>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</si>
  <si>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</si>
  <si>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</si>
  <si>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</si>
  <si>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</si>
  <si>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</si>
  <si>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</si>
  <si>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</si>
  <si>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</si>
  <si>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</si>
  <si>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</si>
  <si>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</si>
  <si>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</si>
  <si>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</si>
  <si>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</si>
  <si>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</si>
  <si>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</si>
  <si>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</si>
  <si>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</si>
  <si>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</si>
  <si>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</si>
  <si>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</si>
  <si>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</si>
  <si>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</si>
  <si>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</si>
  <si>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</si>
  <si>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</si>
  <si>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</si>
  <si>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</si>
  <si>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</si>
  <si>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</si>
  <si>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</si>
  <si>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</si>
  <si>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</si>
  <si>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</si>
  <si>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</si>
  <si>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</si>
  <si>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</si>
  <si>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</si>
  <si>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</si>
  <si>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</si>
  <si>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</si>
  <si>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</si>
  <si>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</si>
  <si>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</si>
  <si>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</si>
  <si>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</si>
  <si>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</si>
  <si>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</si>
  <si>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</si>
  <si>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</si>
  <si>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</si>
  <si>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</si>
  <si>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</si>
  <si>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</si>
  <si>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</si>
  <si>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</si>
  <si>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</si>
  <si>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</si>
  <si>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</si>
  <si>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</si>
  <si>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</si>
  <si>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</si>
  <si>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</si>
  <si>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</si>
  <si>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</si>
  <si>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</si>
  <si>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</si>
  <si>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</si>
  <si>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</si>
  <si>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</si>
  <si>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</si>
  <si>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</si>
  <si>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</si>
  <si>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</si>
  <si>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</si>
  <si>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</si>
  <si>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</si>
  <si>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</si>
  <si>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</si>
  <si>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</si>
  <si>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</si>
  <si>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</si>
  <si>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</si>
  <si>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</si>
  <si>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</si>
  <si>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</si>
  <si>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</si>
  <si>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</si>
  <si>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</si>
  <si>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</si>
  <si>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</si>
  <si>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</si>
  <si>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</si>
  <si>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</si>
  <si>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</si>
  <si>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</si>
  <si>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</si>
  <si>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</si>
  <si>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</si>
  <si>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</si>
  <si>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</si>
  <si>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</si>
  <si>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</si>
  <si>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</si>
  <si>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</si>
  <si>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</si>
  <si>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</si>
  <si>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</si>
  <si>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</si>
  <si>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</si>
  <si>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</si>
  <si>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Five Star calls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</si>
  <si>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</si>
  <si>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</si>
  <si>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</si>
  <si>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</si>
  <si>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</si>
  <si>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</si>
  <si>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</si>
  <si>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</si>
  <si>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</si>
  <si>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</si>
  <si>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</si>
  <si>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Monday</t>
  </si>
  <si>
    <t>More than 2 hours</t>
  </si>
  <si>
    <t>Wednesday</t>
  </si>
  <si>
    <t>30 to 60 mins</t>
  </si>
  <si>
    <t>Thursday</t>
  </si>
  <si>
    <t>1 to 2 hours</t>
  </si>
  <si>
    <t>Sunday</t>
  </si>
  <si>
    <t>Tuesday</t>
  </si>
  <si>
    <t>10 to 30 mins</t>
  </si>
  <si>
    <t>Friday</t>
  </si>
  <si>
    <t>Saturday</t>
  </si>
  <si>
    <t>Under 10 mins</t>
  </si>
  <si>
    <t>Data returned for Average Rating, R01 (First 1000 rows).</t>
  </si>
  <si>
    <t>Row Labels</t>
  </si>
  <si>
    <t>Grand Total</t>
  </si>
  <si>
    <t>Jan</t>
  </si>
  <si>
    <t>Feb</t>
  </si>
  <si>
    <t>Mar</t>
  </si>
  <si>
    <t>Apr</t>
  </si>
  <si>
    <t>May</t>
  </si>
  <si>
    <t>Jun</t>
  </si>
  <si>
    <t>Jul</t>
  </si>
  <si>
    <t>Aug</t>
  </si>
  <si>
    <t>Sep</t>
  </si>
  <si>
    <t>Oct</t>
  </si>
  <si>
    <t>Nov</t>
  </si>
  <si>
    <t>Dec</t>
  </si>
  <si>
    <t>calls[Date of Call (Month)]</t>
  </si>
  <si>
    <t>calls[Date of Call (Month Index)]</t>
  </si>
  <si>
    <t>Data returned for Call Count, R01 (First 1000 rows).</t>
  </si>
  <si>
    <t>sel_rep</t>
  </si>
  <si>
    <t>Column Labels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</si>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</sst>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0;\(\$#,##0\);\$#,##0"/>
  </numFmts>
  <fonts count="6" x14ac:knownFonts="1">
    <font>
      <sz val="11"/>
      <color theme="1"/>
      <name val="Segoe UI"/>
      <family val="2"/>
      <scheme val="minor"/>
    </font>
    <font>
      <b/>
      <sz val="11"/>
      <color theme="1"/>
      <name val="Segoe UI"/>
      <family val="2"/>
      <scheme val="minor"/>
    </font>
    <font>
      <sz val="8"/>
      <name val="Segoe UI"/>
      <family val="2"/>
      <scheme val="minor"/>
    </font>
    <font>
      <sz val="18"/>
      <color theme="1"/>
      <name val="Aptos ExtraBold"/>
      <family val="2"/>
    </font>
    <font>
      <b/>
      <sz val="16"/>
      <color theme="1"/>
      <name val="Segoe UI"/>
      <family val="2"/>
      <scheme val="minor"/>
    </font>
    <font>
      <sz val="16"/>
      <color theme="1"/>
      <name val="Segoe UI"/>
      <family val="2"/>
      <scheme val="minor"/>
    </font>
  </fonts>
  <fills count="4">
    <fill>
      <patternFill patternType="none"/>
    </fill>
    <fill>
      <patternFill patternType="gray125"/>
    </fill>
    <fill>
      <patternFill patternType="solid">
        <fgColor theme="7"/>
        <bgColor indexed="64"/>
      </patternFill>
    </fill>
    <fill>
      <patternFill patternType="solid">
        <fgColor theme="4" tint="0.79998168889431442"/>
        <bgColor theme="4" tint="0.79998168889431442"/>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1" fontId="0" fillId="0" borderId="0" xfId="0" applyNumberFormat="1"/>
    <xf numFmtId="0" fontId="0" fillId="0" borderId="0" xfId="0" applyNumberFormat="1"/>
    <xf numFmtId="2" fontId="0" fillId="0" borderId="0" xfId="0" applyNumberFormat="1"/>
    <xf numFmtId="0" fontId="0" fillId="0" borderId="0" xfId="0" pivotButton="1"/>
    <xf numFmtId="14" fontId="0" fillId="0" borderId="0" xfId="0" applyNumberFormat="1"/>
    <xf numFmtId="0" fontId="0" fillId="0" borderId="0" xfId="0" applyAlignment="1">
      <alignment horizontal="left"/>
    </xf>
    <xf numFmtId="0" fontId="0" fillId="0" borderId="0" xfId="0" applyAlignment="1">
      <alignment vertical="center"/>
    </xf>
    <xf numFmtId="0" fontId="0" fillId="0" borderId="0" xfId="0" applyAlignment="1">
      <alignment horizontal="left" indent="1"/>
    </xf>
    <xf numFmtId="165" fontId="0" fillId="0" borderId="0" xfId="0" applyNumberFormat="1"/>
    <xf numFmtId="0" fontId="4" fillId="3" borderId="10" xfId="0" applyFont="1" applyFill="1" applyBorder="1"/>
    <xf numFmtId="0" fontId="4" fillId="0" borderId="10" xfId="0" applyFont="1" applyBorder="1" applyAlignment="1">
      <alignment horizontal="left"/>
    </xf>
    <xf numFmtId="0" fontId="4" fillId="0" borderId="10" xfId="0" applyNumberFormat="1" applyFont="1" applyBorder="1"/>
    <xf numFmtId="0" fontId="5" fillId="0" borderId="0" xfId="0" applyFont="1" applyAlignment="1">
      <alignment horizontal="left" indent="1"/>
    </xf>
    <xf numFmtId="165" fontId="5" fillId="0" borderId="0" xfId="0" applyNumberFormat="1" applyFont="1"/>
    <xf numFmtId="0" fontId="4" fillId="3" borderId="11" xfId="0" applyFont="1" applyFill="1" applyBorder="1" applyAlignment="1">
      <alignment horizontal="left"/>
    </xf>
    <xf numFmtId="165" fontId="4" fillId="3" borderId="11" xfId="0" applyNumberFormat="1" applyFont="1" applyFill="1" applyBorder="1"/>
  </cellXfs>
  <cellStyles count="1">
    <cellStyle name="Normal" xfId="0" builtinId="0"/>
  </cellStyles>
  <dxfs count="29">
    <dxf>
      <font>
        <b/>
        <color theme="1"/>
      </font>
      <border>
        <bottom style="thin">
          <color theme="5"/>
        </bottom>
        <vertical/>
        <horizontal/>
      </border>
    </dxf>
    <dxf>
      <font>
        <b/>
        <i val="0"/>
        <sz val="16"/>
        <color theme="1"/>
        <name val="Aptos"/>
        <family val="2"/>
        <scheme val="none"/>
      </font>
      <border diagonalUp="0" diagonalDown="0">
        <left/>
        <right/>
        <top/>
        <bottom/>
        <vertical/>
        <horizontal/>
      </border>
    </dxf>
    <dxf>
      <fill>
        <patternFill>
          <bgColor theme="5" tint="0.59996337778862885"/>
        </patternFill>
      </fill>
      <border>
        <left/>
        <right/>
        <top/>
        <bottom/>
        <vertical/>
        <horizontal/>
      </border>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numFmt numFmtId="19" formatCode="m/d/yyyy"/>
    </dxf>
    <dxf>
      <numFmt numFmtId="19" formatCode="m/d/yyyy"/>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Segoe U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7" defaultTableStyle="TableStyleMedium2" defaultPivotStyle="PivotStyleLight16">
    <tableStyle name="Slicer Style 1" pivot="0" table="0" count="1" xr9:uid="{25BABDA2-DB3D-41F6-98D0-3EE7CBB0176F}">
      <tableStyleElement type="wholeTable" dxfId="28"/>
    </tableStyle>
    <tableStyle name="Slicer Style 2" pivot="0" table="0" count="1" xr9:uid="{3ABA2273-22AF-45A5-8911-80F26F1BC607}">
      <tableStyleElement type="wholeTable" dxfId="27"/>
    </tableStyle>
    <tableStyle name="Slicer Style 3" pivot="0" table="0" count="1" xr9:uid="{BB39B07B-6B81-473E-9ADE-C415136FD02D}">
      <tableStyleElement type="wholeTable" dxfId="26"/>
    </tableStyle>
    <tableStyle name="Slicer Style 4" pivot="0" table="0" count="1" xr9:uid="{21BF3838-6BAD-4A86-8FC7-5F3FD7C72339}">
      <tableStyleElement type="wholeTable" dxfId="25"/>
    </tableStyle>
    <tableStyle name="Slicer Style 5" pivot="0" table="0" count="0" xr9:uid="{C7BC8100-A64C-4040-9B3F-C4C1FD71371E}"/>
    <tableStyle name="Slicer Style 6" pivot="0" table="0" count="1" xr9:uid="{516E3E43-A927-40C7-8085-7D1AE6352156}"/>
    <tableStyle name="SlicerStyleLight2 2" pivot="0" table="0" count="10" xr9:uid="{8C749962-8461-4E61-BC6B-35A2C4A96A3C}">
      <tableStyleElement type="wholeTable" dxfId="1"/>
      <tableStyleElement type="headerRow" dxfId="0"/>
    </tableStyle>
  </tableStyle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style="thin">
              <color rgb="FFCCCCCC"/>
            </horizontal>
          </border>
        </dxf>
        <dxf>
          <fill>
            <patternFill>
              <bgColor theme="4" tint="0.3999450666829432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4">
        <x14:slicerStyle name="Slicer Style 2"/>
        <x14:slicerStyle name="Slicer Style 3"/>
        <x14:slicerStyle name="Slicer Style 4"/>
        <x14:slicerStyle name="Slicer Style 5"/>
        <x14:slicerStyle name="Slicer Style 6">
          <x14:slicerStyleElements>
            <x14:slicerStyleElement type="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4.xml"/><Relationship Id="rId39" Type="http://schemas.openxmlformats.org/officeDocument/2006/relationships/calcChain" Target="calcChain.xml"/><Relationship Id="rId21" Type="http://schemas.openxmlformats.org/officeDocument/2006/relationships/pivotCacheDefinition" Target="pivotCache/pivotCacheDefinition14.xml"/><Relationship Id="rId34"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3.xml"/><Relationship Id="rId33" Type="http://schemas.openxmlformats.org/officeDocument/2006/relationships/sheetMetadata" Target="metadata.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2.xml"/><Relationship Id="rId32" Type="http://schemas.openxmlformats.org/officeDocument/2006/relationships/sharedStrings" Target="sharedStrings.xml"/><Relationship Id="rId37"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17/06/relationships/rdRichValueStructure" Target="richData/rdrichvaluestructure.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5.xml"/><Relationship Id="rId30" Type="http://schemas.openxmlformats.org/officeDocument/2006/relationships/connections" Target="connections.xml"/><Relationship Id="rId35" Type="http://schemas.microsoft.com/office/2017/06/relationships/rdRichValue" Target="richData/rdrichvalue.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Call  Trend</a:t>
            </a:r>
          </a:p>
        </c:rich>
      </c:tx>
      <c:layout>
        <c:manualLayout>
          <c:xMode val="edge"/>
          <c:yMode val="edge"/>
          <c:x val="0.40648600174978122"/>
          <c:y val="9.74228615123896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Tables'!$B$13:$B$25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Tables'!$C$13:$C$25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0-AA82-47EA-A527-87546BD85450}"/>
            </c:ext>
          </c:extLst>
        </c:ser>
        <c:dLbls>
          <c:dLblPos val="t"/>
          <c:showLegendKey val="0"/>
          <c:showVal val="1"/>
          <c:showCatName val="0"/>
          <c:showSerName val="0"/>
          <c:showPercent val="0"/>
          <c:showBubbleSize val="0"/>
        </c:dLbls>
        <c:smooth val="0"/>
        <c:axId val="1717802367"/>
        <c:axId val="1717802847"/>
      </c:lineChart>
      <c:catAx>
        <c:axId val="1717802367"/>
        <c:scaling>
          <c:orientation val="minMax"/>
        </c:scaling>
        <c:delete val="1"/>
        <c:axPos val="b"/>
        <c:numFmt formatCode="General" sourceLinked="1"/>
        <c:majorTickMark val="out"/>
        <c:minorTickMark val="none"/>
        <c:tickLblPos val="nextTo"/>
        <c:crossAx val="1717802847"/>
        <c:crosses val="autoZero"/>
        <c:auto val="1"/>
        <c:lblAlgn val="ctr"/>
        <c:lblOffset val="100"/>
        <c:noMultiLvlLbl val="0"/>
      </c:catAx>
      <c:valAx>
        <c:axId val="1717802847"/>
        <c:scaling>
          <c:orientation val="minMax"/>
        </c:scaling>
        <c:delete val="1"/>
        <c:axPos val="l"/>
        <c:numFmt formatCode="0" sourceLinked="1"/>
        <c:majorTickMark val="none"/>
        <c:minorTickMark val="none"/>
        <c:tickLblPos val="nextTo"/>
        <c:crossAx val="17178023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tx2">
                <a:lumMod val="90000"/>
                <a:lumOff val="10000"/>
              </a:schemeClr>
            </a:solidFill>
            <a:ln>
              <a:noFill/>
            </a:ln>
            <a:effectLst/>
          </c:spPr>
          <c:invertIfNegative val="0"/>
          <c:dLbls>
            <c:delete val="1"/>
          </c:dLbls>
          <c:cat>
            <c:strRef>
              <c:f>'Pivot Tables'!$F$28:$F$32</c:f>
              <c:strCache>
                <c:ptCount val="5"/>
                <c:pt idx="0">
                  <c:v>R01</c:v>
                </c:pt>
                <c:pt idx="1">
                  <c:v>R02</c:v>
                </c:pt>
                <c:pt idx="2">
                  <c:v>R03</c:v>
                </c:pt>
                <c:pt idx="3">
                  <c:v>R04</c:v>
                </c:pt>
                <c:pt idx="4">
                  <c:v>R05</c:v>
                </c:pt>
              </c:strCache>
            </c:strRef>
          </c:cat>
          <c:val>
            <c:numRef>
              <c:f>'Pivot Tables'!$G$28:$G$32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BC4F-45D6-9305-2B1DD412DC9B}"/>
            </c:ext>
          </c:extLst>
        </c:ser>
        <c:ser>
          <c:idx val="1"/>
          <c:order val="1"/>
          <c:spPr>
            <a:solidFill>
              <a:schemeClr val="accent2"/>
            </a:solidFill>
            <a:ln>
              <a:noFill/>
            </a:ln>
            <a:effectLst>
              <a:glow rad="50800">
                <a:schemeClr val="accent2">
                  <a:satMod val="175000"/>
                  <a:alpha val="40000"/>
                </a:schemeClr>
              </a:glow>
            </a:effectLst>
          </c:spPr>
          <c:invertIfNegative val="0"/>
          <c:dLbls>
            <c:delete val="1"/>
          </c:dLbls>
          <c:cat>
            <c:strRef>
              <c:f>'Pivot Tables'!$F$28:$F$32</c:f>
              <c:strCache>
                <c:ptCount val="5"/>
                <c:pt idx="0">
                  <c:v>R01</c:v>
                </c:pt>
                <c:pt idx="1">
                  <c:v>R02</c:v>
                </c:pt>
                <c:pt idx="2">
                  <c:v>R03</c:v>
                </c:pt>
                <c:pt idx="3">
                  <c:v>R04</c:v>
                </c:pt>
                <c:pt idx="4">
                  <c:v>R05</c:v>
                </c:pt>
              </c:strCache>
            </c:strRef>
          </c:cat>
          <c:val>
            <c:numRef>
              <c:f>'Pivot Tables'!$I$28:$I$32</c:f>
              <c:numCache>
                <c:formatCode>0</c:formatCode>
                <c:ptCount val="5"/>
                <c:pt idx="0">
                  <c:v>189</c:v>
                </c:pt>
                <c:pt idx="1">
                  <c:v>#N/A</c:v>
                </c:pt>
                <c:pt idx="2">
                  <c:v>#N/A</c:v>
                </c:pt>
                <c:pt idx="3">
                  <c:v>#N/A</c:v>
                </c:pt>
                <c:pt idx="4">
                  <c:v>#N/A</c:v>
                </c:pt>
              </c:numCache>
            </c:numRef>
          </c:val>
          <c:extLst>
            <c:ext xmlns:c16="http://schemas.microsoft.com/office/drawing/2014/chart" uri="{C3380CC4-5D6E-409C-BE32-E72D297353CC}">
              <c16:uniqueId val="{00000002-BC4F-45D6-9305-2B1DD412DC9B}"/>
            </c:ext>
          </c:extLst>
        </c:ser>
        <c:dLbls>
          <c:dLblPos val="outEnd"/>
          <c:showLegendKey val="0"/>
          <c:showVal val="1"/>
          <c:showCatName val="0"/>
          <c:showSerName val="0"/>
          <c:showPercent val="0"/>
          <c:showBubbleSize val="0"/>
        </c:dLbls>
        <c:gapWidth val="75"/>
        <c:overlap val="100"/>
        <c:axId val="1925472959"/>
        <c:axId val="1925464799"/>
      </c:barChart>
      <c:catAx>
        <c:axId val="1925472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464799"/>
        <c:crosses val="autoZero"/>
        <c:auto val="1"/>
        <c:lblAlgn val="ctr"/>
        <c:lblOffset val="100"/>
        <c:noMultiLvlLbl val="0"/>
      </c:catAx>
      <c:valAx>
        <c:axId val="1925464799"/>
        <c:scaling>
          <c:orientation val="minMax"/>
        </c:scaling>
        <c:delete val="1"/>
        <c:axPos val="b"/>
        <c:numFmt formatCode="General" sourceLinked="1"/>
        <c:majorTickMark val="out"/>
        <c:minorTickMark val="none"/>
        <c:tickLblPos val="nextTo"/>
        <c:crossAx val="19254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Tables'!$F$28:$F$32</c:f>
              <c:strCache>
                <c:ptCount val="5"/>
                <c:pt idx="0">
                  <c:v>R01</c:v>
                </c:pt>
                <c:pt idx="1">
                  <c:v>R02</c:v>
                </c:pt>
                <c:pt idx="2">
                  <c:v>R03</c:v>
                </c:pt>
                <c:pt idx="3">
                  <c:v>R04</c:v>
                </c:pt>
                <c:pt idx="4">
                  <c:v>R05</c:v>
                </c:pt>
              </c:strCache>
            </c:strRef>
          </c:cat>
          <c:val>
            <c:numRef>
              <c:f>'Pivot Tables'!$H$28:$H$32</c:f>
              <c:numCache>
                <c:formatCode>General</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69C9-4A7F-9788-B51CF969FB85}"/>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Tables'!$F$28:$F$32</c:f>
              <c:strCache>
                <c:ptCount val="5"/>
                <c:pt idx="0">
                  <c:v>R01</c:v>
                </c:pt>
                <c:pt idx="1">
                  <c:v>R02</c:v>
                </c:pt>
                <c:pt idx="2">
                  <c:v>R03</c:v>
                </c:pt>
                <c:pt idx="3">
                  <c:v>R04</c:v>
                </c:pt>
                <c:pt idx="4">
                  <c:v>R05</c:v>
                </c:pt>
              </c:strCache>
            </c:strRef>
          </c:cat>
          <c:val>
            <c:numRef>
              <c:f>'Pivot Tables'!$J$28:$J$32</c:f>
              <c:numCache>
                <c:formatCode>0</c:formatCode>
                <c:ptCount val="5"/>
                <c:pt idx="0">
                  <c:v>18415</c:v>
                </c:pt>
                <c:pt idx="1">
                  <c:v>#N/A</c:v>
                </c:pt>
                <c:pt idx="2">
                  <c:v>#N/A</c:v>
                </c:pt>
                <c:pt idx="3">
                  <c:v>#N/A</c:v>
                </c:pt>
                <c:pt idx="4">
                  <c:v>#N/A</c:v>
                </c:pt>
              </c:numCache>
            </c:numRef>
          </c:val>
          <c:extLst>
            <c:ext xmlns:c16="http://schemas.microsoft.com/office/drawing/2014/chart" uri="{C3380CC4-5D6E-409C-BE32-E72D297353CC}">
              <c16:uniqueId val="{00000004-69C9-4A7F-9788-B51CF969FB85}"/>
            </c:ext>
          </c:extLst>
        </c:ser>
        <c:dLbls>
          <c:dLblPos val="outEnd"/>
          <c:showLegendKey val="0"/>
          <c:showVal val="1"/>
          <c:showCatName val="0"/>
          <c:showSerName val="0"/>
          <c:showPercent val="0"/>
          <c:showBubbleSize val="0"/>
        </c:dLbls>
        <c:gapWidth val="75"/>
        <c:overlap val="100"/>
        <c:axId val="1925472959"/>
        <c:axId val="1925464799"/>
      </c:barChart>
      <c:catAx>
        <c:axId val="19254729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464799"/>
        <c:crosses val="autoZero"/>
        <c:auto val="1"/>
        <c:lblAlgn val="ctr"/>
        <c:lblOffset val="100"/>
        <c:noMultiLvlLbl val="0"/>
      </c:catAx>
      <c:valAx>
        <c:axId val="1925464799"/>
        <c:scaling>
          <c:orientation val="minMax"/>
        </c:scaling>
        <c:delete val="1"/>
        <c:axPos val="b"/>
        <c:numFmt formatCode="General" sourceLinked="1"/>
        <c:majorTickMark val="out"/>
        <c:minorTickMark val="none"/>
        <c:tickLblPos val="nextTo"/>
        <c:crossAx val="19254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Tables!PivotTable6</c:name>
    <c:fmtId val="1"/>
  </c:pivotSource>
  <c:chart>
    <c:autoTitleDeleted val="1"/>
    <c:pivotFmts>
      <c:pivotFmt>
        <c:idx val="0"/>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Tables'!$C$49</c:f>
              <c:strCache>
                <c:ptCount val="1"/>
                <c:pt idx="0">
                  <c:v>Total</c:v>
                </c:pt>
              </c:strCache>
            </c:strRef>
          </c:tx>
          <c:spPr>
            <a:solidFill>
              <a:schemeClr val="accent1"/>
            </a:solidFill>
            <a:ln>
              <a:noFill/>
            </a:ln>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Tables'!$B$50:$B$57</c:f>
              <c:strCache>
                <c:ptCount val="7"/>
                <c:pt idx="0">
                  <c:v>Sunday</c:v>
                </c:pt>
                <c:pt idx="1">
                  <c:v>Monday</c:v>
                </c:pt>
                <c:pt idx="2">
                  <c:v>Tuesday</c:v>
                </c:pt>
                <c:pt idx="3">
                  <c:v>Wednesday</c:v>
                </c:pt>
                <c:pt idx="4">
                  <c:v>Thursday</c:v>
                </c:pt>
                <c:pt idx="5">
                  <c:v>Friday</c:v>
                </c:pt>
                <c:pt idx="6">
                  <c:v>Saturday</c:v>
                </c:pt>
              </c:strCache>
            </c:strRef>
          </c:cat>
          <c:val>
            <c:numRef>
              <c:f>'Pivot Tables'!$C$50:$C$57</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F4D4-4D28-B1AC-A790EFD5011C}"/>
            </c:ext>
          </c:extLst>
        </c:ser>
        <c:dLbls>
          <c:dLblPos val="outEnd"/>
          <c:showLegendKey val="0"/>
          <c:showVal val="1"/>
          <c:showCatName val="0"/>
          <c:showSerName val="0"/>
          <c:showPercent val="0"/>
          <c:showBubbleSize val="0"/>
        </c:dLbls>
        <c:gapWidth val="69"/>
        <c:overlap val="-27"/>
        <c:axId val="1930622223"/>
        <c:axId val="1930635663"/>
      </c:barChart>
      <c:catAx>
        <c:axId val="1930622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635663"/>
        <c:crosses val="autoZero"/>
        <c:auto val="1"/>
        <c:lblAlgn val="ctr"/>
        <c:lblOffset val="100"/>
        <c:noMultiLvlLbl val="0"/>
      </c:catAx>
      <c:valAx>
        <c:axId val="1930635663"/>
        <c:scaling>
          <c:orientation val="minMax"/>
        </c:scaling>
        <c:delete val="1"/>
        <c:axPos val="l"/>
        <c:numFmt formatCode="0" sourceLinked="1"/>
        <c:majorTickMark val="none"/>
        <c:minorTickMark val="none"/>
        <c:tickLblPos val="nextTo"/>
        <c:crossAx val="193062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Tables!PivotTable7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37002540380505E-2"/>
          <c:y val="0.23933125637038005"/>
          <c:w val="0.93386299745961954"/>
          <c:h val="0.67475947310491269"/>
        </c:manualLayout>
      </c:layout>
      <c:barChart>
        <c:barDir val="col"/>
        <c:grouping val="percentStacked"/>
        <c:varyColors val="0"/>
        <c:ser>
          <c:idx val="0"/>
          <c:order val="0"/>
          <c:tx>
            <c:strRef>
              <c:f>'Pivot Tables'!$C$63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Tables'!$B$64:$B$73</c:f>
              <c:multiLvlStrCache>
                <c:ptCount val="6"/>
                <c:lvl>
                  <c:pt idx="0">
                    <c:v>Female</c:v>
                  </c:pt>
                  <c:pt idx="1">
                    <c:v>Male</c:v>
                  </c:pt>
                  <c:pt idx="2">
                    <c:v>Female</c:v>
                  </c:pt>
                  <c:pt idx="3">
                    <c:v>Male</c:v>
                  </c:pt>
                  <c:pt idx="4">
                    <c:v>Female</c:v>
                  </c:pt>
                  <c:pt idx="5">
                    <c:v>Male</c:v>
                  </c:pt>
                </c:lvl>
                <c:lvl>
                  <c:pt idx="0">
                    <c:v>Cincinnati</c:v>
                  </c:pt>
                  <c:pt idx="2">
                    <c:v>Cleveland</c:v>
                  </c:pt>
                  <c:pt idx="4">
                    <c:v>Columbus</c:v>
                  </c:pt>
                </c:lvl>
              </c:multiLvlStrCache>
            </c:multiLvlStrRef>
          </c:cat>
          <c:val>
            <c:numRef>
              <c:f>'Pivot Tables'!$C$64:$C$73</c:f>
              <c:numCache>
                <c:formatCode>0</c:formatCode>
                <c:ptCount val="6"/>
                <c:pt idx="0">
                  <c:v>30</c:v>
                </c:pt>
                <c:pt idx="1">
                  <c:v>26</c:v>
                </c:pt>
                <c:pt idx="2">
                  <c:v>57</c:v>
                </c:pt>
                <c:pt idx="3">
                  <c:v>13</c:v>
                </c:pt>
                <c:pt idx="4">
                  <c:v>29</c:v>
                </c:pt>
                <c:pt idx="5">
                  <c:v>34</c:v>
                </c:pt>
              </c:numCache>
            </c:numRef>
          </c:val>
          <c:extLst>
            <c:ext xmlns:c16="http://schemas.microsoft.com/office/drawing/2014/chart" uri="{C3380CC4-5D6E-409C-BE32-E72D297353CC}">
              <c16:uniqueId val="{00000000-314C-409F-885F-5D949B4305CA}"/>
            </c:ext>
          </c:extLst>
        </c:ser>
        <c:dLbls>
          <c:dLblPos val="ctr"/>
          <c:showLegendKey val="0"/>
          <c:showVal val="1"/>
          <c:showCatName val="0"/>
          <c:showSerName val="0"/>
          <c:showPercent val="0"/>
          <c:showBubbleSize val="0"/>
        </c:dLbls>
        <c:gapWidth val="150"/>
        <c:overlap val="100"/>
        <c:axId val="2071543615"/>
        <c:axId val="2071551295"/>
      </c:barChart>
      <c:catAx>
        <c:axId val="207154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551295"/>
        <c:crosses val="autoZero"/>
        <c:auto val="1"/>
        <c:lblAlgn val="ctr"/>
        <c:lblOffset val="100"/>
        <c:noMultiLvlLbl val="0"/>
      </c:catAx>
      <c:valAx>
        <c:axId val="2071551295"/>
        <c:scaling>
          <c:orientation val="minMax"/>
        </c:scaling>
        <c:delete val="1"/>
        <c:axPos val="l"/>
        <c:numFmt formatCode="0%" sourceLinked="1"/>
        <c:majorTickMark val="none"/>
        <c:minorTickMark val="none"/>
        <c:tickLblPos val="nextTo"/>
        <c:crossAx val="2071543615"/>
        <c:crosses val="autoZero"/>
        <c:crossBetween val="between"/>
      </c:valAx>
      <c:spPr>
        <a:noFill/>
        <a:ln>
          <a:noFill/>
        </a:ln>
        <a:effectLst/>
      </c:spPr>
    </c:plotArea>
    <c:legend>
      <c:legendPos val="b"/>
      <c:layout>
        <c:manualLayout>
          <c:xMode val="edge"/>
          <c:yMode val="edge"/>
          <c:x val="0.39585315786433822"/>
          <c:y val="0.85716001037916167"/>
          <c:w val="0.15862472334559732"/>
          <c:h val="8.012407507593577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Cincinnati</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F4-4D1E-848C-2F10C8F0C2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F4-4D1E-848C-2F10C8F0C28E}"/>
              </c:ext>
            </c:extLst>
          </c:dPt>
          <c:cat>
            <c:strRef>
              <c:f>'Pivot Tables'!$I$78:$I$79</c:f>
              <c:strCache>
                <c:ptCount val="2"/>
                <c:pt idx="0">
                  <c:v>Female</c:v>
                </c:pt>
                <c:pt idx="1">
                  <c:v>Male</c:v>
                </c:pt>
              </c:strCache>
            </c:strRef>
          </c:cat>
          <c:val>
            <c:numRef>
              <c:f>'Pivot Tables'!$J$78:$J$79</c:f>
              <c:numCache>
                <c:formatCode>General</c:formatCode>
                <c:ptCount val="2"/>
                <c:pt idx="0">
                  <c:v>30</c:v>
                </c:pt>
                <c:pt idx="1">
                  <c:v>26</c:v>
                </c:pt>
              </c:numCache>
            </c:numRef>
          </c:val>
          <c:extLst>
            <c:ext xmlns:c16="http://schemas.microsoft.com/office/drawing/2014/chart" uri="{C3380CC4-5D6E-409C-BE32-E72D297353CC}">
              <c16:uniqueId val="{00000000-A7B7-4339-9010-0A8B95D2523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Cleveland</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1E-4A27-8BA1-FB36DC0872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1E-4A27-8BA1-FB36DC087279}"/>
              </c:ext>
            </c:extLst>
          </c:dPt>
          <c:cat>
            <c:strRef>
              <c:f>'Pivot Tables'!$I$81:$I$82</c:f>
              <c:strCache>
                <c:ptCount val="2"/>
                <c:pt idx="0">
                  <c:v>Female</c:v>
                </c:pt>
                <c:pt idx="1">
                  <c:v>Male</c:v>
                </c:pt>
              </c:strCache>
            </c:strRef>
          </c:cat>
          <c:val>
            <c:numRef>
              <c:f>'Pivot Tables'!$J$81:$J$82</c:f>
              <c:numCache>
                <c:formatCode>General</c:formatCode>
                <c:ptCount val="2"/>
                <c:pt idx="0">
                  <c:v>57</c:v>
                </c:pt>
                <c:pt idx="1">
                  <c:v>13</c:v>
                </c:pt>
              </c:numCache>
            </c:numRef>
          </c:val>
          <c:extLst>
            <c:ext xmlns:c16="http://schemas.microsoft.com/office/drawing/2014/chart" uri="{C3380CC4-5D6E-409C-BE32-E72D297353CC}">
              <c16:uniqueId val="{00000000-A7B7-4339-9010-0A8B95D2523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Columbus</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1E-4A27-8BA1-FB36DC0872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1E-4A27-8BA1-FB36DC087279}"/>
              </c:ext>
            </c:extLst>
          </c:dPt>
          <c:cat>
            <c:strRef>
              <c:f>'Pivot Tables'!$I$84:$I$85</c:f>
              <c:strCache>
                <c:ptCount val="2"/>
                <c:pt idx="0">
                  <c:v>Female</c:v>
                </c:pt>
                <c:pt idx="1">
                  <c:v>Male</c:v>
                </c:pt>
              </c:strCache>
            </c:strRef>
          </c:cat>
          <c:val>
            <c:numRef>
              <c:f>'Pivot Tables'!$J$84:$J$85</c:f>
              <c:numCache>
                <c:formatCode>General</c:formatCode>
                <c:ptCount val="2"/>
                <c:pt idx="0">
                  <c:v>29</c:v>
                </c:pt>
                <c:pt idx="1">
                  <c:v>34</c:v>
                </c:pt>
              </c:numCache>
            </c:numRef>
          </c:val>
          <c:extLst>
            <c:ext xmlns:c16="http://schemas.microsoft.com/office/drawing/2014/chart" uri="{C3380CC4-5D6E-409C-BE32-E72D297353CC}">
              <c16:uniqueId val="{00000000-A7B7-4339-9010-0A8B95D2523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Tables!PivotTable1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Tables'!$C$86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Tables'!$B$87:$B$93</c:f>
              <c:strCache>
                <c:ptCount val="6"/>
                <c:pt idx="0">
                  <c:v>0</c:v>
                </c:pt>
                <c:pt idx="1">
                  <c:v>1</c:v>
                </c:pt>
                <c:pt idx="2">
                  <c:v>2</c:v>
                </c:pt>
                <c:pt idx="3">
                  <c:v>3</c:v>
                </c:pt>
                <c:pt idx="4">
                  <c:v>4</c:v>
                </c:pt>
                <c:pt idx="5">
                  <c:v>5</c:v>
                </c:pt>
              </c:strCache>
            </c:strRef>
          </c:cat>
          <c:val>
            <c:numRef>
              <c:f>'Pivot Tables'!$C$87:$C$93</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9356-4F06-96F1-814083026E6A}"/>
            </c:ext>
          </c:extLst>
        </c:ser>
        <c:dLbls>
          <c:dLblPos val="outEnd"/>
          <c:showLegendKey val="0"/>
          <c:showVal val="1"/>
          <c:showCatName val="0"/>
          <c:showSerName val="0"/>
          <c:showPercent val="0"/>
          <c:showBubbleSize val="0"/>
        </c:dLbls>
        <c:gapWidth val="60"/>
        <c:axId val="524077888"/>
        <c:axId val="524076448"/>
      </c:barChart>
      <c:catAx>
        <c:axId val="52407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076448"/>
        <c:crosses val="autoZero"/>
        <c:auto val="1"/>
        <c:lblAlgn val="ctr"/>
        <c:lblOffset val="100"/>
        <c:noMultiLvlLbl val="0"/>
      </c:catAx>
      <c:valAx>
        <c:axId val="52407644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0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Calls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Tables'!$F$28:$F$32</c:f>
              <c:strCache>
                <c:ptCount val="5"/>
                <c:pt idx="0">
                  <c:v>R01</c:v>
                </c:pt>
                <c:pt idx="1">
                  <c:v>R02</c:v>
                </c:pt>
                <c:pt idx="2">
                  <c:v>R03</c:v>
                </c:pt>
                <c:pt idx="3">
                  <c:v>R04</c:v>
                </c:pt>
                <c:pt idx="4">
                  <c:v>R05</c:v>
                </c:pt>
              </c:strCache>
            </c:strRef>
          </c:cat>
          <c:val>
            <c:numRef>
              <c:f>'Pivot Tables'!$G$28:$G$32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7351-4DE9-BAE7-EAC0949C2E34}"/>
            </c:ext>
          </c:extLst>
        </c:ser>
        <c:ser>
          <c:idx val="1"/>
          <c:order val="1"/>
          <c:spPr>
            <a:solidFill>
              <a:schemeClr val="accent2"/>
            </a:solidFill>
            <a:ln>
              <a:noFill/>
            </a:ln>
            <a:effectLst>
              <a:outerShdw blurRad="57150" dist="19050" dir="5400000" algn="ctr" rotWithShape="0">
                <a:srgbClr val="000000">
                  <a:alpha val="63000"/>
                </a:srgbClr>
              </a:outerShdw>
            </a:effectLst>
            <a:scene3d>
              <a:camera prst="orthographicFront"/>
              <a:lightRig rig="threePt" dir="t"/>
            </a:scene3d>
            <a:sp3d prstMaterial="matte">
              <a:bevelT w="63500" h="63500" prst="artDeco"/>
              <a:contourClr>
                <a:srgbClr val="000000"/>
              </a:contourClr>
            </a:sp3d>
          </c:spPr>
          <c:invertIfNegative val="0"/>
          <c:dPt>
            <c:idx val="0"/>
            <c:invertIfNegative val="0"/>
            <c:bubble3D val="0"/>
            <c:spPr>
              <a:solidFill>
                <a:schemeClr val="accent2"/>
              </a:solidFill>
              <a:ln>
                <a:solidFill>
                  <a:schemeClr val="accent2">
                    <a:lumMod val="60000"/>
                    <a:lumOff val="40000"/>
                  </a:schemeClr>
                </a:solidFill>
              </a:ln>
              <a:effectLst>
                <a:outerShdw blurRad="57150" dist="19050" dir="5400000" algn="ctr" rotWithShape="0">
                  <a:srgbClr val="000000">
                    <a:alpha val="63000"/>
                  </a:srgbClr>
                </a:outerShdw>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1-B978-4CFB-920F-F5FF8134EC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Tables'!$F$28:$F$32</c:f>
              <c:strCache>
                <c:ptCount val="5"/>
                <c:pt idx="0">
                  <c:v>R01</c:v>
                </c:pt>
                <c:pt idx="1">
                  <c:v>R02</c:v>
                </c:pt>
                <c:pt idx="2">
                  <c:v>R03</c:v>
                </c:pt>
                <c:pt idx="3">
                  <c:v>R04</c:v>
                </c:pt>
                <c:pt idx="4">
                  <c:v>R05</c:v>
                </c:pt>
              </c:strCache>
            </c:strRef>
          </c:cat>
          <c:val>
            <c:numRef>
              <c:f>'Pivot Tables'!$I$28:$I$32</c:f>
              <c:numCache>
                <c:formatCode>0</c:formatCode>
                <c:ptCount val="5"/>
                <c:pt idx="0">
                  <c:v>189</c:v>
                </c:pt>
                <c:pt idx="1">
                  <c:v>#N/A</c:v>
                </c:pt>
                <c:pt idx="2">
                  <c:v>#N/A</c:v>
                </c:pt>
                <c:pt idx="3">
                  <c:v>#N/A</c:v>
                </c:pt>
                <c:pt idx="4">
                  <c:v>#N/A</c:v>
                </c:pt>
              </c:numCache>
            </c:numRef>
          </c:val>
          <c:extLst>
            <c:ext xmlns:c16="http://schemas.microsoft.com/office/drawing/2014/chart" uri="{C3380CC4-5D6E-409C-BE32-E72D297353CC}">
              <c16:uniqueId val="{00000001-7351-4DE9-BAE7-EAC0949C2E34}"/>
            </c:ext>
          </c:extLst>
        </c:ser>
        <c:dLbls>
          <c:dLblPos val="outEnd"/>
          <c:showLegendKey val="0"/>
          <c:showVal val="1"/>
          <c:showCatName val="0"/>
          <c:showSerName val="0"/>
          <c:showPercent val="0"/>
          <c:showBubbleSize val="0"/>
        </c:dLbls>
        <c:gapWidth val="75"/>
        <c:overlap val="100"/>
        <c:axId val="1925472959"/>
        <c:axId val="1925464799"/>
      </c:barChart>
      <c:catAx>
        <c:axId val="192547295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25464799"/>
        <c:crosses val="autoZero"/>
        <c:auto val="1"/>
        <c:lblAlgn val="ctr"/>
        <c:lblOffset val="100"/>
        <c:noMultiLvlLbl val="0"/>
      </c:catAx>
      <c:valAx>
        <c:axId val="1925464799"/>
        <c:scaling>
          <c:orientation val="minMax"/>
        </c:scaling>
        <c:delete val="1"/>
        <c:axPos val="t"/>
        <c:numFmt formatCode="General" sourceLinked="1"/>
        <c:majorTickMark val="out"/>
        <c:minorTickMark val="none"/>
        <c:tickLblPos val="nextTo"/>
        <c:crossAx val="19254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cene3d>
      <a:camera prst="orthographicFront"/>
      <a:lightRig rig="threePt" dir="t"/>
    </a:scene3d>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Amount</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a:scene3d>
              <a:camera prst="orthographicFront"/>
              <a:lightRig rig="threePt" dir="t"/>
            </a:scene3d>
            <a:sp3d/>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Tables'!$F$28:$F$32</c:f>
              <c:strCache>
                <c:ptCount val="5"/>
                <c:pt idx="0">
                  <c:v>R01</c:v>
                </c:pt>
                <c:pt idx="1">
                  <c:v>R02</c:v>
                </c:pt>
                <c:pt idx="2">
                  <c:v>R03</c:v>
                </c:pt>
                <c:pt idx="3">
                  <c:v>R04</c:v>
                </c:pt>
                <c:pt idx="4">
                  <c:v>R05</c:v>
                </c:pt>
              </c:strCache>
            </c:strRef>
          </c:cat>
          <c:val>
            <c:numRef>
              <c:f>'Pivot Tables'!$H$28:$H$32</c:f>
              <c:numCache>
                <c:formatCode>General</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4DAA-4743-A402-D373B6158901}"/>
            </c:ext>
          </c:extLst>
        </c:ser>
        <c:ser>
          <c:idx val="1"/>
          <c:order val="1"/>
          <c:spPr>
            <a:solidFill>
              <a:schemeClr val="accent2"/>
            </a:solidFill>
            <a:ln>
              <a:noFill/>
            </a:ln>
            <a:effectLst/>
            <a:scene3d>
              <a:camera prst="orthographicFront"/>
              <a:lightRig rig="threePt" dir="t"/>
            </a:scene3d>
            <a:sp3d prstMaterial="matte">
              <a:bevelT w="63500" h="63500" prst="artDeco"/>
              <a:contourClr>
                <a:srgbClr val="000000"/>
              </a:contourClr>
            </a:sp3d>
          </c:spPr>
          <c:invertIfNegative val="0"/>
          <c:dPt>
            <c:idx val="0"/>
            <c:invertIfNegative val="0"/>
            <c:bubble3D val="0"/>
            <c:spPr>
              <a:solidFill>
                <a:schemeClr val="accent2"/>
              </a:solidFill>
              <a:ln>
                <a:solidFill>
                  <a:schemeClr val="accent2">
                    <a:lumMod val="60000"/>
                    <a:lumOff val="40000"/>
                  </a:schemeClr>
                </a:solidFill>
              </a:ln>
              <a:effectLst/>
              <a:scene3d>
                <a:camera prst="orthographicFront"/>
                <a:lightRig rig="threePt" dir="t"/>
              </a:scene3d>
              <a:sp3d prstMaterial="matte">
                <a:bevelT w="63500" h="63500" prst="artDeco"/>
                <a:contourClr>
                  <a:srgbClr val="000000"/>
                </a:contourClr>
              </a:sp3d>
            </c:spPr>
            <c:extLst>
              <c:ext xmlns:c16="http://schemas.microsoft.com/office/drawing/2014/chart" uri="{C3380CC4-5D6E-409C-BE32-E72D297353CC}">
                <c16:uniqueId val="{00000000-DC57-4610-A0F8-A9AB96C31F1F}"/>
              </c:ext>
            </c:extLst>
          </c:dPt>
          <c:dLbls>
            <c:delete val="1"/>
          </c:dLbls>
          <c:cat>
            <c:strRef>
              <c:f>'Pivot Tables'!$F$28:$F$32</c:f>
              <c:strCache>
                <c:ptCount val="5"/>
                <c:pt idx="0">
                  <c:v>R01</c:v>
                </c:pt>
                <c:pt idx="1">
                  <c:v>R02</c:v>
                </c:pt>
                <c:pt idx="2">
                  <c:v>R03</c:v>
                </c:pt>
                <c:pt idx="3">
                  <c:v>R04</c:v>
                </c:pt>
                <c:pt idx="4">
                  <c:v>R05</c:v>
                </c:pt>
              </c:strCache>
            </c:strRef>
          </c:cat>
          <c:val>
            <c:numRef>
              <c:f>'Pivot Tables'!$J$28:$J$32</c:f>
              <c:numCache>
                <c:formatCode>0</c:formatCode>
                <c:ptCount val="5"/>
                <c:pt idx="0">
                  <c:v>18415</c:v>
                </c:pt>
                <c:pt idx="1">
                  <c:v>#N/A</c:v>
                </c:pt>
                <c:pt idx="2">
                  <c:v>#N/A</c:v>
                </c:pt>
                <c:pt idx="3">
                  <c:v>#N/A</c:v>
                </c:pt>
                <c:pt idx="4">
                  <c:v>#N/A</c:v>
                </c:pt>
              </c:numCache>
            </c:numRef>
          </c:val>
          <c:extLst>
            <c:ext xmlns:c16="http://schemas.microsoft.com/office/drawing/2014/chart" uri="{C3380CC4-5D6E-409C-BE32-E72D297353CC}">
              <c16:uniqueId val="{00000001-4DAA-4743-A402-D373B6158901}"/>
            </c:ext>
          </c:extLst>
        </c:ser>
        <c:dLbls>
          <c:dLblPos val="outEnd"/>
          <c:showLegendKey val="0"/>
          <c:showVal val="1"/>
          <c:showCatName val="0"/>
          <c:showSerName val="0"/>
          <c:showPercent val="0"/>
          <c:showBubbleSize val="0"/>
        </c:dLbls>
        <c:gapWidth val="75"/>
        <c:overlap val="100"/>
        <c:axId val="1925472959"/>
        <c:axId val="1925464799"/>
      </c:barChart>
      <c:catAx>
        <c:axId val="192547295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25464799"/>
        <c:crosses val="autoZero"/>
        <c:auto val="1"/>
        <c:lblAlgn val="ctr"/>
        <c:lblOffset val="100"/>
        <c:noMultiLvlLbl val="0"/>
      </c:catAx>
      <c:valAx>
        <c:axId val="1925464799"/>
        <c:scaling>
          <c:orientation val="minMax"/>
        </c:scaling>
        <c:delete val="1"/>
        <c:axPos val="t"/>
        <c:numFmt formatCode="General" sourceLinked="1"/>
        <c:majorTickMark val="out"/>
        <c:minorTickMark val="none"/>
        <c:tickLblPos val="nextTo"/>
        <c:crossAx val="19254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Tables!PivotTable3</c:name>
    <c:fmtId val="14"/>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Monthly</a:t>
            </a:r>
            <a:r>
              <a:rPr lang="en-US" sz="2000" b="1" baseline="0"/>
              <a:t> </a:t>
            </a:r>
            <a:r>
              <a:rPr lang="en-US" sz="2000" b="1"/>
              <a:t>Calls</a:t>
            </a:r>
            <a:r>
              <a:rPr lang="en-US" sz="2000" b="1" baseline="0"/>
              <a:t> Trend</a:t>
            </a:r>
            <a:endParaRPr lang="en-US" sz="2000" b="1"/>
          </a:p>
        </c:rich>
      </c:tx>
      <c:layout>
        <c:manualLayout>
          <c:xMode val="edge"/>
          <c:yMode val="edge"/>
          <c:x val="0.39039142011665634"/>
          <c:y val="3.9777674849467343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Tables'!$B$13:$B$25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Tables'!$C$13:$C$25</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0-94F9-4B75-BD1A-B854B48FD14A}"/>
            </c:ext>
          </c:extLst>
        </c:ser>
        <c:dLbls>
          <c:dLblPos val="t"/>
          <c:showLegendKey val="0"/>
          <c:showVal val="1"/>
          <c:showCatName val="0"/>
          <c:showSerName val="0"/>
          <c:showPercent val="0"/>
          <c:showBubbleSize val="0"/>
        </c:dLbls>
        <c:marker val="1"/>
        <c:smooth val="0"/>
        <c:axId val="1717802367"/>
        <c:axId val="1717802847"/>
      </c:lineChart>
      <c:catAx>
        <c:axId val="1717802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17802847"/>
        <c:crosses val="autoZero"/>
        <c:auto val="1"/>
        <c:lblAlgn val="ctr"/>
        <c:lblOffset val="100"/>
        <c:noMultiLvlLbl val="0"/>
      </c:catAx>
      <c:valAx>
        <c:axId val="1717802847"/>
        <c:scaling>
          <c:orientation val="minMax"/>
        </c:scaling>
        <c:delete val="1"/>
        <c:axPos val="l"/>
        <c:numFmt formatCode="0" sourceLinked="1"/>
        <c:majorTickMark val="out"/>
        <c:minorTickMark val="none"/>
        <c:tickLblPos val="nextTo"/>
        <c:crossAx val="171780236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Weeky</a:t>
            </a:r>
            <a:r>
              <a:rPr lang="en-US" sz="2000" b="1" baseline="0"/>
              <a:t> Trend</a:t>
            </a:r>
            <a:endParaRPr lang="en-US" sz="2000" b="1"/>
          </a:p>
        </c:rich>
      </c:tx>
      <c:layout>
        <c:manualLayout>
          <c:xMode val="edge"/>
          <c:yMode val="edge"/>
          <c:x val="0.30640826954284789"/>
          <c:y val="1.18811881188118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Tables'!$C$49</c:f>
              <c:strCache>
                <c:ptCount val="1"/>
                <c:pt idx="0">
                  <c:v>Total</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Tables'!$B$50:$B$57</c:f>
              <c:strCache>
                <c:ptCount val="7"/>
                <c:pt idx="0">
                  <c:v>Sunday</c:v>
                </c:pt>
                <c:pt idx="1">
                  <c:v>Monday</c:v>
                </c:pt>
                <c:pt idx="2">
                  <c:v>Tuesday</c:v>
                </c:pt>
                <c:pt idx="3">
                  <c:v>Wednesday</c:v>
                </c:pt>
                <c:pt idx="4">
                  <c:v>Thursday</c:v>
                </c:pt>
                <c:pt idx="5">
                  <c:v>Friday</c:v>
                </c:pt>
                <c:pt idx="6">
                  <c:v>Saturday</c:v>
                </c:pt>
              </c:strCache>
            </c:strRef>
          </c:cat>
          <c:val>
            <c:numRef>
              <c:f>'Pivot Tables'!$C$50:$C$57</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2FCD-4D41-A80B-3D3989ECF5FC}"/>
            </c:ext>
          </c:extLst>
        </c:ser>
        <c:dLbls>
          <c:dLblPos val="outEnd"/>
          <c:showLegendKey val="0"/>
          <c:showVal val="1"/>
          <c:showCatName val="0"/>
          <c:showSerName val="0"/>
          <c:showPercent val="0"/>
          <c:showBubbleSize val="0"/>
        </c:dLbls>
        <c:gapWidth val="69"/>
        <c:overlap val="-27"/>
        <c:axId val="1930622223"/>
        <c:axId val="1930635663"/>
      </c:barChart>
      <c:catAx>
        <c:axId val="1930622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0635663"/>
        <c:crosses val="autoZero"/>
        <c:auto val="1"/>
        <c:lblAlgn val="ctr"/>
        <c:lblOffset val="100"/>
        <c:noMultiLvlLbl val="0"/>
      </c:catAx>
      <c:valAx>
        <c:axId val="1930635663"/>
        <c:scaling>
          <c:orientation val="minMax"/>
        </c:scaling>
        <c:delete val="1"/>
        <c:axPos val="l"/>
        <c:numFmt formatCode="0" sourceLinked="1"/>
        <c:majorTickMark val="out"/>
        <c:minorTickMark val="none"/>
        <c:tickLblPos val="nextTo"/>
        <c:crossAx val="193062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 Tables'!$B$130</c:f>
          <c:strCache>
            <c:ptCount val="1"/>
            <c:pt idx="0">
              <c:v>Cincinnati</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cene3d>
              <a:camera prst="orthographicFront"/>
              <a:lightRig rig="threePt" dir="t"/>
            </a:scene3d>
            <a:sp3d>
              <a:bevelT/>
            </a:sp3d>
          </c:spPr>
          <c:dPt>
            <c:idx val="0"/>
            <c:bubble3D val="0"/>
            <c:spPr>
              <a:solidFill>
                <a:schemeClr val="accent1"/>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1-AD50-4756-9347-D3AF0C178BE4}"/>
              </c:ext>
            </c:extLst>
          </c:dPt>
          <c:dPt>
            <c:idx val="1"/>
            <c:bubble3D val="0"/>
            <c:spPr>
              <a:solidFill>
                <a:schemeClr val="accent2"/>
              </a:solidFill>
              <a:ln w="19050">
                <a:solidFill>
                  <a:schemeClr val="lt1"/>
                </a:solidFill>
              </a:ln>
              <a:effectLst/>
              <a:scene3d>
                <a:camera prst="orthographicFront"/>
                <a:lightRig rig="threePt" dir="t"/>
              </a:scene3d>
              <a:sp3d>
                <a:bevelT/>
              </a:sp3d>
            </c:spPr>
            <c:extLst>
              <c:ext xmlns:c16="http://schemas.microsoft.com/office/drawing/2014/chart" uri="{C3380CC4-5D6E-409C-BE32-E72D297353CC}">
                <c16:uniqueId val="{00000003-AD50-4756-9347-D3AF0C178BE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Tables'!$I$78:$I$79</c:f>
              <c:strCache>
                <c:ptCount val="2"/>
                <c:pt idx="0">
                  <c:v>Female</c:v>
                </c:pt>
                <c:pt idx="1">
                  <c:v>Male</c:v>
                </c:pt>
              </c:strCache>
            </c:strRef>
          </c:cat>
          <c:val>
            <c:numRef>
              <c:f>'Pivot Tables'!$J$78:$J$79</c:f>
              <c:numCache>
                <c:formatCode>General</c:formatCode>
                <c:ptCount val="2"/>
                <c:pt idx="0">
                  <c:v>30</c:v>
                </c:pt>
                <c:pt idx="1">
                  <c:v>26</c:v>
                </c:pt>
              </c:numCache>
            </c:numRef>
          </c:val>
          <c:extLst>
            <c:ext xmlns:c16="http://schemas.microsoft.com/office/drawing/2014/chart" uri="{C3380CC4-5D6E-409C-BE32-E72D297353CC}">
              <c16:uniqueId val="{00000004-AD50-4756-9347-D3AF0C178BE4}"/>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 Tables!PivotTable1</c:name>
    <c:fmtId val="12"/>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Rating Count</a:t>
            </a:r>
          </a:p>
        </c:rich>
      </c:tx>
      <c:layout>
        <c:manualLayout>
          <c:xMode val="edge"/>
          <c:yMode val="edge"/>
          <c:x val="0.33057434762803412"/>
          <c:y val="4.1605578284871339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Tables'!$C$86</c:f>
              <c:strCache>
                <c:ptCount val="1"/>
                <c:pt idx="0">
                  <c:v>Total</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Tables'!$B$87:$B$93</c:f>
              <c:strCache>
                <c:ptCount val="6"/>
                <c:pt idx="0">
                  <c:v>0</c:v>
                </c:pt>
                <c:pt idx="1">
                  <c:v>1</c:v>
                </c:pt>
                <c:pt idx="2">
                  <c:v>2</c:v>
                </c:pt>
                <c:pt idx="3">
                  <c:v>3</c:v>
                </c:pt>
                <c:pt idx="4">
                  <c:v>4</c:v>
                </c:pt>
                <c:pt idx="5">
                  <c:v>5</c:v>
                </c:pt>
              </c:strCache>
            </c:strRef>
          </c:cat>
          <c:val>
            <c:numRef>
              <c:f>'Pivot Tables'!$C$87:$C$93</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A887-477A-848B-45C769A792BB}"/>
            </c:ext>
          </c:extLst>
        </c:ser>
        <c:dLbls>
          <c:dLblPos val="outEnd"/>
          <c:showLegendKey val="0"/>
          <c:showVal val="1"/>
          <c:showCatName val="0"/>
          <c:showSerName val="0"/>
          <c:showPercent val="0"/>
          <c:showBubbleSize val="0"/>
        </c:dLbls>
        <c:gapWidth val="60"/>
        <c:axId val="524077888"/>
        <c:axId val="524076448"/>
      </c:barChart>
      <c:catAx>
        <c:axId val="52407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24076448"/>
        <c:crosses val="autoZero"/>
        <c:auto val="1"/>
        <c:lblAlgn val="ctr"/>
        <c:lblOffset val="100"/>
        <c:noMultiLvlLbl val="0"/>
      </c:catAx>
      <c:valAx>
        <c:axId val="524076448"/>
        <c:scaling>
          <c:orientation val="minMax"/>
        </c:scaling>
        <c:delete val="1"/>
        <c:axPos val="b"/>
        <c:numFmt formatCode="0" sourceLinked="1"/>
        <c:majorTickMark val="none"/>
        <c:minorTickMark val="none"/>
        <c:tickLblPos val="nextTo"/>
        <c:crossAx val="52407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plotArea>
      <cx:plotAreaRegion>
        <cx:series layoutId="treemap" uniqueId="{B140D5B0-120C-4468-A4A6-61DD021F4EA9}">
          <cx:tx>
            <cx:txData>
              <cx:f>_xlchart.v1.1</cx:f>
              <cx:v>Call Count</cx:v>
            </cx:txData>
          </cx:tx>
          <cx:dataLabels pos="inEnd">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B140D5B0-120C-4468-A4A6-61DD021F4EA9}">
          <cx:tx>
            <cx:txData>
              <cx:f>_xlchart.v1.4</cx:f>
              <cx:v>Call Count</cx:v>
            </cx:txData>
          </cx:tx>
          <cx:dataLabels pos="inEnd">
            <cx:txPr>
              <a:bodyPr spcFirstLastPara="1" vertOverflow="ellipsis" horzOverflow="overflow" wrap="square" lIns="0" tIns="0" rIns="0" bIns="0" anchor="ctr" anchorCtr="1"/>
              <a:lstStyle/>
              <a:p>
                <a:pPr algn="ctr" rtl="0">
                  <a:defRPr sz="1100" b="1"/>
                </a:pPr>
                <a:endParaRPr lang="en-US" sz="1100" b="1" i="0" u="none" strike="noStrike" baseline="0">
                  <a:solidFill>
                    <a:sysClr val="window" lastClr="FFFFFF"/>
                  </a:solidFill>
                  <a:latin typeface="Segoe UI"/>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1.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image" Target="../media/image18.emf"/></Relationships>
</file>

<file path=xl/drawings/_rels/drawing4.xml.rels><?xml version="1.0" encoding="UTF-8" standalone="yes"?>
<Relationships xmlns="http://schemas.openxmlformats.org/package/2006/relationships"><Relationship Id="rId8" Type="http://schemas.openxmlformats.org/officeDocument/2006/relationships/image" Target="../media/image21.svg"/><Relationship Id="rId13" Type="http://schemas.openxmlformats.org/officeDocument/2006/relationships/image" Target="../media/image26.png"/><Relationship Id="rId18" Type="http://schemas.openxmlformats.org/officeDocument/2006/relationships/image" Target="../media/image30.jpeg"/><Relationship Id="rId3" Type="http://schemas.openxmlformats.org/officeDocument/2006/relationships/chart" Target="../charts/chart12.xml"/><Relationship Id="rId21" Type="http://schemas.openxmlformats.org/officeDocument/2006/relationships/image" Target="../media/image32.jpeg"/><Relationship Id="rId7" Type="http://schemas.openxmlformats.org/officeDocument/2006/relationships/image" Target="../media/image20.png"/><Relationship Id="rId12" Type="http://schemas.openxmlformats.org/officeDocument/2006/relationships/image" Target="../media/image25.svg"/><Relationship Id="rId17" Type="http://schemas.microsoft.com/office/2014/relationships/chartEx" Target="../charts/chartEx2.xml"/><Relationship Id="rId2" Type="http://schemas.openxmlformats.org/officeDocument/2006/relationships/chart" Target="../charts/chart11.xml"/><Relationship Id="rId16" Type="http://schemas.openxmlformats.org/officeDocument/2006/relationships/image" Target="../media/image29.svg"/><Relationship Id="rId20" Type="http://schemas.openxmlformats.org/officeDocument/2006/relationships/hyperlink" Target="https://www.youtube.com/watch?v=mYdM46FAQJY&amp;t=3602s" TargetMode="Externa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image" Target="../media/image24.png"/><Relationship Id="rId5" Type="http://schemas.openxmlformats.org/officeDocument/2006/relationships/chart" Target="../charts/chart14.xml"/><Relationship Id="rId15" Type="http://schemas.openxmlformats.org/officeDocument/2006/relationships/image" Target="../media/image28.png"/><Relationship Id="rId10" Type="http://schemas.openxmlformats.org/officeDocument/2006/relationships/image" Target="../media/image23.svg"/><Relationship Id="rId19" Type="http://schemas.openxmlformats.org/officeDocument/2006/relationships/image" Target="../media/image31.png"/><Relationship Id="rId4" Type="http://schemas.openxmlformats.org/officeDocument/2006/relationships/chart" Target="../charts/chart13.xml"/><Relationship Id="rId9" Type="http://schemas.openxmlformats.org/officeDocument/2006/relationships/image" Target="../media/image22.png"/><Relationship Id="rId14" Type="http://schemas.openxmlformats.org/officeDocument/2006/relationships/image" Target="../media/image27.sv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93620</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270067</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15</xdr:row>
      <xdr:rowOff>126999</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114451</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101412</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457200</xdr:colOff>
      <xdr:row>4</xdr:row>
      <xdr:rowOff>203201</xdr:rowOff>
    </xdr:from>
    <xdr:to>
      <xdr:col>10</xdr:col>
      <xdr:colOff>304800</xdr:colOff>
      <xdr:row>10</xdr:row>
      <xdr:rowOff>95251</xdr:rowOff>
    </xdr:to>
    <mc:AlternateContent xmlns:mc="http://schemas.openxmlformats.org/markup-compatibility/2006">
      <mc:Choice xmlns:a14="http://schemas.microsoft.com/office/drawing/2010/main" Requires="a14">
        <xdr:graphicFrame macro="">
          <xdr:nvGraphicFramePr>
            <xdr:cNvPr id="2" name="Gedner">
              <a:extLst>
                <a:ext uri="{FF2B5EF4-FFF2-40B4-BE49-F238E27FC236}">
                  <a16:creationId xmlns:a16="http://schemas.microsoft.com/office/drawing/2014/main" id="{65200931-BF1D-FDF3-2EEB-AF4526B02C69}"/>
                </a:ext>
              </a:extLst>
            </xdr:cNvPr>
            <xdr:cNvGraphicFramePr/>
          </xdr:nvGraphicFramePr>
          <xdr:xfrm>
            <a:off x="0" y="0"/>
            <a:ext cx="0" cy="0"/>
          </xdr:xfrm>
          <a:graphic>
            <a:graphicData uri="http://schemas.microsoft.com/office/drawing/2010/slicer">
              <sle:slicer xmlns:sle="http://schemas.microsoft.com/office/drawing/2010/slicer" name="Gedner"/>
            </a:graphicData>
          </a:graphic>
        </xdr:graphicFrame>
      </mc:Choice>
      <mc:Fallback>
        <xdr:sp macro="" textlink="">
          <xdr:nvSpPr>
            <xdr:cNvPr id="0" name=""/>
            <xdr:cNvSpPr>
              <a:spLocks noTextEdit="1"/>
            </xdr:cNvSpPr>
          </xdr:nvSpPr>
          <xdr:spPr>
            <a:xfrm>
              <a:off x="6781800" y="1041401"/>
              <a:ext cx="1828800" cy="114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698500</xdr:colOff>
      <xdr:row>9</xdr:row>
      <xdr:rowOff>158750</xdr:rowOff>
    </xdr:from>
    <xdr:to>
      <xdr:col>9</xdr:col>
      <xdr:colOff>209550</xdr:colOff>
      <xdr:row>21</xdr:row>
      <xdr:rowOff>63500</xdr:rowOff>
    </xdr:to>
    <xdr:graphicFrame macro="">
      <xdr:nvGraphicFramePr>
        <xdr:cNvPr id="3" name="Chart 2">
          <a:extLst>
            <a:ext uri="{FF2B5EF4-FFF2-40B4-BE49-F238E27FC236}">
              <a16:creationId xmlns:a16="http://schemas.microsoft.com/office/drawing/2014/main" id="{21CA42E5-05FD-CCA6-B24B-DB011C509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371929</xdr:colOff>
      <xdr:row>14</xdr:row>
      <xdr:rowOff>15423</xdr:rowOff>
    </xdr:from>
    <xdr:to>
      <xdr:col>13</xdr:col>
      <xdr:colOff>19051</xdr:colOff>
      <xdr:row>22</xdr:row>
      <xdr:rowOff>104322</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7D834443-E739-391E-05A6-FF8D65B64CB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9479643" y="2936423"/>
              <a:ext cx="1833336" cy="17580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603250</xdr:colOff>
      <xdr:row>33</xdr:row>
      <xdr:rowOff>38100</xdr:rowOff>
    </xdr:from>
    <xdr:to>
      <xdr:col>8</xdr:col>
      <xdr:colOff>614680</xdr:colOff>
      <xdr:row>46</xdr:row>
      <xdr:rowOff>29718</xdr:rowOff>
    </xdr:to>
    <xdr:graphicFrame macro="">
      <xdr:nvGraphicFramePr>
        <xdr:cNvPr id="6" name="Chart 5">
          <a:extLst>
            <a:ext uri="{FF2B5EF4-FFF2-40B4-BE49-F238E27FC236}">
              <a16:creationId xmlns:a16="http://schemas.microsoft.com/office/drawing/2014/main" id="{BF66E634-411A-E441-AA7F-B04E90106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355600</xdr:colOff>
      <xdr:row>33</xdr:row>
      <xdr:rowOff>12700</xdr:rowOff>
    </xdr:from>
    <xdr:to>
      <xdr:col>14</xdr:col>
      <xdr:colOff>227330</xdr:colOff>
      <xdr:row>46</xdr:row>
      <xdr:rowOff>4318</xdr:rowOff>
    </xdr:to>
    <xdr:graphicFrame macro="">
      <xdr:nvGraphicFramePr>
        <xdr:cNvPr id="7" name="Chart 6">
          <a:extLst>
            <a:ext uri="{FF2B5EF4-FFF2-40B4-BE49-F238E27FC236}">
              <a16:creationId xmlns:a16="http://schemas.microsoft.com/office/drawing/2014/main" id="{2CE28681-AADB-4531-AEE1-8E8DBDD82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57150</xdr:colOff>
      <xdr:row>46</xdr:row>
      <xdr:rowOff>114300</xdr:rowOff>
    </xdr:from>
    <xdr:to>
      <xdr:col>9</xdr:col>
      <xdr:colOff>57150</xdr:colOff>
      <xdr:row>59</xdr:row>
      <xdr:rowOff>133350</xdr:rowOff>
    </xdr:to>
    <xdr:graphicFrame macro="">
      <xdr:nvGraphicFramePr>
        <xdr:cNvPr id="8" name="Chart 7">
          <a:extLst>
            <a:ext uri="{FF2B5EF4-FFF2-40B4-BE49-F238E27FC236}">
              <a16:creationId xmlns:a16="http://schemas.microsoft.com/office/drawing/2014/main" id="{AD053D41-B2C4-0BA5-0C00-2EECE2FC2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592364</xdr:colOff>
      <xdr:row>56</xdr:row>
      <xdr:rowOff>90714</xdr:rowOff>
    </xdr:from>
    <xdr:to>
      <xdr:col>14</xdr:col>
      <xdr:colOff>635000</xdr:colOff>
      <xdr:row>70</xdr:row>
      <xdr:rowOff>117929</xdr:rowOff>
    </xdr:to>
    <xdr:graphicFrame macro="">
      <xdr:nvGraphicFramePr>
        <xdr:cNvPr id="9" name="Chart 8">
          <a:extLst>
            <a:ext uri="{FF2B5EF4-FFF2-40B4-BE49-F238E27FC236}">
              <a16:creationId xmlns:a16="http://schemas.microsoft.com/office/drawing/2014/main" id="{167FEA23-DCE3-92BE-27D4-3D8CCE4F9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217715</xdr:colOff>
      <xdr:row>71</xdr:row>
      <xdr:rowOff>202293</xdr:rowOff>
    </xdr:from>
    <xdr:to>
      <xdr:col>15</xdr:col>
      <xdr:colOff>625929</xdr:colOff>
      <xdr:row>79</xdr:row>
      <xdr:rowOff>145143</xdr:rowOff>
    </xdr:to>
    <xdr:graphicFrame macro="">
      <xdr:nvGraphicFramePr>
        <xdr:cNvPr id="18" name="Chart 17">
          <a:extLst>
            <a:ext uri="{FF2B5EF4-FFF2-40B4-BE49-F238E27FC236}">
              <a16:creationId xmlns:a16="http://schemas.microsoft.com/office/drawing/2014/main" id="{552E3338-1975-6109-BD74-878DDEE77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644072</xdr:colOff>
      <xdr:row>71</xdr:row>
      <xdr:rowOff>193221</xdr:rowOff>
    </xdr:from>
    <xdr:to>
      <xdr:col>19</xdr:col>
      <xdr:colOff>390072</xdr:colOff>
      <xdr:row>79</xdr:row>
      <xdr:rowOff>136071</xdr:rowOff>
    </xdr:to>
    <xdr:graphicFrame macro="">
      <xdr:nvGraphicFramePr>
        <xdr:cNvPr id="19" name="Chart 18">
          <a:extLst>
            <a:ext uri="{FF2B5EF4-FFF2-40B4-BE49-F238E27FC236}">
              <a16:creationId xmlns:a16="http://schemas.microsoft.com/office/drawing/2014/main" id="{E78E2EB2-0AD8-CB20-0A96-61BCCE3B5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399143</xdr:colOff>
      <xdr:row>71</xdr:row>
      <xdr:rowOff>193221</xdr:rowOff>
    </xdr:from>
    <xdr:to>
      <xdr:col>23</xdr:col>
      <xdr:colOff>145143</xdr:colOff>
      <xdr:row>79</xdr:row>
      <xdr:rowOff>136071</xdr:rowOff>
    </xdr:to>
    <xdr:graphicFrame macro="">
      <xdr:nvGraphicFramePr>
        <xdr:cNvPr id="20" name="Chart 19">
          <a:extLst>
            <a:ext uri="{FF2B5EF4-FFF2-40B4-BE49-F238E27FC236}">
              <a16:creationId xmlns:a16="http://schemas.microsoft.com/office/drawing/2014/main" id="{50EEAF4A-0BAE-B5CA-54F5-5D8F4BA9C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0</xdr:colOff>
          <xdr:row>64</xdr:row>
          <xdr:rowOff>0</xdr:rowOff>
        </xdr:from>
        <xdr:to>
          <xdr:col>5</xdr:col>
          <xdr:colOff>9341</xdr:colOff>
          <xdr:row>65</xdr:row>
          <xdr:rowOff>54428</xdr:rowOff>
        </xdr:to>
        <xdr:pic>
          <xdr:nvPicPr>
            <xdr:cNvPr id="25" name="Picture 24">
              <a:extLst>
                <a:ext uri="{FF2B5EF4-FFF2-40B4-BE49-F238E27FC236}">
                  <a16:creationId xmlns:a16="http://schemas.microsoft.com/office/drawing/2014/main" id="{98FB074B-A6CC-B95B-07FD-C40DDFEDDA21}"/>
                </a:ext>
              </a:extLst>
            </xdr:cNvPr>
            <xdr:cNvPicPr>
              <a:picLocks noChangeAspect="1" noChangeArrowheads="1"/>
              <a:extLst>
                <a:ext uri="{84589F7E-364E-4C9E-8A38-B11213B215E9}">
                  <a14:cameraTool cellRange="$B$65:$C$66" spid="_x0000_s3111"/>
                </a:ext>
              </a:extLst>
            </xdr:cNvPicPr>
          </xdr:nvPicPr>
          <xdr:blipFill>
            <a:blip xmlns:r="http://schemas.openxmlformats.org/officeDocument/2006/relationships" r:embed="rId9"/>
            <a:srcRect/>
            <a:stretch>
              <a:fillRect/>
            </a:stretch>
          </xdr:blipFill>
          <xdr:spPr bwMode="auto">
            <a:xfrm>
              <a:off x="3456214" y="13353143"/>
              <a:ext cx="1097913" cy="2630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752929</xdr:colOff>
      <xdr:row>88</xdr:row>
      <xdr:rowOff>188686</xdr:rowOff>
    </xdr:from>
    <xdr:to>
      <xdr:col>10</xdr:col>
      <xdr:colOff>335643</xdr:colOff>
      <xdr:row>102</xdr:row>
      <xdr:rowOff>10886</xdr:rowOff>
    </xdr:to>
    <xdr:graphicFrame macro="">
      <xdr:nvGraphicFramePr>
        <xdr:cNvPr id="5" name="Chart 4">
          <a:extLst>
            <a:ext uri="{FF2B5EF4-FFF2-40B4-BE49-F238E27FC236}">
              <a16:creationId xmlns:a16="http://schemas.microsoft.com/office/drawing/2014/main" id="{C1E28303-20F3-69B5-E5E9-F99EE1916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13</xdr:col>
      <xdr:colOff>0</xdr:colOff>
      <xdr:row>85</xdr:row>
      <xdr:rowOff>194128</xdr:rowOff>
    </xdr:from>
    <xdr:to>
      <xdr:col>15</xdr:col>
      <xdr:colOff>132443</xdr:colOff>
      <xdr:row>91</xdr:row>
      <xdr:rowOff>0</xdr:rowOff>
    </xdr:to>
    <mc:AlternateContent xmlns:mc="http://schemas.openxmlformats.org/markup-compatibility/2006" xmlns:a14="http://schemas.microsoft.com/office/drawing/2010/main">
      <mc:Choice Requires="a14">
        <xdr:graphicFrame macro="">
          <xdr:nvGraphicFramePr>
            <xdr:cNvPr id="11" name="FY">
              <a:extLst>
                <a:ext uri="{FF2B5EF4-FFF2-40B4-BE49-F238E27FC236}">
                  <a16:creationId xmlns:a16="http://schemas.microsoft.com/office/drawing/2014/main" id="{DE239915-741F-E528-B3C6-30E3BAFB1DEB}"/>
                </a:ext>
              </a:extLst>
            </xdr:cNvPr>
            <xdr:cNvGraphicFramePr/>
          </xdr:nvGraphicFramePr>
          <xdr:xfrm>
            <a:off x="0" y="0"/>
            <a:ext cx="0" cy="0"/>
          </xdr:xfrm>
          <a:graphic>
            <a:graphicData uri="http://schemas.microsoft.com/office/drawing/2010/slicer">
              <sle:slicer xmlns:sle="http://schemas.microsoft.com/office/drawing/2010/slicer" name="FY"/>
            </a:graphicData>
          </a:graphic>
        </xdr:graphicFrame>
      </mc:Choice>
      <mc:Fallback xmlns="">
        <xdr:sp macro="" textlink="">
          <xdr:nvSpPr>
            <xdr:cNvPr id="0" name=""/>
            <xdr:cNvSpPr>
              <a:spLocks noTextEdit="1"/>
            </xdr:cNvSpPr>
          </xdr:nvSpPr>
          <xdr:spPr>
            <a:xfrm>
              <a:off x="9280071" y="17928771"/>
              <a:ext cx="1828800" cy="10577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489856</xdr:colOff>
      <xdr:row>35</xdr:row>
      <xdr:rowOff>204108</xdr:rowOff>
    </xdr:from>
    <xdr:to>
      <xdr:col>22</xdr:col>
      <xdr:colOff>0</xdr:colOff>
      <xdr:row>40</xdr:row>
      <xdr:rowOff>0</xdr:rowOff>
    </xdr:to>
    <mc:AlternateContent xmlns:mc="http://schemas.openxmlformats.org/markup-compatibility/2006" xmlns:a14="http://schemas.microsoft.com/office/drawing/2010/main">
      <mc:Choice Requires="a14">
        <xdr:graphicFrame macro="">
          <xdr:nvGraphicFramePr>
            <xdr:cNvPr id="14" name="Rating rounded">
              <a:extLst>
                <a:ext uri="{FF2B5EF4-FFF2-40B4-BE49-F238E27FC236}">
                  <a16:creationId xmlns:a16="http://schemas.microsoft.com/office/drawing/2014/main" id="{8965C106-0B7B-57F3-7B04-4B100450023D}"/>
                </a:ext>
              </a:extLst>
            </xdr:cNvPr>
            <xdr:cNvGraphicFramePr/>
          </xdr:nvGraphicFramePr>
          <xdr:xfrm>
            <a:off x="0" y="0"/>
            <a:ext cx="0" cy="0"/>
          </xdr:xfrm>
          <a:graphic>
            <a:graphicData uri="http://schemas.microsoft.com/office/drawing/2010/slicer">
              <sle:slicer xmlns:sle="http://schemas.microsoft.com/office/drawing/2010/slicer" name="Rating rounded"/>
            </a:graphicData>
          </a:graphic>
        </xdr:graphicFrame>
      </mc:Choice>
      <mc:Fallback xmlns="">
        <xdr:sp macro="" textlink="">
          <xdr:nvSpPr>
            <xdr:cNvPr id="0" name=""/>
            <xdr:cNvSpPr>
              <a:spLocks noTextEdit="1"/>
            </xdr:cNvSpPr>
          </xdr:nvSpPr>
          <xdr:spPr>
            <a:xfrm>
              <a:off x="11239499" y="7506608"/>
              <a:ext cx="3501573" cy="8391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276675</xdr:colOff>
      <xdr:row>23</xdr:row>
      <xdr:rowOff>132442</xdr:rowOff>
    </xdr:from>
    <xdr:to>
      <xdr:col>19</xdr:col>
      <xdr:colOff>90714</xdr:colOff>
      <xdr:row>33</xdr:row>
      <xdr:rowOff>81643</xdr:rowOff>
    </xdr:to>
    <mc:AlternateContent xmlns:mc="http://schemas.openxmlformats.org/markup-compatibility/2006" xmlns:a14="http://schemas.microsoft.com/office/drawing/2010/main">
      <mc:Choice Requires="a14">
        <xdr:graphicFrame macro="">
          <xdr:nvGraphicFramePr>
            <xdr:cNvPr id="4" name="Duration Bucket">
              <a:extLst>
                <a:ext uri="{FF2B5EF4-FFF2-40B4-BE49-F238E27FC236}">
                  <a16:creationId xmlns:a16="http://schemas.microsoft.com/office/drawing/2014/main" id="{D0B28B54-30E1-E6DD-BE91-A20C6B75A889}"/>
                </a:ext>
              </a:extLst>
            </xdr:cNvPr>
            <xdr:cNvGraphicFramePr/>
          </xdr:nvGraphicFramePr>
          <xdr:xfrm>
            <a:off x="0" y="0"/>
            <a:ext cx="0" cy="0"/>
          </xdr:xfrm>
          <a:graphic>
            <a:graphicData uri="http://schemas.microsoft.com/office/drawing/2010/slicer">
              <sle:slicer xmlns:sle="http://schemas.microsoft.com/office/drawing/2010/slicer" name="Duration Bucket"/>
            </a:graphicData>
          </a:graphic>
        </xdr:graphicFrame>
      </mc:Choice>
      <mc:Fallback xmlns="">
        <xdr:sp macro="" textlink="">
          <xdr:nvSpPr>
            <xdr:cNvPr id="0" name=""/>
            <xdr:cNvSpPr>
              <a:spLocks noTextEdit="1"/>
            </xdr:cNvSpPr>
          </xdr:nvSpPr>
          <xdr:spPr>
            <a:xfrm>
              <a:off x="14546032" y="4931228"/>
              <a:ext cx="1818825" cy="20356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467178</xdr:colOff>
      <xdr:row>105</xdr:row>
      <xdr:rowOff>57150</xdr:rowOff>
    </xdr:from>
    <xdr:to>
      <xdr:col>21</xdr:col>
      <xdr:colOff>562429</xdr:colOff>
      <xdr:row>109</xdr:row>
      <xdr:rowOff>9072</xdr:rowOff>
    </xdr:to>
    <mc:AlternateContent xmlns:mc="http://schemas.openxmlformats.org/markup-compatibility/2006" xmlns:a14="http://schemas.microsoft.com/office/drawing/2010/main">
      <mc:Choice Requires="a14">
        <xdr:graphicFrame macro="">
          <xdr:nvGraphicFramePr>
            <xdr:cNvPr id="10" name="Duration Bucket 2">
              <a:extLst>
                <a:ext uri="{FF2B5EF4-FFF2-40B4-BE49-F238E27FC236}">
                  <a16:creationId xmlns:a16="http://schemas.microsoft.com/office/drawing/2014/main" id="{40DD01DA-DC8B-0DC4-97BB-6D3B5DBA5071}"/>
                </a:ext>
              </a:extLst>
            </xdr:cNvPr>
            <xdr:cNvGraphicFramePr/>
          </xdr:nvGraphicFramePr>
          <xdr:xfrm>
            <a:off x="0" y="0"/>
            <a:ext cx="0" cy="0"/>
          </xdr:xfrm>
          <a:graphic>
            <a:graphicData uri="http://schemas.microsoft.com/office/drawing/2010/slicer">
              <sle:slicer xmlns:sle="http://schemas.microsoft.com/office/drawing/2010/slicer" name="Duration Bucket 2"/>
            </a:graphicData>
          </a:graphic>
        </xdr:graphicFrame>
      </mc:Choice>
      <mc:Fallback xmlns="">
        <xdr:sp macro="" textlink="">
          <xdr:nvSpPr>
            <xdr:cNvPr id="0" name=""/>
            <xdr:cNvSpPr>
              <a:spLocks noTextEdit="1"/>
            </xdr:cNvSpPr>
          </xdr:nvSpPr>
          <xdr:spPr>
            <a:xfrm>
              <a:off x="10364107" y="21964650"/>
              <a:ext cx="7796894" cy="7864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104321</xdr:colOff>
      <xdr:row>105</xdr:row>
      <xdr:rowOff>39008</xdr:rowOff>
    </xdr:from>
    <xdr:to>
      <xdr:col>11</xdr:col>
      <xdr:colOff>127906</xdr:colOff>
      <xdr:row>112</xdr:row>
      <xdr:rowOff>154215</xdr:rowOff>
    </xdr:to>
    <mc:AlternateContent xmlns:mc="http://schemas.openxmlformats.org/markup-compatibility/2006" xmlns:a14="http://schemas.microsoft.com/office/drawing/2010/main">
      <mc:Choice Requires="a14">
        <xdr:graphicFrame macro="">
          <xdr:nvGraphicFramePr>
            <xdr:cNvPr id="13" name="City">
              <a:extLst>
                <a:ext uri="{FF2B5EF4-FFF2-40B4-BE49-F238E27FC236}">
                  <a16:creationId xmlns:a16="http://schemas.microsoft.com/office/drawing/2014/main" id="{488846D4-52DA-CF4C-8776-8A376DC3745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196035" y="21946508"/>
              <a:ext cx="1828800" cy="15757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739321</xdr:colOff>
      <xdr:row>127</xdr:row>
      <xdr:rowOff>156936</xdr:rowOff>
    </xdr:from>
    <xdr:to>
      <xdr:col>8</xdr:col>
      <xdr:colOff>163286</xdr:colOff>
      <xdr:row>134</xdr:row>
      <xdr:rowOff>136071</xdr:rowOff>
    </xdr:to>
    <mc:AlternateContent xmlns:mc="http://schemas.openxmlformats.org/markup-compatibility/2006" xmlns:a14="http://schemas.microsoft.com/office/drawing/2010/main">
      <mc:Choice Requires="a14">
        <xdr:graphicFrame macro="">
          <xdr:nvGraphicFramePr>
            <xdr:cNvPr id="15" name="City 2">
              <a:extLst>
                <a:ext uri="{FF2B5EF4-FFF2-40B4-BE49-F238E27FC236}">
                  <a16:creationId xmlns:a16="http://schemas.microsoft.com/office/drawing/2014/main" id="{3D1BEE6F-F4AE-A650-3CDF-F604EAB67AE5}"/>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5519964" y="26654579"/>
              <a:ext cx="1846036" cy="1439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117930</xdr:colOff>
      <xdr:row>130</xdr:row>
      <xdr:rowOff>107044</xdr:rowOff>
    </xdr:from>
    <xdr:to>
      <xdr:col>14</xdr:col>
      <xdr:colOff>317501</xdr:colOff>
      <xdr:row>143</xdr:row>
      <xdr:rowOff>137886</xdr:rowOff>
    </xdr:to>
    <mc:AlternateContent xmlns:mc="http://schemas.openxmlformats.org/markup-compatibility/2006">
      <mc:Choice xmlns:cx1="http://schemas.microsoft.com/office/drawing/2015/9/8/chartex" Requires="cx1">
        <xdr:graphicFrame macro="">
          <xdr:nvGraphicFramePr>
            <xdr:cNvPr id="16" name="Chart 15">
              <a:extLst>
                <a:ext uri="{FF2B5EF4-FFF2-40B4-BE49-F238E27FC236}">
                  <a16:creationId xmlns:a16="http://schemas.microsoft.com/office/drawing/2014/main" id="{8B2A43A3-6CB2-4FF7-5033-848312FD92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033330" y="27348544"/>
              <a:ext cx="4568371" cy="275499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oneCellAnchor>
    <xdr:from>
      <xdr:col>16</xdr:col>
      <xdr:colOff>359962</xdr:colOff>
      <xdr:row>18</xdr:row>
      <xdr:rowOff>21167</xdr:rowOff>
    </xdr:from>
    <xdr:ext cx="5926666" cy="486833"/>
    <mc:AlternateContent xmlns:mc="http://schemas.openxmlformats.org/markup-compatibility/2006">
      <mc:Choice xmlns:a14="http://schemas.microsoft.com/office/drawing/2010/main" Requires="a14">
        <xdr:graphicFrame macro="">
          <xdr:nvGraphicFramePr>
            <xdr:cNvPr id="18" name="Representative 1">
              <a:extLst>
                <a:ext uri="{FF2B5EF4-FFF2-40B4-BE49-F238E27FC236}">
                  <a16:creationId xmlns:a16="http://schemas.microsoft.com/office/drawing/2014/main" id="{157B8A6D-B502-4D83-904E-C511B60C9890}"/>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12726587" y="3735917"/>
              <a:ext cx="5926666" cy="486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22</xdr:col>
      <xdr:colOff>120650</xdr:colOff>
      <xdr:row>20</xdr:row>
      <xdr:rowOff>29547</xdr:rowOff>
    </xdr:from>
    <xdr:to>
      <xdr:col>26</xdr:col>
      <xdr:colOff>190077</xdr:colOff>
      <xdr:row>33</xdr:row>
      <xdr:rowOff>112520</xdr:rowOff>
    </xdr:to>
    <xdr:graphicFrame macro="">
      <xdr:nvGraphicFramePr>
        <xdr:cNvPr id="19" name="Chart 18">
          <a:extLst>
            <a:ext uri="{FF2B5EF4-FFF2-40B4-BE49-F238E27FC236}">
              <a16:creationId xmlns:a16="http://schemas.microsoft.com/office/drawing/2014/main" id="{6BC46AE5-CA03-4B07-AA71-705089277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1187451</xdr:colOff>
      <xdr:row>20</xdr:row>
      <xdr:rowOff>-1</xdr:rowOff>
    </xdr:from>
    <xdr:to>
      <xdr:col>29</xdr:col>
      <xdr:colOff>960544</xdr:colOff>
      <xdr:row>33</xdr:row>
      <xdr:rowOff>82972</xdr:rowOff>
    </xdr:to>
    <xdr:graphicFrame macro="">
      <xdr:nvGraphicFramePr>
        <xdr:cNvPr id="21" name="Chart 20">
          <a:extLst>
            <a:ext uri="{FF2B5EF4-FFF2-40B4-BE49-F238E27FC236}">
              <a16:creationId xmlns:a16="http://schemas.microsoft.com/office/drawing/2014/main" id="{28BA75C2-DD21-4C0F-8453-3BB2130D8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565150</xdr:colOff>
      <xdr:row>44</xdr:row>
      <xdr:rowOff>206375</xdr:rowOff>
    </xdr:from>
    <xdr:to>
      <xdr:col>21</xdr:col>
      <xdr:colOff>0</xdr:colOff>
      <xdr:row>54</xdr:row>
      <xdr:rowOff>0</xdr:rowOff>
    </xdr:to>
    <xdr:graphicFrame macro="">
      <xdr:nvGraphicFramePr>
        <xdr:cNvPr id="22" name="Chart 21">
          <a:extLst>
            <a:ext uri="{FF2B5EF4-FFF2-40B4-BE49-F238E27FC236}">
              <a16:creationId xmlns:a16="http://schemas.microsoft.com/office/drawing/2014/main" id="{6292E25A-0E81-4498-913C-906E5564F7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542925</xdr:colOff>
      <xdr:row>34</xdr:row>
      <xdr:rowOff>15875</xdr:rowOff>
    </xdr:from>
    <xdr:to>
      <xdr:col>15</xdr:col>
      <xdr:colOff>0</xdr:colOff>
      <xdr:row>44</xdr:row>
      <xdr:rowOff>0</xdr:rowOff>
    </xdr:to>
    <xdr:graphicFrame macro="">
      <xdr:nvGraphicFramePr>
        <xdr:cNvPr id="23" name="Chart 22">
          <a:extLst>
            <a:ext uri="{FF2B5EF4-FFF2-40B4-BE49-F238E27FC236}">
              <a16:creationId xmlns:a16="http://schemas.microsoft.com/office/drawing/2014/main" id="{5E94DF96-316F-44A8-92AD-A079AF2E1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286137</xdr:colOff>
      <xdr:row>21</xdr:row>
      <xdr:rowOff>61647</xdr:rowOff>
    </xdr:from>
    <xdr:to>
      <xdr:col>21</xdr:col>
      <xdr:colOff>372129</xdr:colOff>
      <xdr:row>32</xdr:row>
      <xdr:rowOff>133696</xdr:rowOff>
    </xdr:to>
    <xdr:graphicFrame macro="">
      <xdr:nvGraphicFramePr>
        <xdr:cNvPr id="25" name="Chart 24">
          <a:extLst>
            <a:ext uri="{FF2B5EF4-FFF2-40B4-BE49-F238E27FC236}">
              <a16:creationId xmlns:a16="http://schemas.microsoft.com/office/drawing/2014/main" id="{B08C1780-46FF-42F1-B944-1D5B1260A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450953</xdr:colOff>
      <xdr:row>8</xdr:row>
      <xdr:rowOff>140606</xdr:rowOff>
    </xdr:from>
    <xdr:to>
      <xdr:col>28</xdr:col>
      <xdr:colOff>934950</xdr:colOff>
      <xdr:row>16</xdr:row>
      <xdr:rowOff>200651</xdr:rowOff>
    </xdr:to>
    <xdr:grpSp>
      <xdr:nvGrpSpPr>
        <xdr:cNvPr id="29" name="Group 28">
          <a:extLst>
            <a:ext uri="{FF2B5EF4-FFF2-40B4-BE49-F238E27FC236}">
              <a16:creationId xmlns:a16="http://schemas.microsoft.com/office/drawing/2014/main" id="{33B84547-3D85-9A87-4BDC-B00D951B9845}"/>
            </a:ext>
          </a:extLst>
        </xdr:cNvPr>
        <xdr:cNvGrpSpPr/>
      </xdr:nvGrpSpPr>
      <xdr:grpSpPr>
        <a:xfrm>
          <a:off x="7483578" y="1791606"/>
          <a:ext cx="17009872" cy="1711045"/>
          <a:chOff x="2149475" y="165100"/>
          <a:chExt cx="13183997" cy="1709928"/>
        </a:xfrm>
      </xdr:grpSpPr>
      <xdr:sp macro="" textlink="'Pivot Tables'!B4">
        <xdr:nvSpPr>
          <xdr:cNvPr id="2" name="Rectangle: Rounded Corners 1">
            <a:extLst>
              <a:ext uri="{FF2B5EF4-FFF2-40B4-BE49-F238E27FC236}">
                <a16:creationId xmlns:a16="http://schemas.microsoft.com/office/drawing/2014/main" id="{05A4D9CA-4C38-16B3-998B-459E4B7067EB}"/>
              </a:ext>
            </a:extLst>
          </xdr:cNvPr>
          <xdr:cNvSpPr/>
        </xdr:nvSpPr>
        <xdr:spPr>
          <a:xfrm>
            <a:off x="2149475" y="165100"/>
            <a:ext cx="2404872" cy="1709928"/>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CF929F7A-1C0D-47FA-88CE-0905B094EEB7}" type="TxLink">
              <a:rPr lang="en-US" sz="3200" b="1" i="0" u="none" strike="noStrike">
                <a:solidFill>
                  <a:schemeClr val="bg1"/>
                </a:solidFill>
                <a:latin typeface="Segoe UI"/>
                <a:cs typeface="Segoe UI"/>
              </a:rPr>
              <a:pPr algn="ctr"/>
              <a:t>1000</a:t>
            </a:fld>
            <a:endParaRPr lang="en-US" sz="3200" b="1">
              <a:solidFill>
                <a:schemeClr val="bg1"/>
              </a:solidFill>
            </a:endParaRPr>
          </a:p>
        </xdr:txBody>
      </xdr:sp>
      <xdr:sp macro="" textlink="'Pivot Tables'!C4">
        <xdr:nvSpPr>
          <xdr:cNvPr id="6" name="Rectangle: Rounded Corners 5">
            <a:extLst>
              <a:ext uri="{FF2B5EF4-FFF2-40B4-BE49-F238E27FC236}">
                <a16:creationId xmlns:a16="http://schemas.microsoft.com/office/drawing/2014/main" id="{61C1645D-197C-4C3A-5B08-00449AFCA4AF}"/>
              </a:ext>
            </a:extLst>
          </xdr:cNvPr>
          <xdr:cNvSpPr/>
        </xdr:nvSpPr>
        <xdr:spPr>
          <a:xfrm>
            <a:off x="4844256" y="165100"/>
            <a:ext cx="2404872" cy="1709928"/>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F87FE8FC-C21C-4BE5-A68C-070A45CBC275}" type="TxLink">
              <a:rPr lang="en-US" sz="3200" b="1" i="0" u="none" strike="noStrike">
                <a:solidFill>
                  <a:schemeClr val="bg1"/>
                </a:solidFill>
                <a:latin typeface="Segoe UI"/>
                <a:cs typeface="Segoe UI"/>
              </a:rPr>
              <a:pPr algn="ctr"/>
              <a:t>$96,623</a:t>
            </a:fld>
            <a:endParaRPr lang="en-US" sz="7200" b="1">
              <a:solidFill>
                <a:schemeClr val="bg1"/>
              </a:solidFill>
            </a:endParaRPr>
          </a:p>
        </xdr:txBody>
      </xdr:sp>
      <xdr:sp macro="" textlink="">
        <xdr:nvSpPr>
          <xdr:cNvPr id="7" name="TextBox 6">
            <a:extLst>
              <a:ext uri="{FF2B5EF4-FFF2-40B4-BE49-F238E27FC236}">
                <a16:creationId xmlns:a16="http://schemas.microsoft.com/office/drawing/2014/main" id="{C3569C5E-1372-B3F4-1B8A-DBF8A99EA95F}"/>
              </a:ext>
            </a:extLst>
          </xdr:cNvPr>
          <xdr:cNvSpPr txBox="1"/>
        </xdr:nvSpPr>
        <xdr:spPr>
          <a:xfrm>
            <a:off x="4993640" y="417965"/>
            <a:ext cx="2120871" cy="377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0" u="none" strike="noStrike">
                <a:solidFill>
                  <a:schemeClr val="bg1"/>
                </a:solidFill>
                <a:effectLst/>
                <a:latin typeface="+mn-lt"/>
                <a:ea typeface="+mn-ea"/>
                <a:cs typeface="+mn-cs"/>
              </a:rPr>
              <a:t>Total Amount</a:t>
            </a:r>
            <a:r>
              <a:rPr lang="en-US" sz="2000">
                <a:solidFill>
                  <a:schemeClr val="bg1"/>
                </a:solidFill>
              </a:rPr>
              <a:t> </a:t>
            </a:r>
            <a:endParaRPr lang="en-US" sz="2000" b="1">
              <a:solidFill>
                <a:schemeClr val="bg1"/>
              </a:solidFill>
            </a:endParaRPr>
          </a:p>
        </xdr:txBody>
      </xdr:sp>
      <xdr:sp macro="" textlink="'Pivot Tables'!D4">
        <xdr:nvSpPr>
          <xdr:cNvPr id="9" name="Rectangle: Rounded Corners 8">
            <a:extLst>
              <a:ext uri="{FF2B5EF4-FFF2-40B4-BE49-F238E27FC236}">
                <a16:creationId xmlns:a16="http://schemas.microsoft.com/office/drawing/2014/main" id="{DD38CD2E-AB37-39D0-9E67-FA1E59991B68}"/>
              </a:ext>
            </a:extLst>
          </xdr:cNvPr>
          <xdr:cNvSpPr/>
        </xdr:nvSpPr>
        <xdr:spPr>
          <a:xfrm>
            <a:off x="7539037" y="165100"/>
            <a:ext cx="2404872" cy="1709928"/>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72265FA9-AEDC-4555-A081-8DFAEC5119E3}" type="TxLink">
              <a:rPr lang="en-US" sz="3200" b="1" i="0" u="none" strike="noStrike">
                <a:solidFill>
                  <a:schemeClr val="bg1"/>
                </a:solidFill>
                <a:latin typeface="Segoe UI"/>
                <a:cs typeface="Segoe UI"/>
              </a:rPr>
              <a:pPr algn="ctr"/>
              <a:t>89850</a:t>
            </a:fld>
            <a:endParaRPr lang="en-US" sz="3200" b="1">
              <a:solidFill>
                <a:schemeClr val="bg1"/>
              </a:solidFill>
            </a:endParaRPr>
          </a:p>
        </xdr:txBody>
      </xdr:sp>
      <xdr:sp macro="" textlink="">
        <xdr:nvSpPr>
          <xdr:cNvPr id="10" name="TextBox 9">
            <a:extLst>
              <a:ext uri="{FF2B5EF4-FFF2-40B4-BE49-F238E27FC236}">
                <a16:creationId xmlns:a16="http://schemas.microsoft.com/office/drawing/2014/main" id="{DE907446-C14A-601D-F18F-7E0F920BF46B}"/>
              </a:ext>
            </a:extLst>
          </xdr:cNvPr>
          <xdr:cNvSpPr txBox="1"/>
        </xdr:nvSpPr>
        <xdr:spPr>
          <a:xfrm>
            <a:off x="7503112" y="209736"/>
            <a:ext cx="2498137" cy="806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rPr>
              <a:t>Total Duration</a:t>
            </a:r>
          </a:p>
        </xdr:txBody>
      </xdr:sp>
      <xdr:sp macro="" textlink="'Pivot Tables'!E4">
        <xdr:nvSpPr>
          <xdr:cNvPr id="12" name="Rectangle: Rounded Corners 11">
            <a:extLst>
              <a:ext uri="{FF2B5EF4-FFF2-40B4-BE49-F238E27FC236}">
                <a16:creationId xmlns:a16="http://schemas.microsoft.com/office/drawing/2014/main" id="{84D6EED8-B7F7-E643-ADF6-AD38F994CE1B}"/>
              </a:ext>
            </a:extLst>
          </xdr:cNvPr>
          <xdr:cNvSpPr/>
        </xdr:nvSpPr>
        <xdr:spPr>
          <a:xfrm>
            <a:off x="10233818" y="165100"/>
            <a:ext cx="2404872" cy="1709928"/>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BEDC3A9F-2C55-4F34-8D9A-B5B954452DA3}" type="TxLink">
              <a:rPr lang="en-US" sz="3200" b="1" i="0" u="none" strike="noStrike">
                <a:solidFill>
                  <a:schemeClr val="bg1"/>
                </a:solidFill>
                <a:latin typeface="Segoe UI"/>
                <a:cs typeface="Segoe UI"/>
              </a:rPr>
              <a:pPr algn="ctr"/>
              <a:t>3.89</a:t>
            </a:fld>
            <a:endParaRPr lang="en-US" sz="3200" b="1">
              <a:solidFill>
                <a:schemeClr val="bg1"/>
              </a:solidFill>
            </a:endParaRPr>
          </a:p>
        </xdr:txBody>
      </xdr:sp>
      <xdr:sp macro="" textlink="">
        <xdr:nvSpPr>
          <xdr:cNvPr id="13" name="TextBox 12">
            <a:extLst>
              <a:ext uri="{FF2B5EF4-FFF2-40B4-BE49-F238E27FC236}">
                <a16:creationId xmlns:a16="http://schemas.microsoft.com/office/drawing/2014/main" id="{E6997214-7C3A-A420-2FBD-16D9C2337ABD}"/>
              </a:ext>
            </a:extLst>
          </xdr:cNvPr>
          <xdr:cNvSpPr txBox="1"/>
        </xdr:nvSpPr>
        <xdr:spPr>
          <a:xfrm>
            <a:off x="10369256" y="398743"/>
            <a:ext cx="2115550" cy="376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rPr>
              <a:t>Avg Rating</a:t>
            </a:r>
          </a:p>
        </xdr:txBody>
      </xdr:sp>
      <xdr:sp macro="" textlink="'Pivot Tables'!F4">
        <xdr:nvSpPr>
          <xdr:cNvPr id="15" name="Rectangle: Rounded Corners 14">
            <a:extLst>
              <a:ext uri="{FF2B5EF4-FFF2-40B4-BE49-F238E27FC236}">
                <a16:creationId xmlns:a16="http://schemas.microsoft.com/office/drawing/2014/main" id="{77B396BB-09A3-C590-EEB1-5D5684E41158}"/>
              </a:ext>
            </a:extLst>
          </xdr:cNvPr>
          <xdr:cNvSpPr/>
        </xdr:nvSpPr>
        <xdr:spPr>
          <a:xfrm>
            <a:off x="12928600" y="165100"/>
            <a:ext cx="2404872" cy="1709928"/>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fld id="{9C16DD7F-8C4C-43E2-B5A7-3F74049B1224}" type="TxLink">
              <a:rPr lang="en-US" sz="3200" b="1" i="0" u="none" strike="noStrike">
                <a:solidFill>
                  <a:schemeClr val="bg1"/>
                </a:solidFill>
                <a:latin typeface="Segoe UI"/>
                <a:cs typeface="Segoe UI"/>
              </a:rPr>
              <a:pPr algn="ctr"/>
              <a:t>307</a:t>
            </a:fld>
            <a:endParaRPr lang="en-US" sz="3200" b="1">
              <a:solidFill>
                <a:schemeClr val="bg1"/>
              </a:solidFill>
            </a:endParaRPr>
          </a:p>
        </xdr:txBody>
      </xdr:sp>
      <xdr:sp macro="" textlink="">
        <xdr:nvSpPr>
          <xdr:cNvPr id="16" name="TextBox 15">
            <a:extLst>
              <a:ext uri="{FF2B5EF4-FFF2-40B4-BE49-F238E27FC236}">
                <a16:creationId xmlns:a16="http://schemas.microsoft.com/office/drawing/2014/main" id="{D634304E-13AA-0186-25ED-BF87D17E3CC7}"/>
              </a:ext>
            </a:extLst>
          </xdr:cNvPr>
          <xdr:cNvSpPr txBox="1"/>
        </xdr:nvSpPr>
        <xdr:spPr>
          <a:xfrm>
            <a:off x="13024997" y="388468"/>
            <a:ext cx="2128573" cy="489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rPr>
              <a:t>  Five</a:t>
            </a:r>
            <a:r>
              <a:rPr lang="en-US" sz="2000" b="1" baseline="0">
                <a:solidFill>
                  <a:schemeClr val="bg1"/>
                </a:solidFill>
              </a:rPr>
              <a:t>StarRatCalls</a:t>
            </a:r>
            <a:endParaRPr lang="en-US" sz="1600" b="1">
              <a:solidFill>
                <a:schemeClr val="bg1"/>
              </a:solidFill>
            </a:endParaRPr>
          </a:p>
        </xdr:txBody>
      </xdr:sp>
      <xdr:sp macro="" textlink="">
        <xdr:nvSpPr>
          <xdr:cNvPr id="33" name="TextBox 32">
            <a:extLst>
              <a:ext uri="{FF2B5EF4-FFF2-40B4-BE49-F238E27FC236}">
                <a16:creationId xmlns:a16="http://schemas.microsoft.com/office/drawing/2014/main" id="{7648B46E-7268-4324-AD48-E0448D01C536}"/>
              </a:ext>
            </a:extLst>
          </xdr:cNvPr>
          <xdr:cNvSpPr txBox="1"/>
        </xdr:nvSpPr>
        <xdr:spPr>
          <a:xfrm>
            <a:off x="2324482" y="413684"/>
            <a:ext cx="2127221" cy="3834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i="0" u="none" strike="noStrike">
                <a:solidFill>
                  <a:schemeClr val="bg1"/>
                </a:solidFill>
                <a:effectLst/>
                <a:latin typeface="+mn-lt"/>
                <a:ea typeface="+mn-ea"/>
                <a:cs typeface="+mn-cs"/>
              </a:rPr>
              <a:t>Total Calls</a:t>
            </a:r>
            <a:endParaRPr lang="en-US" sz="2000" b="1">
              <a:solidFill>
                <a:schemeClr val="bg1"/>
              </a:solidFill>
            </a:endParaRPr>
          </a:p>
        </xdr:txBody>
      </xdr:sp>
      <xdr:sp macro="" textlink="'Pivot Tables'!C8">
        <xdr:nvSpPr>
          <xdr:cNvPr id="5" name="TextBox 4">
            <a:extLst>
              <a:ext uri="{FF2B5EF4-FFF2-40B4-BE49-F238E27FC236}">
                <a16:creationId xmlns:a16="http://schemas.microsoft.com/office/drawing/2014/main" id="{24BA8C9F-045E-5373-F513-DEB07BC6C0C0}"/>
              </a:ext>
            </a:extLst>
          </xdr:cNvPr>
          <xdr:cNvSpPr txBox="1"/>
        </xdr:nvSpPr>
        <xdr:spPr>
          <a:xfrm>
            <a:off x="5770492" y="1382060"/>
            <a:ext cx="675894" cy="34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2D32F6-0F7D-4361-9CE4-64D7A7688238}" type="TxLink">
              <a:rPr lang="en-US" sz="1100" b="1" i="0" u="none" strike="noStrike">
                <a:solidFill>
                  <a:schemeClr val="bg1"/>
                </a:solidFill>
                <a:effectLst/>
                <a:latin typeface="Segoe UI"/>
                <a:ea typeface="+mn-ea"/>
                <a:cs typeface="Segoe UI"/>
              </a:rPr>
              <a:pPr algn="ctr"/>
              <a:t>$18,415</a:t>
            </a:fld>
            <a:endParaRPr lang="en-US" sz="2000" b="1">
              <a:solidFill>
                <a:schemeClr val="bg1"/>
              </a:solidFill>
            </a:endParaRPr>
          </a:p>
        </xdr:txBody>
      </xdr:sp>
      <xdr:sp macro="" textlink="'Pivot Tables'!D8">
        <xdr:nvSpPr>
          <xdr:cNvPr id="8" name="TextBox 7">
            <a:extLst>
              <a:ext uri="{FF2B5EF4-FFF2-40B4-BE49-F238E27FC236}">
                <a16:creationId xmlns:a16="http://schemas.microsoft.com/office/drawing/2014/main" id="{01239663-35DD-59C8-5AFD-C1589C89DCEA}"/>
              </a:ext>
            </a:extLst>
          </xdr:cNvPr>
          <xdr:cNvSpPr txBox="1"/>
        </xdr:nvSpPr>
        <xdr:spPr>
          <a:xfrm>
            <a:off x="8471555" y="1382060"/>
            <a:ext cx="682607" cy="34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7A5C73-ACF8-47D0-97C7-59E0626AB495}" type="TxLink">
              <a:rPr lang="en-US" sz="1100" b="1" i="0" u="none" strike="noStrike">
                <a:solidFill>
                  <a:schemeClr val="bg1"/>
                </a:solidFill>
                <a:effectLst/>
                <a:latin typeface="Segoe UI"/>
                <a:ea typeface="+mn-ea"/>
                <a:cs typeface="Segoe UI"/>
              </a:rPr>
              <a:pPr algn="ctr"/>
              <a:t>16834</a:t>
            </a:fld>
            <a:endParaRPr lang="en-US" sz="2000" b="1">
              <a:solidFill>
                <a:schemeClr val="bg1"/>
              </a:solidFill>
            </a:endParaRPr>
          </a:p>
        </xdr:txBody>
      </xdr:sp>
      <xdr:sp macro="" textlink="'Pivot Tables'!E8">
        <xdr:nvSpPr>
          <xdr:cNvPr id="11" name="TextBox 10">
            <a:extLst>
              <a:ext uri="{FF2B5EF4-FFF2-40B4-BE49-F238E27FC236}">
                <a16:creationId xmlns:a16="http://schemas.microsoft.com/office/drawing/2014/main" id="{B827FF46-67C6-6932-F73C-160F57A4982D}"/>
              </a:ext>
            </a:extLst>
          </xdr:cNvPr>
          <xdr:cNvSpPr txBox="1"/>
        </xdr:nvSpPr>
        <xdr:spPr>
          <a:xfrm>
            <a:off x="11143047" y="1382060"/>
            <a:ext cx="675893" cy="34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B22BFF-A8CC-4396-AD98-958F2B7A834E}" type="TxLink">
              <a:rPr lang="en-US" sz="1100" b="1" i="0" u="none" strike="noStrike">
                <a:solidFill>
                  <a:schemeClr val="bg1"/>
                </a:solidFill>
                <a:effectLst/>
                <a:latin typeface="Segoe UI"/>
                <a:ea typeface="+mn-ea"/>
                <a:cs typeface="Segoe UI"/>
              </a:rPr>
              <a:pPr algn="ctr"/>
              <a:t>3.92</a:t>
            </a:fld>
            <a:endParaRPr lang="en-US" sz="2000" b="1">
              <a:solidFill>
                <a:schemeClr val="bg1"/>
              </a:solidFill>
            </a:endParaRPr>
          </a:p>
        </xdr:txBody>
      </xdr:sp>
      <xdr:sp macro="" textlink="'Pivot Tables'!F8">
        <xdr:nvSpPr>
          <xdr:cNvPr id="14" name="TextBox 13">
            <a:extLst>
              <a:ext uri="{FF2B5EF4-FFF2-40B4-BE49-F238E27FC236}">
                <a16:creationId xmlns:a16="http://schemas.microsoft.com/office/drawing/2014/main" id="{0940E9DC-B090-7579-3037-435F16325C21}"/>
              </a:ext>
            </a:extLst>
          </xdr:cNvPr>
          <xdr:cNvSpPr txBox="1"/>
        </xdr:nvSpPr>
        <xdr:spPr>
          <a:xfrm>
            <a:off x="13829322" y="1382060"/>
            <a:ext cx="675893" cy="34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B09394-54AF-4BEC-9BAA-1277D261A434}" type="TxLink">
              <a:rPr lang="en-US" sz="1100" b="1" i="0" u="none" strike="noStrike">
                <a:solidFill>
                  <a:schemeClr val="bg1"/>
                </a:solidFill>
                <a:effectLst/>
                <a:latin typeface="Segoe UI"/>
                <a:ea typeface="+mn-ea"/>
                <a:cs typeface="Segoe UI"/>
              </a:rPr>
              <a:pPr algn="ctr"/>
              <a:t>60</a:t>
            </a:fld>
            <a:endParaRPr lang="en-US" sz="2000" b="1">
              <a:solidFill>
                <a:schemeClr val="bg1"/>
              </a:solidFill>
            </a:endParaRPr>
          </a:p>
        </xdr:txBody>
      </xdr:sp>
      <xdr:sp macro="" textlink="'Pivot Tables'!B8">
        <xdr:nvSpPr>
          <xdr:cNvPr id="17" name="TextBox 16">
            <a:extLst>
              <a:ext uri="{FF2B5EF4-FFF2-40B4-BE49-F238E27FC236}">
                <a16:creationId xmlns:a16="http://schemas.microsoft.com/office/drawing/2014/main" id="{78203D66-781A-9653-56AE-8D95825FB891}"/>
              </a:ext>
            </a:extLst>
          </xdr:cNvPr>
          <xdr:cNvSpPr txBox="1"/>
        </xdr:nvSpPr>
        <xdr:spPr>
          <a:xfrm>
            <a:off x="2939144" y="1382060"/>
            <a:ext cx="820964" cy="257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2FA2EA-1C40-44C2-9D18-4FA03C2A604B}" type="TxLink">
              <a:rPr lang="en-US" sz="1100" b="1" i="0" u="none" strike="noStrike">
                <a:solidFill>
                  <a:schemeClr val="bg1"/>
                </a:solidFill>
                <a:effectLst/>
                <a:latin typeface="Segoe UI"/>
                <a:ea typeface="+mn-ea"/>
                <a:cs typeface="Segoe UI"/>
              </a:rPr>
              <a:pPr algn="ctr"/>
              <a:t>189</a:t>
            </a:fld>
            <a:endParaRPr lang="en-US" sz="2000" b="1">
              <a:solidFill>
                <a:schemeClr val="bg1"/>
              </a:solidFill>
            </a:endParaRPr>
          </a:p>
        </xdr:txBody>
      </xdr:sp>
    </xdr:grpSp>
    <xdr:clientData/>
  </xdr:twoCellAnchor>
  <xdr:twoCellAnchor>
    <xdr:from>
      <xdr:col>15</xdr:col>
      <xdr:colOff>95250</xdr:colOff>
      <xdr:row>34</xdr:row>
      <xdr:rowOff>0</xdr:rowOff>
    </xdr:from>
    <xdr:to>
      <xdr:col>21</xdr:col>
      <xdr:colOff>0</xdr:colOff>
      <xdr:row>44</xdr:row>
      <xdr:rowOff>0</xdr:rowOff>
    </xdr:to>
    <xdr:graphicFrame macro="">
      <xdr:nvGraphicFramePr>
        <xdr:cNvPr id="24" name="Chart 23">
          <a:extLst>
            <a:ext uri="{FF2B5EF4-FFF2-40B4-BE49-F238E27FC236}">
              <a16:creationId xmlns:a16="http://schemas.microsoft.com/office/drawing/2014/main" id="{AE1AB724-9515-4815-8082-FAD4A35A51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870859</xdr:colOff>
      <xdr:row>1</xdr:row>
      <xdr:rowOff>127000</xdr:rowOff>
    </xdr:from>
    <xdr:to>
      <xdr:col>30</xdr:col>
      <xdr:colOff>254000</xdr:colOff>
      <xdr:row>56</xdr:row>
      <xdr:rowOff>127000</xdr:rowOff>
    </xdr:to>
    <xdr:sp macro="" textlink="">
      <xdr:nvSpPr>
        <xdr:cNvPr id="36" name="Rectangle 35">
          <a:extLst>
            <a:ext uri="{FF2B5EF4-FFF2-40B4-BE49-F238E27FC236}">
              <a16:creationId xmlns:a16="http://schemas.microsoft.com/office/drawing/2014/main" id="{36E604EB-A6FC-1A92-6619-6E42113AF4B9}"/>
            </a:ext>
          </a:extLst>
        </xdr:cNvPr>
        <xdr:cNvSpPr/>
      </xdr:nvSpPr>
      <xdr:spPr>
        <a:xfrm>
          <a:off x="3728359" y="338667"/>
          <a:ext cx="22624141" cy="13800666"/>
        </a:xfrm>
        <a:prstGeom prst="rect">
          <a:avLst/>
        </a:prstGeom>
        <a:noFill/>
        <a:ln>
          <a:solidFill>
            <a:schemeClr val="accent4">
              <a:lumMod val="75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2459114</xdr:colOff>
      <xdr:row>2</xdr:row>
      <xdr:rowOff>199569</xdr:rowOff>
    </xdr:from>
    <xdr:to>
      <xdr:col>13</xdr:col>
      <xdr:colOff>95250</xdr:colOff>
      <xdr:row>7</xdr:row>
      <xdr:rowOff>47625</xdr:rowOff>
    </xdr:to>
    <xdr:sp macro="" textlink="">
      <xdr:nvSpPr>
        <xdr:cNvPr id="3" name="TextBox 2">
          <a:extLst>
            <a:ext uri="{FF2B5EF4-FFF2-40B4-BE49-F238E27FC236}">
              <a16:creationId xmlns:a16="http://schemas.microsoft.com/office/drawing/2014/main" id="{5C2B4935-D318-F9DB-C1C3-230ADEAD88F0}"/>
            </a:ext>
          </a:extLst>
        </xdr:cNvPr>
        <xdr:cNvSpPr txBox="1"/>
      </xdr:nvSpPr>
      <xdr:spPr>
        <a:xfrm>
          <a:off x="5332489" y="612319"/>
          <a:ext cx="5129136" cy="879931"/>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4800" b="1">
              <a:solidFill>
                <a:srgbClr val="0070C0"/>
              </a:solidFill>
            </a:rPr>
            <a:t>Y</a:t>
          </a:r>
          <a:r>
            <a:rPr lang="en-US" sz="2800" b="1">
              <a:solidFill>
                <a:schemeClr val="accent1">
                  <a:lumMod val="75000"/>
                </a:schemeClr>
              </a:solidFill>
            </a:rPr>
            <a:t>GK</a:t>
          </a:r>
          <a:r>
            <a:rPr lang="en-US" sz="2800" b="1" baseline="0">
              <a:solidFill>
                <a:schemeClr val="accent1">
                  <a:lumMod val="75000"/>
                </a:schemeClr>
              </a:solidFill>
            </a:rPr>
            <a:t> </a:t>
          </a:r>
          <a:r>
            <a:rPr lang="en-US" sz="3200" b="1" baseline="0">
              <a:solidFill>
                <a:schemeClr val="accent1">
                  <a:lumMod val="75000"/>
                </a:schemeClr>
              </a:solidFill>
            </a:rPr>
            <a:t> Calling</a:t>
          </a:r>
          <a:r>
            <a:rPr lang="en-US" sz="2000" b="1" baseline="0">
              <a:solidFill>
                <a:schemeClr val="accent1">
                  <a:lumMod val="75000"/>
                </a:schemeClr>
              </a:solidFill>
            </a:rPr>
            <a:t> </a:t>
          </a:r>
          <a:r>
            <a:rPr lang="en-US" sz="3200" b="1" baseline="0">
              <a:solidFill>
                <a:schemeClr val="accent1">
                  <a:lumMod val="75000"/>
                </a:schemeClr>
              </a:solidFill>
            </a:rPr>
            <a:t>Services</a:t>
          </a:r>
        </a:p>
      </xdr:txBody>
    </xdr:sp>
    <xdr:clientData/>
  </xdr:twoCellAnchor>
  <xdr:twoCellAnchor editAs="oneCell">
    <xdr:from>
      <xdr:col>9</xdr:col>
      <xdr:colOff>90604</xdr:colOff>
      <xdr:row>9</xdr:row>
      <xdr:rowOff>161774</xdr:rowOff>
    </xdr:from>
    <xdr:to>
      <xdr:col>9</xdr:col>
      <xdr:colOff>500254</xdr:colOff>
      <xdr:row>11</xdr:row>
      <xdr:rowOff>121200</xdr:rowOff>
    </xdr:to>
    <xdr:pic>
      <xdr:nvPicPr>
        <xdr:cNvPr id="20" name="Graphic 19" descr="Receiver with solid fill">
          <a:extLst>
            <a:ext uri="{FF2B5EF4-FFF2-40B4-BE49-F238E27FC236}">
              <a16:creationId xmlns:a16="http://schemas.microsoft.com/office/drawing/2014/main" id="{17454443-7773-43C9-BF29-34AEFF97AE3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272311" y="2113237"/>
          <a:ext cx="409650" cy="393085"/>
        </a:xfrm>
        <a:prstGeom prst="rect">
          <a:avLst/>
        </a:prstGeom>
      </xdr:spPr>
    </xdr:pic>
    <xdr:clientData/>
  </xdr:twoCellAnchor>
  <xdr:twoCellAnchor editAs="oneCell">
    <xdr:from>
      <xdr:col>23</xdr:col>
      <xdr:colOff>727927</xdr:colOff>
      <xdr:row>9</xdr:row>
      <xdr:rowOff>201341</xdr:rowOff>
    </xdr:from>
    <xdr:to>
      <xdr:col>24</xdr:col>
      <xdr:colOff>64398</xdr:colOff>
      <xdr:row>11</xdr:row>
      <xdr:rowOff>162597</xdr:rowOff>
    </xdr:to>
    <xdr:pic>
      <xdr:nvPicPr>
        <xdr:cNvPr id="31" name="Graphic 30" descr="Rating Star with solid fill">
          <a:extLst>
            <a:ext uri="{FF2B5EF4-FFF2-40B4-BE49-F238E27FC236}">
              <a16:creationId xmlns:a16="http://schemas.microsoft.com/office/drawing/2014/main" id="{48C17829-8A60-43FE-A69E-BFDC05E994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14697927" y="2152804"/>
          <a:ext cx="411480" cy="394915"/>
        </a:xfrm>
        <a:prstGeom prst="rect">
          <a:avLst/>
        </a:prstGeom>
      </xdr:spPr>
    </xdr:pic>
    <xdr:clientData/>
  </xdr:twoCellAnchor>
  <xdr:twoCellAnchor editAs="oneCell">
    <xdr:from>
      <xdr:col>26</xdr:col>
      <xdr:colOff>278781</xdr:colOff>
      <xdr:row>9</xdr:row>
      <xdr:rowOff>201342</xdr:rowOff>
    </xdr:from>
    <xdr:to>
      <xdr:col>26</xdr:col>
      <xdr:colOff>688431</xdr:colOff>
      <xdr:row>11</xdr:row>
      <xdr:rowOff>160768</xdr:rowOff>
    </xdr:to>
    <xdr:pic>
      <xdr:nvPicPr>
        <xdr:cNvPr id="32" name="Graphic 31" descr="Star-struck face outline with solid fill">
          <a:extLst>
            <a:ext uri="{FF2B5EF4-FFF2-40B4-BE49-F238E27FC236}">
              <a16:creationId xmlns:a16="http://schemas.microsoft.com/office/drawing/2014/main" id="{A7049AA3-774C-44BF-8970-25CBB698850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7996830" y="2152805"/>
          <a:ext cx="409650" cy="393085"/>
        </a:xfrm>
        <a:prstGeom prst="rect">
          <a:avLst/>
        </a:prstGeom>
      </xdr:spPr>
    </xdr:pic>
    <xdr:clientData/>
  </xdr:twoCellAnchor>
  <xdr:twoCellAnchor editAs="oneCell">
    <xdr:from>
      <xdr:col>19</xdr:col>
      <xdr:colOff>247806</xdr:colOff>
      <xdr:row>10</xdr:row>
      <xdr:rowOff>15488</xdr:rowOff>
    </xdr:from>
    <xdr:to>
      <xdr:col>20</xdr:col>
      <xdr:colOff>4314</xdr:colOff>
      <xdr:row>11</xdr:row>
      <xdr:rowOff>200027</xdr:rowOff>
    </xdr:to>
    <xdr:pic>
      <xdr:nvPicPr>
        <xdr:cNvPr id="34" name="Graphic 33" descr="Hourglass Finished with solid fill">
          <a:extLst>
            <a:ext uri="{FF2B5EF4-FFF2-40B4-BE49-F238E27FC236}">
              <a16:creationId xmlns:a16="http://schemas.microsoft.com/office/drawing/2014/main" id="{A0ADD79B-4B11-4B81-BB14-D6447D42E91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9269" y="2183781"/>
          <a:ext cx="409650" cy="401368"/>
        </a:xfrm>
        <a:prstGeom prst="rect">
          <a:avLst/>
        </a:prstGeom>
      </xdr:spPr>
    </xdr:pic>
    <xdr:clientData/>
  </xdr:twoCellAnchor>
  <xdr:twoCellAnchor editAs="oneCell">
    <xdr:from>
      <xdr:col>14</xdr:col>
      <xdr:colOff>123903</xdr:colOff>
      <xdr:row>10</xdr:row>
      <xdr:rowOff>0</xdr:rowOff>
    </xdr:from>
    <xdr:to>
      <xdr:col>14</xdr:col>
      <xdr:colOff>533553</xdr:colOff>
      <xdr:row>11</xdr:row>
      <xdr:rowOff>171653</xdr:rowOff>
    </xdr:to>
    <xdr:pic>
      <xdr:nvPicPr>
        <xdr:cNvPr id="37" name="Graphic 36" descr="Shopping cart with solid fill">
          <a:extLst>
            <a:ext uri="{FF2B5EF4-FFF2-40B4-BE49-F238E27FC236}">
              <a16:creationId xmlns:a16="http://schemas.microsoft.com/office/drawing/2014/main" id="{4F650665-9103-40D0-8871-7028A3821BC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635488" y="2168293"/>
          <a:ext cx="409650" cy="388482"/>
        </a:xfrm>
        <a:prstGeom prst="rect">
          <a:avLst/>
        </a:prstGeom>
      </xdr:spPr>
    </xdr:pic>
    <xdr:clientData/>
  </xdr:twoCellAnchor>
  <xdr:twoCellAnchor>
    <xdr:from>
      <xdr:col>7</xdr:col>
      <xdr:colOff>460374</xdr:colOff>
      <xdr:row>21</xdr:row>
      <xdr:rowOff>95250</xdr:rowOff>
    </xdr:from>
    <xdr:to>
      <xdr:col>16</xdr:col>
      <xdr:colOff>428625</xdr:colOff>
      <xdr:row>33</xdr:row>
      <xdr:rowOff>107950</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00A14FCF-D536-4235-AC5B-74DB61A321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289424" y="4495800"/>
              <a:ext cx="5911851" cy="2527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1367518</xdr:colOff>
      <xdr:row>2</xdr:row>
      <xdr:rowOff>157236</xdr:rowOff>
    </xdr:from>
    <xdr:to>
      <xdr:col>5</xdr:col>
      <xdr:colOff>2524125</xdr:colOff>
      <xdr:row>8</xdr:row>
      <xdr:rowOff>10053</xdr:rowOff>
    </xdr:to>
    <xdr:pic>
      <xdr:nvPicPr>
        <xdr:cNvPr id="26" name="Picture 25">
          <a:extLst>
            <a:ext uri="{FF2B5EF4-FFF2-40B4-BE49-F238E27FC236}">
              <a16:creationId xmlns:a16="http://schemas.microsoft.com/office/drawing/2014/main" id="{BCDE595A-D08A-0663-A16B-E317D29D78D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240893" y="569986"/>
          <a:ext cx="1156607" cy="1091067"/>
        </a:xfrm>
        <a:prstGeom prst="flowChartConnector">
          <a:avLst/>
        </a:prstGeom>
      </xdr:spPr>
    </xdr:pic>
    <xdr:clientData/>
  </xdr:twoCellAnchor>
  <xdr:twoCellAnchor>
    <xdr:from>
      <xdr:col>5</xdr:col>
      <xdr:colOff>1100667</xdr:colOff>
      <xdr:row>11</xdr:row>
      <xdr:rowOff>132294</xdr:rowOff>
    </xdr:from>
    <xdr:to>
      <xdr:col>7</xdr:col>
      <xdr:colOff>474739</xdr:colOff>
      <xdr:row>53</xdr:row>
      <xdr:rowOff>308707</xdr:rowOff>
    </xdr:to>
    <xdr:grpSp>
      <xdr:nvGrpSpPr>
        <xdr:cNvPr id="41" name="Group 40">
          <a:extLst>
            <a:ext uri="{FF2B5EF4-FFF2-40B4-BE49-F238E27FC236}">
              <a16:creationId xmlns:a16="http://schemas.microsoft.com/office/drawing/2014/main" id="{4A08E01E-D092-2619-8463-CF3492D23D7F}"/>
            </a:ext>
          </a:extLst>
        </xdr:cNvPr>
        <xdr:cNvGrpSpPr/>
      </xdr:nvGrpSpPr>
      <xdr:grpSpPr>
        <a:xfrm>
          <a:off x="3974042" y="2402419"/>
          <a:ext cx="2866572" cy="11003163"/>
          <a:chOff x="3937001" y="1656293"/>
          <a:chExt cx="2866572" cy="9730107"/>
        </a:xfrm>
      </xdr:grpSpPr>
      <mc:AlternateContent xmlns:mc="http://schemas.openxmlformats.org/markup-compatibility/2006">
        <mc:Choice xmlns:a14="http://schemas.microsoft.com/office/drawing/2010/main" Requires="a14">
          <xdr:graphicFrame macro="">
            <xdr:nvGraphicFramePr>
              <xdr:cNvPr id="30" name="FY 1">
                <a:extLst>
                  <a:ext uri="{FF2B5EF4-FFF2-40B4-BE49-F238E27FC236}">
                    <a16:creationId xmlns:a16="http://schemas.microsoft.com/office/drawing/2014/main" id="{FAEE24FC-97AC-42D3-B8CD-D32243E4E258}"/>
                  </a:ext>
                </a:extLst>
              </xdr:cNvPr>
              <xdr:cNvGraphicFramePr/>
            </xdr:nvGraphicFramePr>
            <xdr:xfrm>
              <a:off x="4136571" y="3268739"/>
              <a:ext cx="2325197" cy="769228"/>
            </xdr:xfrm>
            <a:graphic>
              <a:graphicData uri="http://schemas.microsoft.com/office/drawing/2010/slicer">
                <sle:slicer xmlns:sle="http://schemas.microsoft.com/office/drawing/2010/slicer" name="FY 1"/>
              </a:graphicData>
            </a:graphic>
          </xdr:graphicFrame>
        </mc:Choice>
        <mc:Fallback>
          <xdr:sp macro="" textlink="">
            <xdr:nvSpPr>
              <xdr:cNvPr id="0" name=""/>
              <xdr:cNvSpPr>
                <a:spLocks noTextEdit="1"/>
              </xdr:cNvSpPr>
            </xdr:nvSpPr>
            <xdr:spPr>
              <a:xfrm>
                <a:off x="4173612" y="4225832"/>
                <a:ext cx="2325197" cy="8698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5" name="Rating rounded 1">
                <a:extLst>
                  <a:ext uri="{FF2B5EF4-FFF2-40B4-BE49-F238E27FC236}">
                    <a16:creationId xmlns:a16="http://schemas.microsoft.com/office/drawing/2014/main" id="{15D59675-B099-4507-9796-3B5C8EEAEC8D}"/>
                  </a:ext>
                </a:extLst>
              </xdr:cNvPr>
              <xdr:cNvGraphicFramePr/>
            </xdr:nvGraphicFramePr>
            <xdr:xfrm>
              <a:off x="4092587" y="8985182"/>
              <a:ext cx="2453565" cy="2401218"/>
            </xdr:xfrm>
            <a:graphic>
              <a:graphicData uri="http://schemas.microsoft.com/office/drawing/2010/slicer">
                <sle:slicer xmlns:sle="http://schemas.microsoft.com/office/drawing/2010/slicer" name="Rating rounded 1"/>
              </a:graphicData>
            </a:graphic>
          </xdr:graphicFrame>
        </mc:Choice>
        <mc:Fallback>
          <xdr:sp macro="" textlink="">
            <xdr:nvSpPr>
              <xdr:cNvPr id="0" name=""/>
              <xdr:cNvSpPr>
                <a:spLocks noTextEdit="1"/>
              </xdr:cNvSpPr>
            </xdr:nvSpPr>
            <xdr:spPr>
              <a:xfrm>
                <a:off x="4129628" y="10690196"/>
                <a:ext cx="2453565" cy="27153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0" name="Duration Bucket 3">
                <a:extLst>
                  <a:ext uri="{FF2B5EF4-FFF2-40B4-BE49-F238E27FC236}">
                    <a16:creationId xmlns:a16="http://schemas.microsoft.com/office/drawing/2014/main" id="{29E6C8AA-BA95-4D01-914A-54186DF742E4}"/>
                  </a:ext>
                </a:extLst>
              </xdr:cNvPr>
              <xdr:cNvGraphicFramePr/>
            </xdr:nvGraphicFramePr>
            <xdr:xfrm>
              <a:off x="4042703" y="7023411"/>
              <a:ext cx="2608923" cy="1860125"/>
            </xdr:xfrm>
            <a:graphic>
              <a:graphicData uri="http://schemas.microsoft.com/office/drawing/2010/slicer">
                <sle:slicer xmlns:sle="http://schemas.microsoft.com/office/drawing/2010/slicer" name="Duration Bucket 3"/>
              </a:graphicData>
            </a:graphic>
          </xdr:graphicFrame>
        </mc:Choice>
        <mc:Fallback>
          <xdr:sp macro="" textlink="">
            <xdr:nvSpPr>
              <xdr:cNvPr id="0" name=""/>
              <xdr:cNvSpPr>
                <a:spLocks noTextEdit="1"/>
              </xdr:cNvSpPr>
            </xdr:nvSpPr>
            <xdr:spPr>
              <a:xfrm>
                <a:off x="4079744" y="8471754"/>
                <a:ext cx="2608923" cy="21034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2" name="City 3">
                <a:extLst>
                  <a:ext uri="{FF2B5EF4-FFF2-40B4-BE49-F238E27FC236}">
                    <a16:creationId xmlns:a16="http://schemas.microsoft.com/office/drawing/2014/main" id="{F8FE3746-D188-4C36-B21B-D3222170DD47}"/>
                  </a:ext>
                </a:extLst>
              </xdr:cNvPr>
              <xdr:cNvGraphicFramePr/>
            </xdr:nvGraphicFramePr>
            <xdr:xfrm>
              <a:off x="4068207" y="5494208"/>
              <a:ext cx="2444749" cy="1476677"/>
            </xdr:xfrm>
            <a:graphic>
              <a:graphicData uri="http://schemas.microsoft.com/office/drawing/2010/slicer">
                <sle:slicer xmlns:sle="http://schemas.microsoft.com/office/drawing/2010/slicer" name="City 3"/>
              </a:graphicData>
            </a:graphic>
          </xdr:graphicFrame>
        </mc:Choice>
        <mc:Fallback>
          <xdr:sp macro="" textlink="">
            <xdr:nvSpPr>
              <xdr:cNvPr id="0" name=""/>
              <xdr:cNvSpPr>
                <a:spLocks noTextEdit="1"/>
              </xdr:cNvSpPr>
            </xdr:nvSpPr>
            <xdr:spPr>
              <a:xfrm>
                <a:off x="4105248" y="6742474"/>
                <a:ext cx="2444749" cy="16698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7" name="TextBox 26">
            <a:extLst>
              <a:ext uri="{FF2B5EF4-FFF2-40B4-BE49-F238E27FC236}">
                <a16:creationId xmlns:a16="http://schemas.microsoft.com/office/drawing/2014/main" id="{4FDCA627-3FC8-80A9-2A70-338C6B245F70}"/>
              </a:ext>
            </a:extLst>
          </xdr:cNvPr>
          <xdr:cNvSpPr txBox="1"/>
        </xdr:nvSpPr>
        <xdr:spPr>
          <a:xfrm>
            <a:off x="4073072" y="2361596"/>
            <a:ext cx="2730501" cy="635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t>            </a:t>
            </a:r>
            <a:r>
              <a:rPr lang="en-US" sz="2000" b="1"/>
              <a:t>Filters</a:t>
            </a:r>
            <a:endParaRPr lang="en-US" sz="1800" b="1"/>
          </a:p>
        </xdr:txBody>
      </xdr:sp>
      <xdr:pic>
        <xdr:nvPicPr>
          <xdr:cNvPr id="38" name="Picture 37">
            <a:extLst>
              <a:ext uri="{FF2B5EF4-FFF2-40B4-BE49-F238E27FC236}">
                <a16:creationId xmlns:a16="http://schemas.microsoft.com/office/drawing/2014/main" id="{E2D70939-13F4-38F4-7818-B001D4A4595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426857" y="2376714"/>
            <a:ext cx="471714" cy="459619"/>
          </a:xfrm>
          <a:prstGeom prst="rect">
            <a:avLst/>
          </a:prstGeom>
        </xdr:spPr>
      </xdr:pic>
      <xdr:sp macro="" textlink="">
        <xdr:nvSpPr>
          <xdr:cNvPr id="39" name="Rectangle: Rounded Corners 38">
            <a:extLst>
              <a:ext uri="{FF2B5EF4-FFF2-40B4-BE49-F238E27FC236}">
                <a16:creationId xmlns:a16="http://schemas.microsoft.com/office/drawing/2014/main" id="{D2335C1C-B86A-0A44-98B8-FC38F3DB2533}"/>
              </a:ext>
            </a:extLst>
          </xdr:cNvPr>
          <xdr:cNvSpPr/>
        </xdr:nvSpPr>
        <xdr:spPr>
          <a:xfrm>
            <a:off x="3937001" y="1656293"/>
            <a:ext cx="2782841" cy="9519707"/>
          </a:xfrm>
          <a:prstGeom prst="roundRect">
            <a:avLst/>
          </a:prstGeom>
          <a:no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1492657</xdr:colOff>
      <xdr:row>18</xdr:row>
      <xdr:rowOff>109089</xdr:rowOff>
    </xdr:from>
    <xdr:to>
      <xdr:col>6</xdr:col>
      <xdr:colOff>455897</xdr:colOff>
      <xdr:row>18</xdr:row>
      <xdr:rowOff>113974</xdr:rowOff>
    </xdr:to>
    <xdr:cxnSp macro="">
      <xdr:nvCxnSpPr>
        <xdr:cNvPr id="45" name="Straight Connector 44">
          <a:extLst>
            <a:ext uri="{FF2B5EF4-FFF2-40B4-BE49-F238E27FC236}">
              <a16:creationId xmlns:a16="http://schemas.microsoft.com/office/drawing/2014/main" id="{8F939D4B-9A4A-23AD-9F03-EF44942B5198}"/>
            </a:ext>
          </a:extLst>
        </xdr:cNvPr>
        <xdr:cNvCxnSpPr/>
      </xdr:nvCxnSpPr>
      <xdr:spPr>
        <a:xfrm>
          <a:off x="4374580" y="3919089"/>
          <a:ext cx="1649779" cy="48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29</xdr:col>
      <xdr:colOff>95250</xdr:colOff>
      <xdr:row>1</xdr:row>
      <xdr:rowOff>190500</xdr:rowOff>
    </xdr:from>
    <xdr:to>
      <xdr:col>30</xdr:col>
      <xdr:colOff>47625</xdr:colOff>
      <xdr:row>7</xdr:row>
      <xdr:rowOff>47625</xdr:rowOff>
    </xdr:to>
    <xdr:pic>
      <xdr:nvPicPr>
        <xdr:cNvPr id="48" name="Picture 47">
          <a:hlinkClick xmlns:r="http://schemas.openxmlformats.org/officeDocument/2006/relationships" r:id="rId20"/>
          <a:extLst>
            <a:ext uri="{FF2B5EF4-FFF2-40B4-BE49-F238E27FC236}">
              <a16:creationId xmlns:a16="http://schemas.microsoft.com/office/drawing/2014/main" id="{22790DB8-10B0-39CF-CB5A-A8B80FC13B3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25241250" y="396875"/>
          <a:ext cx="1095375" cy="1095375"/>
        </a:xfrm>
        <a:prstGeom prst="flowChartConnector">
          <a:avLst/>
        </a:prstGeom>
      </xdr:spPr>
    </xdr:pic>
    <xdr:clientData/>
  </xdr:twoCellAnchor>
  <xdr:twoCellAnchor>
    <xdr:from>
      <xdr:col>15</xdr:col>
      <xdr:colOff>127000</xdr:colOff>
      <xdr:row>2</xdr:row>
      <xdr:rowOff>158750</xdr:rowOff>
    </xdr:from>
    <xdr:to>
      <xdr:col>24</xdr:col>
      <xdr:colOff>1031875</xdr:colOff>
      <xdr:row>6</xdr:row>
      <xdr:rowOff>95250</xdr:rowOff>
    </xdr:to>
    <xdr:sp macro="" textlink="">
      <xdr:nvSpPr>
        <xdr:cNvPr id="49" name="TextBox 48">
          <a:extLst>
            <a:ext uri="{FF2B5EF4-FFF2-40B4-BE49-F238E27FC236}">
              <a16:creationId xmlns:a16="http://schemas.microsoft.com/office/drawing/2014/main" id="{CBBCC6FF-4C2F-F7B5-5AF6-1DC2009B69B4}"/>
            </a:ext>
          </a:extLst>
        </xdr:cNvPr>
        <xdr:cNvSpPr txBox="1"/>
      </xdr:nvSpPr>
      <xdr:spPr>
        <a:xfrm>
          <a:off x="11826875" y="571500"/>
          <a:ext cx="777875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tx2">
                  <a:lumMod val="90000"/>
                  <a:lumOff val="10000"/>
                </a:schemeClr>
              </a:solidFill>
            </a:rPr>
            <a:t>Excel DashBoard</a:t>
          </a:r>
        </a:p>
      </xdr:txBody>
    </xdr:sp>
    <xdr:clientData/>
  </xdr:twoCellAnchor>
  <xdr:twoCellAnchor editAs="oneCell">
    <xdr:from>
      <xdr:col>5</xdr:col>
      <xdr:colOff>1221154</xdr:colOff>
      <xdr:row>26</xdr:row>
      <xdr:rowOff>32564</xdr:rowOff>
    </xdr:from>
    <xdr:to>
      <xdr:col>7</xdr:col>
      <xdr:colOff>48846</xdr:colOff>
      <xdr:row>31</xdr:row>
      <xdr:rowOff>123580</xdr:rowOff>
    </xdr:to>
    <mc:AlternateContent xmlns:mc="http://schemas.openxmlformats.org/markup-compatibility/2006">
      <mc:Choice xmlns:a14="http://schemas.microsoft.com/office/drawing/2010/main" Requires="a14">
        <xdr:graphicFrame macro="">
          <xdr:nvGraphicFramePr>
            <xdr:cNvPr id="50" name="Gedner 1">
              <a:extLst>
                <a:ext uri="{FF2B5EF4-FFF2-40B4-BE49-F238E27FC236}">
                  <a16:creationId xmlns:a16="http://schemas.microsoft.com/office/drawing/2014/main" id="{E719F365-27F3-4C20-B69A-B66362340D26}"/>
                </a:ext>
              </a:extLst>
            </xdr:cNvPr>
            <xdr:cNvGraphicFramePr/>
          </xdr:nvGraphicFramePr>
          <xdr:xfrm>
            <a:off x="0" y="0"/>
            <a:ext cx="0" cy="0"/>
          </xdr:xfrm>
          <a:graphic>
            <a:graphicData uri="http://schemas.microsoft.com/office/drawing/2010/slicer">
              <sle:slicer xmlns:sle="http://schemas.microsoft.com/office/drawing/2010/slicer" name="Gedner 1"/>
            </a:graphicData>
          </a:graphic>
        </xdr:graphicFrame>
      </mc:Choice>
      <mc:Fallback>
        <xdr:sp macro="" textlink="">
          <xdr:nvSpPr>
            <xdr:cNvPr id="0" name=""/>
            <xdr:cNvSpPr>
              <a:spLocks noTextEdit="1"/>
            </xdr:cNvSpPr>
          </xdr:nvSpPr>
          <xdr:spPr>
            <a:xfrm>
              <a:off x="4094529" y="5398314"/>
              <a:ext cx="2320192" cy="11228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1206499</xdr:colOff>
      <xdr:row>6</xdr:row>
      <xdr:rowOff>95250</xdr:rowOff>
    </xdr:from>
    <xdr:to>
      <xdr:col>11</xdr:col>
      <xdr:colOff>486833</xdr:colOff>
      <xdr:row>7</xdr:row>
      <xdr:rowOff>74083</xdr:rowOff>
    </xdr:to>
    <xdr:sp macro="" textlink="">
      <xdr:nvSpPr>
        <xdr:cNvPr id="54" name="Arc 53">
          <a:extLst>
            <a:ext uri="{FF2B5EF4-FFF2-40B4-BE49-F238E27FC236}">
              <a16:creationId xmlns:a16="http://schemas.microsoft.com/office/drawing/2014/main" id="{A482C112-7FA6-C7D9-665B-C8F65F3ACB5C}"/>
            </a:ext>
          </a:extLst>
        </xdr:cNvPr>
        <xdr:cNvSpPr/>
      </xdr:nvSpPr>
      <xdr:spPr>
        <a:xfrm>
          <a:off x="4053416" y="1365250"/>
          <a:ext cx="5386917" cy="190500"/>
        </a:xfrm>
        <a:prstGeom prst="arc">
          <a:avLst/>
        </a:prstGeom>
        <a:ln w="19050">
          <a:solidFill>
            <a:schemeClr val="tx2">
              <a:lumMod val="90000"/>
              <a:lumOff val="1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5.835002546293" backgroundQuery="1" createdVersion="8" refreshedVersion="8" minRefreshableVersion="3" recordCount="0" supportSubquery="1" supportAdvancedDrill="1" xr:uid="{C7988151-6A91-4D2E-8EDA-FA4C4E1BDDA0}">
  <cacheSource type="external" connectionId="3"/>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Five Star calls]" caption="Five Star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Five Star calls]" caption="Five Star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2705115741" backgroundQuery="1" createdVersion="8" refreshedVersion="8" minRefreshableVersion="3" recordCount="0" supportSubquery="1" supportAdvancedDrill="1" xr:uid="{679C0778-9C8B-4AE8-9BDC-6E8F540625FC}">
  <cacheSource type="external" connectionId="3"/>
  <cacheFields count="4">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 name="[calls].[Rating rounded].[Rating rounded]" caption="Rating rounded" numFmtId="0" hierarchy="10"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3"/>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27057060183" backgroundQuery="1" createdVersion="8" refreshedVersion="8" minRefreshableVersion="3" recordCount="0" supportSubquery="1" supportAdvancedDrill="1" xr:uid="{3F2F0E5F-F778-4503-B5C1-CDEE503EB457}">
  <cacheSource type="external" connectionId="3"/>
  <cacheFields count="3">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all Count]" caption="Call Count" numFmtId="0" hierarchy="17" level="32767"/>
    <cacheField name="[calls].[Customer ID].[Customer ID]" caption="Customer ID" numFmtId="0" hierarchy="1"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2"/>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27059606485" backgroundQuery="1" createdVersion="8" refreshedVersion="8" minRefreshableVersion="3" recordCount="0" supportSubquery="1" supportAdvancedDrill="1" xr:uid="{4A1792E3-AE2C-4D72-9A65-0DB2B1393172}">
  <cacheSource type="external" connectionId="3"/>
  <cacheFields count="6">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 name="[calls].[Representative].[Representative]" caption="Representative" numFmtId="0" hierarchy="3" level="1">
      <sharedItems count="5">
        <s v="R01"/>
        <s v="R02"/>
        <s v="R03"/>
        <s v="R04"/>
        <s v="R05"/>
      </sharedItems>
    </cacheField>
    <cacheField name="[calls].[Date of Call (Month)].[Date of Call (Month)]" caption="Date of Call (Month)" numFmtId="0" hierarchy="11" level="1">
      <sharedItems containsSemiMixedTypes="0" containsNonDate="0" containsString="0"/>
    </cacheField>
    <cacheField name="[calls].[Rating rounded].[Rating rounded]" caption="Rating rounded" numFmtId="0" hierarchy="10"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5"/>
      </fieldsUsage>
    </cacheHierarchy>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4"/>
      </fieldsUsage>
    </cacheHierarchy>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27061689817" backgroundQuery="1" createdVersion="8" refreshedVersion="8" minRefreshableVersion="3" recordCount="0" supportSubquery="1" supportAdvancedDrill="1" xr:uid="{003F94BD-BB04-4E27-8B23-587B19407F98}">
  <cacheSource type="external" connectionId="3"/>
  <cacheFields count="3">
    <cacheField name="[customers].[City].[City]" caption="City" numFmtId="0" hierarchy="15" level="1">
      <sharedItems count="3">
        <s v="Cincinnati"/>
        <s v="Cleveland"/>
        <s v="Columbus"/>
      </sharedItems>
    </cacheField>
    <cacheField name="[calls].[Duration Bucket].[Duration Bucket]" caption="Duration Bucket" numFmtId="0" hierarchy="9" level="1">
      <sharedItems containsSemiMixedTypes="0" containsNonDate="0" containsString="0"/>
    </cacheField>
    <cacheField name="[calls].[Rating rounded].[Rating rounded]" caption="Rating rounded" numFmtId="0" hierarchy="10"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fieldsUsage count="2">
        <fieldUsage x="-1"/>
        <fieldUsage x="1"/>
      </fieldsUsage>
    </cacheHierarchy>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2706365741" backgroundQuery="1" createdVersion="8" refreshedVersion="8" minRefreshableVersion="3" recordCount="0" supportSubquery="1" supportAdvancedDrill="1" xr:uid="{1EACF4CD-657B-4A03-93C1-0AD6555EC4C3}">
  <cacheSource type="external" connectionId="3"/>
  <cacheFields count="3">
    <cacheField name="[calls].[Duration Bucket].[Duration Bucket]" caption="Duration Bucket" numFmtId="0" hierarchy="9" level="1">
      <sharedItems count="5">
        <s v="1 to 2 hours"/>
        <s v="10 to 30 mins"/>
        <s v="30 to 60 mins"/>
        <s v="More than 2 hours"/>
        <s v="Under 10 mins"/>
      </sharedItems>
    </cacheField>
    <cacheField name="[Measures].[Call Count]" caption="Call Count" numFmtId="0" hierarchy="17" level="32767"/>
    <cacheField name="[calls].[Rating rounded].[Rating rounded]" caption="Rating rounded" numFmtId="0" hierarchy="10"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fieldsUsage count="2">
        <fieldUsage x="-1"/>
        <fieldUsage x="0"/>
      </fieldsUsage>
    </cacheHierarchy>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27347222222" backgroundQuery="1" createdVersion="8" refreshedVersion="8" minRefreshableVersion="3" recordCount="0" supportSubquery="1" supportAdvancedDrill="1" xr:uid="{79415A01-C4EC-431F-BF41-3B5490E3FE0C}">
  <cacheSource type="external" connectionId="3"/>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Five Star calls]" caption="Five Star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Five Star calls]" caption="Five Star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27350578702" backgroundQuery="1" createdVersion="8" refreshedVersion="8" minRefreshableVersion="3" recordCount="0" supportSubquery="1" supportAdvancedDrill="1" xr:uid="{6DCF91E0-DCA7-4D26-A2C3-9557B1D0DDA5}">
  <cacheSource type="external" connectionId="3"/>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0T00:00:00" count="158">
        <d v="2023-01-03T00:00:00"/>
        <d v="2023-01-05T00:00:00"/>
        <d v="2023-01-15T00:00:00"/>
        <d v="2023-01-16T00:00:00"/>
        <d v="2023-01-18T00:00:00"/>
        <d v="2023-01-19T00:00:00"/>
        <d v="2023-01-21T00:00:00"/>
        <d v="2023-01-24T00:00:00"/>
        <d v="2023-01-27T00:00:00"/>
        <d v="2023-01-28T00:00:00"/>
        <d v="2023-01-30T00:00:00"/>
        <d v="2023-02-01T00:00:00"/>
        <d v="2023-02-08T00:00:00"/>
        <d v="2023-02-10T00:00:00"/>
        <d v="2023-02-12T00:00:00"/>
        <d v="2023-02-13T00:00:00"/>
        <d v="2023-02-15T00:00:00"/>
        <d v="2023-02-16T00:00:00"/>
        <d v="2023-02-17T00:00:00"/>
        <d v="2023-02-22T00:00:00"/>
        <d v="2023-02-25T00:00:00"/>
        <d v="2023-02-28T00:00:00"/>
        <d v="2023-03-01T00:00:00"/>
        <d v="2023-03-02T00:00:00"/>
        <d v="2023-03-03T00:00:00"/>
        <d v="2023-03-04T00:00:00"/>
        <d v="2023-03-05T00:00:00"/>
        <d v="2023-03-07T00:00:00"/>
        <d v="2023-03-09T00:00:00"/>
        <d v="2023-03-11T00:00:00"/>
        <d v="2023-03-12T00:00:00"/>
        <d v="2023-03-13T00:00:00"/>
        <d v="2023-03-14T00:00:00"/>
        <d v="2023-03-15T00:00:00"/>
        <d v="2023-03-18T00:00:00"/>
        <d v="2023-03-20T00:00:00"/>
        <d v="2023-03-21T00:00:00"/>
        <d v="2023-03-22T00:00:00"/>
        <d v="2023-03-24T00:00:00"/>
        <d v="2023-03-25T00:00:00"/>
        <d v="2023-03-27T00:00:00"/>
        <d v="2023-03-28T00:00:00"/>
        <d v="2023-03-29T00:00:00"/>
        <d v="2023-04-02T00:00:00"/>
        <d v="2023-04-03T00:00:00"/>
        <d v="2023-04-05T00:00:00"/>
        <d v="2023-04-06T00:00:00"/>
        <d v="2023-04-07T00:00:00"/>
        <d v="2023-04-08T00:00:00"/>
        <d v="2023-04-12T00:00:00"/>
        <d v="2023-04-15T00:00:00"/>
        <d v="2023-04-16T00:00:00"/>
        <d v="2023-04-17T00:00:00"/>
        <d v="2023-04-19T00:00:00"/>
        <d v="2023-04-21T00:00:00"/>
        <d v="2023-04-23T00:00:00"/>
        <d v="2023-04-24T00:00:00"/>
        <d v="2023-04-25T00:00:00"/>
        <d v="2023-04-29T00:00:00"/>
        <d v="2023-05-01T00:00:00"/>
        <d v="2023-05-02T00:00:00"/>
        <d v="2023-05-03T00:00:00"/>
        <d v="2023-05-04T00:00:00"/>
        <d v="2023-05-08T00:00:00"/>
        <d v="2023-05-12T00:00:00"/>
        <d v="2023-05-18T00:00:00"/>
        <d v="2023-05-19T00:00:00"/>
        <d v="2023-05-21T00:00:00"/>
        <d v="2023-05-22T00:00:00"/>
        <d v="2023-05-24T00:00:00"/>
        <d v="2023-05-25T00:00:00"/>
        <d v="2023-05-28T00:00:00"/>
        <d v="2023-05-30T00:00:00"/>
        <d v="2023-05-31T00:00:00"/>
        <d v="2023-06-01T00:00:00"/>
        <d v="2023-06-03T00:00:00"/>
        <d v="2023-06-04T00:00:00"/>
        <d v="2023-06-07T00:00:00"/>
        <d v="2023-06-09T00:00:00"/>
        <d v="2023-06-12T00:00:00"/>
        <d v="2023-06-15T00:00:00"/>
        <d v="2023-06-17T00:00:00"/>
        <d v="2023-06-18T00:00:00"/>
        <d v="2023-06-19T00:00:00"/>
        <d v="2023-06-21T00:00:00"/>
        <d v="2023-06-23T00:00:00"/>
        <d v="2023-06-25T00:00:00"/>
        <d v="2023-06-26T00:00:00"/>
        <d v="2023-07-04T00:00:00"/>
        <d v="2023-07-09T00:00:00"/>
        <d v="2023-07-10T00:00:00"/>
        <d v="2023-07-12T00:00:00"/>
        <d v="2023-07-19T00:00:00"/>
        <d v="2023-07-26T00:00:00"/>
        <d v="2023-07-27T00:00:00"/>
        <d v="2023-07-31T00:00:00"/>
        <d v="2023-08-03T00:00:00"/>
        <d v="2023-08-07T00:00:00"/>
        <d v="2023-08-10T00:00:00"/>
        <d v="2023-08-12T00:00:00"/>
        <d v="2023-08-20T00:00:00"/>
        <d v="2023-08-26T00:00:00"/>
        <d v="2023-08-27T00:00:00"/>
        <d v="2023-08-29T00:00:00"/>
        <d v="2023-09-01T00:00:00"/>
        <d v="2023-09-06T00:00:00"/>
        <d v="2023-09-07T00:00:00"/>
        <d v="2023-09-08T00:00:00"/>
        <d v="2023-09-09T00:00:00"/>
        <d v="2023-09-10T00:00:00"/>
        <d v="2023-09-12T00:00:00"/>
        <d v="2023-09-13T00:00:00"/>
        <d v="2023-09-19T00:00:00"/>
        <d v="2023-09-24T00:00:00"/>
        <d v="2023-09-30T00:00:00"/>
        <d v="2023-10-01T00:00:00"/>
        <d v="2023-10-02T00:00:00"/>
        <d v="2023-10-04T00:00:00"/>
        <d v="2023-10-06T00:00:00"/>
        <d v="2023-10-07T00:00:00"/>
        <d v="2023-10-08T00:00:00"/>
        <d v="2023-10-09T00:00:00"/>
        <d v="2023-10-10T00:00:00"/>
        <d v="2023-10-11T00:00:00"/>
        <d v="2023-10-14T00:00:00"/>
        <d v="2023-10-15T00:00:00"/>
        <d v="2023-10-16T00:00:00"/>
        <d v="2023-10-17T00:00:00"/>
        <d v="2023-10-18T00:00:00"/>
        <d v="2023-10-19T00:00:00"/>
        <d v="2023-10-22T00:00:00"/>
        <d v="2023-10-24T00:00:00"/>
        <d v="2023-10-28T00:00:00"/>
        <d v="2023-10-30T00:00:00"/>
        <d v="2023-10-31T00:00:00"/>
        <d v="2023-11-03T00:00:00"/>
        <d v="2023-11-07T00:00:00"/>
        <d v="2023-11-08T00:00:00"/>
        <d v="2023-11-13T00:00:00"/>
        <d v="2023-11-14T00:00:00"/>
        <d v="2023-11-15T00:00:00"/>
        <d v="2023-11-16T00:00:00"/>
        <d v="2023-11-17T00:00:00"/>
        <d v="2023-11-18T00:00:00"/>
        <d v="2023-11-20T00:00:00"/>
        <d v="2023-11-21T00:00:00"/>
        <d v="2023-11-23T00:00:00"/>
        <d v="2023-11-24T00:00:00"/>
        <d v="2023-11-29T00:00:00"/>
        <d v="2023-12-01T00:00:00"/>
        <d v="2023-12-03T00:00:00"/>
        <d v="2023-12-08T00:00:00"/>
        <d v="2023-12-13T00:00:00"/>
        <d v="2023-12-15T00:00:00"/>
        <d v="2023-12-19T00:00:00"/>
        <d v="2023-12-24T00:00:00"/>
        <d v="2023-12-28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FY].[FY]" caption="FY" numFmtId="0" hierarchy="7"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fieldsUsage count="2">
        <fieldUsage x="-1"/>
        <fieldUsage x="4"/>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27353009257" backgroundQuery="1" createdVersion="8" refreshedVersion="8" minRefreshableVersion="3" recordCount="0" supportSubquery="1" supportAdvancedDrill="1" xr:uid="{77D5B604-D232-4904-8507-574084B2C65A}">
  <cacheSource type="external" connectionId="3"/>
  <cacheFields count="1">
    <cacheField name="[calls].[Representative].[Representative]" caption="Representative" numFmtId="0" hierarchy="3" level="1">
      <sharedItems count="1">
        <s v="R01"/>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27354976851" backgroundQuery="1" createdVersion="8" refreshedVersion="8" minRefreshableVersion="3" recordCount="0" supportSubquery="1" supportAdvancedDrill="1" xr:uid="{526641A2-B100-4FD0-9872-0C2E3DCF1002}">
  <cacheSource type="external" connectionId="3"/>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27357291667" backgroundQuery="1" createdVersion="8" refreshedVersion="8" minRefreshableVersion="3" recordCount="0" supportSubquery="1" supportAdvancedDrill="1" xr:uid="{A6F9753C-70E1-4594-8B91-E8B208E18FDC}">
  <cacheSource type="external" connectionId="3"/>
  <cacheFields count="5">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3"/>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4"/>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795962731485" backgroundQuery="1" createdVersion="8" refreshedVersion="8" minRefreshableVersion="3" recordCount="0" supportSubquery="1" supportAdvancedDrill="1" xr:uid="{E87E0F43-86EC-4A57-B63F-D8606E208647}">
  <cacheSource type="external" connectionId="3"/>
  <cacheFields count="1">
    <cacheField name="[calls].[Duration Bucket].[Duration Bucket]" caption="Duration Bucket" numFmtId="0" hierarchy="9" level="1">
      <sharedItems count="5">
        <s v="1 to 2 hours"/>
        <s v="10 to 30 mins"/>
        <s v="30 to 60 mins"/>
        <s v="More than 2 hours"/>
        <s v="Under 10 mins"/>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fieldsUsage count="2">
        <fieldUsage x="-1"/>
        <fieldUsage x="0"/>
      </fieldsUsage>
    </cacheHierarchy>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Age]" caption="Sum of Age" measure="1" displayFolder="" measureGroup="customers" count="0" hidden="1">
      <extLst>
        <ext xmlns:x15="http://schemas.microsoft.com/office/spreadsheetml/2010/11/main" uri="{B97F6D7D-B522-45F9-BDA1-12C45D357490}">
          <x15:cacheHierarchy aggregatedColumn="14"/>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5.835005439818" backgroundQuery="1" createdVersion="3" refreshedVersion="8" minRefreshableVersion="3" recordCount="0" supportSubquery="1" supportAdvancedDrill="1" xr:uid="{8237CE38-F81B-4E70-84E6-C8E228E3D719}">
  <cacheSource type="external" connectionId="3">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29682880"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5.901968171296" backgroundQuery="1" createdVersion="3" refreshedVersion="8" minRefreshableVersion="3" recordCount="0" supportSubquery="1" supportAdvancedDrill="1" xr:uid="{320407ED-9DBC-4551-AFC1-89D86B1BA97C}">
  <cacheSource type="external" connectionId="3">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6640272"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557.507239814811" backgroundQuery="1" createdVersion="3" refreshedVersion="8" minRefreshableVersion="3" recordCount="0" supportSubquery="1" supportAdvancedDrill="1" xr:uid="{CC76290C-612D-46B8-A21E-98D46EAFC279}">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lls]" caption="Five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998766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657696-FA16-4A5A-9AA7-EDC33FC5F425}" name="PivotTable1" cacheId="26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9"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6">
    <i>
      <x/>
    </i>
    <i>
      <x v="1"/>
    </i>
    <i>
      <x v="2"/>
    </i>
    <i>
      <x v="3"/>
    </i>
    <i>
      <x v="4"/>
    </i>
    <i t="grand">
      <x/>
    </i>
  </rowItem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17303E-59FA-4CC1-9022-52DF5FFA0E17}" name="Main Metrics"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F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585582-F9DF-4F74-8A28-A41F6606CBFE}" name="PivotTable9" cacheId="25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37:C143"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pivotHierarchies count="2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C61AD4-61B9-4EE3-98D0-BF5FAD7C1142}" name="PivotTable2" cacheId="25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6:H126" firstHeaderRow="1" firstDataRow="2" firstDataCol="1"/>
  <pivotFields count="6">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3"/>
  </colFields>
  <colItems count="6">
    <i>
      <x/>
    </i>
    <i>
      <x v="1"/>
    </i>
    <i>
      <x v="2"/>
    </i>
    <i>
      <x v="3"/>
    </i>
    <i>
      <x v="4"/>
    </i>
    <i t="grand">
      <x/>
    </i>
  </colItems>
  <dataFields count="1">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calls].[Date of Call (Month)].&amp;[May]"/>
      </members>
    </pivotHierarchy>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8F0416-ACDE-417B-B8E3-54011FA7C6F6}" name="PivotTable5" cacheId="26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37:B39"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pivotHierarchies count="27">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058106-4DCB-494E-8BE2-284BDEFF39BC}" name="PivotTable8" cacheId="25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9:B133" firstHeaderRow="1" firstDataRow="1" firstDataCol="1"/>
  <pivotFields count="3">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pivotHierarchies count="2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calls].[Duration Bucket].&amp;[10 to 30 mins]"/>
      </members>
    </pivotHierarchy>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16ED5C-9314-4BF7-A4F7-657632C045A6}" name="PivotTable3" cacheId="26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7">
  <location ref="B12:C25" firstHeaderRow="1" firstDataRow="1" firstDataCol="1" rowPageCount="1" colPageCount="1"/>
  <pivotFields count="5">
    <pivotField allDrilled="1" subtotalTop="0" showAll="0" dataSourceSort="1" defaultSubtotal="0" defaultAttributeDrillState="1"/>
    <pivotField axis="axisRow" allDrilled="1" subtotalTop="0" showAll="0" dataSourceSort="1" defaultSubtotal="0" defaultAttributeDrillState="1">
      <items count="1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xis="axisPage" allDrilled="1" outline="0" subtotalTop="0" showAll="0" dataSourceSort="1" defaultSubtotal="0" defaultAttributeDrillState="1"/>
  </pivotFields>
  <rowFields count="2">
    <field x="2"/>
    <field x="1"/>
  </rowFields>
  <rowItems count="13">
    <i>
      <x/>
    </i>
    <i>
      <x v="1"/>
    </i>
    <i>
      <x v="2"/>
    </i>
    <i>
      <x v="3"/>
    </i>
    <i>
      <x v="4"/>
    </i>
    <i>
      <x v="5"/>
    </i>
    <i>
      <x v="6"/>
    </i>
    <i>
      <x v="7"/>
    </i>
    <i>
      <x v="8"/>
    </i>
    <i>
      <x v="9"/>
    </i>
    <i>
      <x v="10"/>
    </i>
    <i>
      <x v="11"/>
    </i>
    <i t="grand">
      <x/>
    </i>
  </rowItems>
  <colItems count="1">
    <i/>
  </colItems>
  <pageFields count="1">
    <pageField fld="4" hier="7" name="[calls].[FY].[All]" cap="All"/>
  </pageFields>
  <dataFields count="1">
    <dataField fld="3" subtotal="count" baseField="0" baseItem="0"/>
  </dataFields>
  <chartFormats count="2">
    <chartFormat chart="5" format="1"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55873A-F710-46E0-9521-0A508C5082CD}" name="PivotTable4" cacheId="25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27:D33"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064888-4D8C-4721-9AAC-B9DC9091F98C}" name="PivotTable6" cacheId="26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B49:C57"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D38E584-1417-4CDC-90C6-E27D96B8A89E}" name="Metrics Changable" cacheId="25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7:F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C33FA1-14E6-4A9E-A0E0-EEFA5CA7650F}" name="PivotTable1" cacheId="25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7">
  <location ref="B86:C93"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fld="1" subtotal="count"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27">
    <pivotHierarchy dragToData="1"/>
    <pivotHierarchy multipleItemSelectionAllowed="1" dragToData="1">
      <members count="1" level="1">
        <member name="[calls].[Customer ID].&amp;[C0005]"/>
      </members>
    </pivotHierarchy>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6618986-C229-4860-9420-3FF0B8B22134}" name="PivotTable7" cacheId="26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B63:C73" firstHeaderRow="1" firstDataRow="1" firstDataCol="1"/>
  <pivotFields count="5">
    <pivotField allDrilled="1" subtotalTop="0" showAll="0" dataSourceSort="1" defaultSubtotal="0" defaultAttributeDrillState="1"/>
    <pivotField allDrilled="1" subtotalTop="0" showAll="0" sortType="ascending" defaultSubtotal="0" defaultAttributeDrillState="1">
      <items count="7">
        <item x="3"/>
        <item x="1"/>
        <item x="5"/>
        <item x="6"/>
        <item x="4"/>
        <item x="0"/>
        <item x="2"/>
      </items>
    </pivotField>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4"/>
    <field x="3"/>
  </rowFields>
  <rowItems count="10">
    <i>
      <x/>
    </i>
    <i r="1">
      <x/>
    </i>
    <i r="1">
      <x v="1"/>
    </i>
    <i>
      <x v="1"/>
    </i>
    <i r="1">
      <x/>
    </i>
    <i r="1">
      <x v="1"/>
    </i>
    <i>
      <x v="2"/>
    </i>
    <i r="1">
      <x/>
    </i>
    <i r="1">
      <x v="1"/>
    </i>
    <i t="grand">
      <x/>
    </i>
  </rowItems>
  <colItems count="1">
    <i/>
  </colItems>
  <dataFields count="1">
    <dataField fld="2" subtotal="count" baseField="0" baseItem="0"/>
  </dataFields>
  <chartFormats count="7">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4" count="1" selected="0">
            <x v="1"/>
          </reference>
        </references>
      </pivotArea>
    </chartFormat>
    <chartFormat chart="4" format="4" series="1">
      <pivotArea type="data" outline="0" fieldPosition="0">
        <references count="2">
          <reference field="4294967294" count="1" selected="0">
            <x v="0"/>
          </reference>
          <reference field="4" count="1" selected="0">
            <x v="2"/>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2200EBC-525F-4F85-AD42-747E3407FF32}"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75F70F1A-C58C-4569-8264-E955E05A8E1F}"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5</v>
    <v>A person in a skirt and a cardigan
Description automatically generated</v>
    <v>0</v>
  </rv>
  <rv s="0">
    <v>5</v>
    <v>A person in a suit and tie
Description automatically generated</v>
    <v>1</v>
  </rv>
  <rv s="0">
    <v>5</v>
    <v>Business woman raising hand</v>
    <v>2</v>
  </rv>
  <rv s="0">
    <v>5</v>
    <v>Young businessman writing on notebook</v>
    <v>3</v>
  </rv>
  <rv s="0">
    <v>5</v>
    <v>Business woman shrugging</v>
    <v>4</v>
  </rv>
</rvData>
</file>

<file path=xl/richData/rdrichvaluestructure.xml><?xml version="1.0" encoding="utf-8"?>
<rvStructures xmlns="http://schemas.microsoft.com/office/spreadsheetml/2017/richdata" count="1">
  <s t="_localImage">
    <k n="CalcOrigin" t="i"/>
    <k n="Text" t="s"/>
    <k n="_rvRel:LocalImageIdentifier"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EF086C5B-3A06-4CF2-82B0-31D763B54DC6}" sourceName="[calls].[Representative]">
  <pivotTables>
    <pivotTable tabId="7" name="Metrics Changable"/>
    <pivotTable tabId="7" name="PivotTable3"/>
    <pivotTable tabId="7" name="PivotTable5"/>
    <pivotTable tabId="7" name="PivotTable6"/>
    <pivotTable tabId="7" name="PivotTable7"/>
  </pivotTables>
  <data>
    <olap pivotCacheId="329682880">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 xr10:uid="{7F01837A-FD8F-4A85-A1B5-1345DEE1A0BD}" sourceName="[calls].[FY]">
  <pivotTables>
    <pivotTable tabId="7" name="PivotTable1"/>
    <pivotTable tabId="7" name="Metrics Changable"/>
    <pivotTable tabId="7" name="PivotTable3"/>
    <pivotTable tabId="7" name="PivotTable4"/>
    <pivotTable tabId="7" name="PivotTable5"/>
    <pivotTable tabId="7" name="PivotTable6"/>
    <pivotTable tabId="7" name="PivotTable7"/>
    <pivotTable tabId="7" name="PivotTable8"/>
    <pivotTable tabId="7" name="PivotTable9"/>
  </pivotTables>
  <data>
    <olap pivotCacheId="46640272">
      <levels count="2">
        <level uniqueName="[calls].[FY].[(All)]" sourceCaption="(All)" count="0"/>
        <level uniqueName="[calls].[FY].[FY]" sourceCaption="FY" count="2">
          <ranges>
            <range startItem="0">
              <i n="[calls].[FY].&amp;[2023]" c="2023"/>
              <i n="[calls].[FY].&amp;[2024]" c="2024"/>
            </range>
          </ranges>
        </level>
      </levels>
      <selections count="1">
        <selection n="[calls].[F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rounded" xr10:uid="{034777C1-92AB-462E-8D9D-B403EC892B4E}" sourceName="[calls].[Rating rounded]">
  <pivotTables>
    <pivotTable tabId="7" name="Metrics Changable"/>
    <pivotTable tabId="7" name="PivotTable7"/>
    <pivotTable tabId="7" name="PivotTable3"/>
    <pivotTable tabId="7" name="PivotTable4"/>
    <pivotTable tabId="7" name="PivotTable5"/>
    <pivotTable tabId="7" name="PivotTable6"/>
    <pivotTable tabId="7" name="PivotTable1"/>
    <pivotTable tabId="7" name="PivotTable2"/>
    <pivotTable tabId="7" name="PivotTable8"/>
    <pivotTable tabId="7" name="PivotTable9"/>
  </pivotTables>
  <data>
    <olap pivotCacheId="199876637">
      <levels count="2">
        <level uniqueName="[calls].[Rating rounded].[(All)]" sourceCaption="(All)" count="0"/>
        <level uniqueName="[calls].[Rating rounded].[Rating rounded]" sourceCaption="Rating rounded" count="6" sortOrder="descending">
          <ranges>
            <range startItem="0">
              <i n="[calls].[Rating rounded].&amp;[5]" c="5"/>
              <i n="[calls].[Rating rounded].&amp;[4]" c="4"/>
              <i n="[calls].[Rating rounded].&amp;[3]" c="3"/>
              <i n="[calls].[Rating rounded].&amp;[2]" c="2"/>
              <i n="[calls].[Rating rounded].&amp;[1]" c="1"/>
              <i n="[calls].[Rating rounded].&amp;[0]" c="0"/>
            </range>
          </ranges>
        </level>
      </levels>
      <selections count="1">
        <selection n="[calls].[Rating round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ration_Bucket2" xr10:uid="{B1E7C8D8-A160-46A3-A5B8-0E16B282908D}" sourceName="[calls].[Duration Bucket]">
  <pivotTables>
    <pivotTable tabId="7" name="PivotTable2"/>
    <pivotTable tabId="7" name="Metrics Changable"/>
    <pivotTable tabId="7" name="PivotTable1"/>
    <pivotTable tabId="7" name="PivotTable3"/>
    <pivotTable tabId="7" name="PivotTable4"/>
    <pivotTable tabId="7" name="PivotTable5"/>
    <pivotTable tabId="7" name="PivotTable6"/>
    <pivotTable tabId="7" name="PivotTable7"/>
  </pivotTables>
  <data>
    <olap pivotCacheId="329682880">
      <levels count="2">
        <level uniqueName="[calls].[Duration Bucket].[(All)]" sourceCaption="(All)" count="0"/>
        <level uniqueName="[calls].[Duration Bucket].[Duration Bucket]" sourceCaption="Duration Bucket" count="5">
          <ranges>
            <range startItem="0">
              <i n="[calls].[Duration Bucket].&amp;[1 to 2 hours]" c="1 to 2 hours"/>
              <i n="[calls].[Duration Bucket].&amp;[10 to 30 mins]" c="10 to 30 mins"/>
              <i n="[calls].[Duration Bucket].&amp;[30 to 60 mins]" c="30 to 60 mins"/>
              <i n="[calls].[Duration Bucket].&amp;[More than 2 hours]" c="More than 2 hours"/>
              <i n="[calls].[Duration Bucket].&amp;[Under 10 mins]" c="Under 10 mins"/>
            </range>
          </ranges>
        </level>
      </levels>
      <selections count="1">
        <selection n="[calls].[Duration Bucke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7FD4AD25-2AD5-4BA4-9205-6F243A1DC277}" sourceName="[customers].[City]">
  <pivotTables>
    <pivotTable tabId="7" name="PivotTable8"/>
    <pivotTable tabId="7" name="PivotTable4"/>
    <pivotTable tabId="7" name="Metrics Changable"/>
    <pivotTable tabId="7" name="PivotTable1"/>
    <pivotTable tabId="7" name="PivotTable2"/>
    <pivotTable tabId="7" name="PivotTable3"/>
    <pivotTable tabId="7" name="PivotTable5"/>
    <pivotTable tabId="7" name="PivotTable6"/>
    <pivotTable tabId="7" name="PivotTable7"/>
    <pivotTable tabId="7" name="PivotTable9"/>
  </pivotTables>
  <data>
    <olap pivotCacheId="329682880">
      <levels count="2">
        <level uniqueName="[customers].[City].[(All)]" sourceCaption="(All)" count="0"/>
        <level uniqueName="[customers].[City].[City]" sourceCaption="City" count="3">
          <ranges>
            <range startItem="0">
              <i n="[customers].[City].&amp;[Cincinnati]" c="Cincinnati"/>
              <i n="[customers].[City].&amp;[Cleveland]" c="Cleveland"/>
              <i n="[customers].[City].&amp;[Columbus]" c="Columbus"/>
            </range>
          </ranges>
        </level>
      </levels>
      <selections count="1">
        <selection n="[customers].[Cit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dner" xr10:uid="{7AB5FDBA-47F9-4609-97D2-33958CF92587}" sourceName="[customers].[Gedner]">
  <pivotTables>
    <pivotTable tabId="7" name="Metrics Changable"/>
    <pivotTable tabId="7" name="PivotTable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11" name="PivotTable1"/>
  </pivotTables>
  <data>
    <olap pivotCacheId="329682880">
      <levels count="2">
        <level uniqueName="[customers].[Gedner].[(All)]" sourceCaption="(All)" count="0"/>
        <level uniqueName="[customers].[Gedner].[Gedner]" sourceCaption="Gedner" count="2">
          <ranges>
            <range startItem="0">
              <i n="[customers].[Gedner].&amp;[Female]" c="Female"/>
              <i n="[customers].[Gedner].&amp;[Male]" c="Male"/>
            </range>
          </ranges>
        </level>
      </levels>
      <selections count="1">
        <selection n="[customers].[Gedn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dner" xr10:uid="{7DDDDE90-305F-4C6B-B943-18C300458FD4}" cache="Slicer_Gedner" caption="Gedner" level="1" style="SlicerStyleLight2 2"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78588EB-4C8F-490B-BD4B-4618F1AF6B7F}" cache="Slicer_Representative" caption="Representative" showCaption="0" level="1" style="SlicerStyleLight1" rowHeight="273050"/>
  <slicer name="FY" xr10:uid="{E1642754-B974-4E3C-A8FE-A9220D8C6B8D}" cache="Slicer_FY" caption="FY" level="1" rowHeight="273050"/>
  <slicer name="Rating rounded" xr10:uid="{E8E4B8F0-289B-473E-AD3D-8D6DD42F619E}" cache="Slicer_Rating_rounded" caption="Rating rounded" columnCount="6" level="1" style="SlicerStyleLight2 2" rowHeight="273050"/>
  <slicer name="Duration Bucket 2" xr10:uid="{8676B03C-8DEE-4050-85F6-45BB6F3AC152}" cache="Slicer_Duration_Bucket2" caption="Duration Bucket" columnCount="5" level="1" style="SlicerStyleLight2 2" rowHeight="273050"/>
  <slicer name="Duration Bucket" xr10:uid="{5F5A3F6F-97D4-4CB9-AAB7-CF5BBC9810B7}" cache="Slicer_Duration_Bucket2" caption="Duration Bucket" level="1" style="SlicerStyleLight1" rowHeight="273050"/>
  <slicer name="City 2" xr10:uid="{867DEF7C-6F42-4A41-8077-B83E38A12024}" cache="Slicer_City1" caption="City" level="1" style="SlicerStyleLight2 2" rowHeight="273050"/>
  <slicer name="City" xr10:uid="{30CC8278-37A6-4672-9E7F-FA43734425E4}" cache="Slicer_City1" caption="City" level="1" style="SlicerStyleLight2 2" rowHeight="2730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E60593C0-3067-4E9D-95DC-D8602211757B}" cache="Slicer_Representative" caption="Representative" columnCount="5" showCaption="0" level="1" style="SlicerStyleLight2 2" rowHeight="273050"/>
  <slicer name="FY 1" xr10:uid="{8843E759-1227-4CD9-9282-8331555806A3}" cache="Slicer_FY" caption="FY" columnCount="2" level="1" style="SlicerStyleLight2 2" rowHeight="273050"/>
  <slicer name="Rating rounded 1" xr10:uid="{23B0ED36-84B5-4A4D-93B4-088AAA0D8912}" cache="Slicer_Rating_rounded" caption="Rating rounded" level="1" style="SlicerStyleLight2 2" rowHeight="273050"/>
  <slicer name="Duration Bucket 3" xr10:uid="{419620AC-5005-4345-9F09-45E6278C7464}" cache="Slicer_Duration_Bucket2" caption="Duration Bucket" level="1" style="SlicerStyleLight2 2" rowHeight="273050"/>
  <slicer name="City 3" xr10:uid="{081356AC-072A-459F-BB4C-097EEC7EAA6F}" cache="Slicer_City1" caption="City" level="1" style="SlicerStyleLight2 2" rowHeight="273050"/>
  <slicer name="Gedner 1" xr10:uid="{C16056B5-E7BA-48DA-9281-D592A77CEF55}" cache="Slicer_Gedner" caption="Gedner" level="1" style="SlicerStyleLight2 2" rowHeight="2730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4"/>
    <tableColumn id="5" xr3:uid="{5A35565E-8707-4DED-AD15-A0669D67B382}" name="Date of Call" dataDxfId="23"/>
    <tableColumn id="6" xr3:uid="{F2E4F158-B41F-47BC-8DF8-DFCADFEE4E40}" name="Purchase Amount"/>
    <tableColumn id="7" xr3:uid="{04B291B5-47BD-4F78-8FD8-D1551CCA6BD9}" name="Satisfaction Rating"/>
    <tableColumn id="8" xr3:uid="{6E4123C0-0B17-43B8-A142-A1E540CE974C}" name="FY" dataDxfId="22">
      <calculatedColumnFormula>IF(MONTH(calls[[#This Row],[Date of Call]])&lt;=6, YEAR(calls[[#This Row],[Date of Call]]), YEAR(calls[[#This Row],[Date of Call]])+1)</calculatedColumnFormula>
    </tableColumn>
    <tableColumn id="9" xr3:uid="{199FA271-5E9B-46CE-9BC6-2801F92CD17E}" name="Day of week" dataDxfId="21">
      <calculatedColumnFormula>TEXT(calls[[#This Row],[Date of Call]],"DDDD")</calculatedColumnFormula>
    </tableColumn>
    <tableColumn id="10" xr3:uid="{328CDB09-95B8-4D5E-9ED9-EF0D363735A1}" name="Duration Bucket" dataDxfId="2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8" headerRowBorderDxfId="17" tableBorderDxfId="16" totalsRowBorderDxfId="15">
  <autoFilter ref="Q3:T18" xr:uid="{27158F51-A707-4171-8A04-81FB0AABCBA5}"/>
  <tableColumns count="4">
    <tableColumn id="1" xr3:uid="{02688061-6A8C-4E23-B7FF-D00CD8B58CAC}" name="Customer ID" dataDxfId="14"/>
    <tableColumn id="2" xr3:uid="{771678B6-DB44-426B-9874-B4E421A440D5}" name="Gedner" dataDxfId="13"/>
    <tableColumn id="3" xr3:uid="{B0D41C62-587E-494D-B49A-603F2C05F8D3}" name="Age" dataDxfId="12"/>
    <tableColumn id="4" xr3:uid="{663F92D6-FE31-4D81-9E01-8D066DDC8A88}" name="City" dataDxfId="1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0525DA-5CCB-4640-834F-DBF26B4CFD10}" name="Table_ExternalData_1" displayName="Table_ExternalData_1" ref="A3:K192" tableType="queryTable" totalsRowShown="0">
  <autoFilter ref="A3:K192" xr:uid="{6B0525DA-5CCB-4640-834F-DBF26B4CFD10}"/>
  <tableColumns count="11">
    <tableColumn id="1" xr3:uid="{BB0B40E8-4D97-4B86-895A-829F6C369F99}" uniqueName="1" name="calls[Call number]" queryTableFieldId="1"/>
    <tableColumn id="2" xr3:uid="{E3CC1658-C18A-43ED-B804-0648A8961AF0}" uniqueName="2" name="calls[Customer ID]" queryTableFieldId="2"/>
    <tableColumn id="3" xr3:uid="{26B07FB8-E714-40CC-A92B-D7B61E438A51}" uniqueName="3" name="calls[Duration]" queryTableFieldId="3"/>
    <tableColumn id="4" xr3:uid="{5E0D066D-CD99-4665-BA36-ECA16161F46D}" uniqueName="4" name="calls[Representative]" queryTableFieldId="4"/>
    <tableColumn id="5" xr3:uid="{232AEF0E-E3B6-4444-AD0E-EA42A4CEA0E6}" uniqueName="5" name="calls[Date of Call]" queryTableFieldId="5" dataDxfId="10"/>
    <tableColumn id="6" xr3:uid="{102BB236-19D7-4442-96F1-45F4588B6633}" uniqueName="6" name="calls[Purchase Amount]" queryTableFieldId="6"/>
    <tableColumn id="7" xr3:uid="{4EC47A6A-18BF-4F15-97C4-5A0B76313255}" uniqueName="7" name="calls[Satisfaction Rating]" queryTableFieldId="7"/>
    <tableColumn id="8" xr3:uid="{689FAD32-D9BC-4ADD-BB91-B0B75D403EB5}" uniqueName="8" name="calls[FY]" queryTableFieldId="8"/>
    <tableColumn id="9" xr3:uid="{65FCB580-C4B8-464A-8E82-103930427811}" uniqueName="9" name="calls[Day of week]" queryTableFieldId="9"/>
    <tableColumn id="10" xr3:uid="{86B161AE-74E5-4FE7-B546-CDCC335B2B0B}" uniqueName="10" name="calls[Duration Bucket]" queryTableFieldId="10"/>
    <tableColumn id="11" xr3:uid="{11483912-829E-40B7-9029-6752DB76AFE5}" uniqueName="11" name="calls[Rating rounded]" queryTableFieldId="1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79EAE6-EFC3-42C0-8D15-CDC8A76D932F}" name="Table_ExternalData_15" displayName="Table_ExternalData_15" ref="A3:M192" tableType="queryTable" totalsRowShown="0">
  <autoFilter ref="A3:M192" xr:uid="{BA79EAE6-EFC3-42C0-8D15-CDC8A76D932F}"/>
  <tableColumns count="13">
    <tableColumn id="1" xr3:uid="{26A2F536-07FD-4B69-AC3F-0D55FECCF0A8}" uniqueName="1" name="calls[Call number]" queryTableFieldId="1"/>
    <tableColumn id="2" xr3:uid="{F3A46DD8-ADF9-422B-8197-EFD912D9E1F4}" uniqueName="2" name="calls[Customer ID]" queryTableFieldId="2"/>
    <tableColumn id="3" xr3:uid="{EF2B2194-A25A-4764-AA85-B4ACC393E4C2}" uniqueName="3" name="calls[Duration]" queryTableFieldId="3"/>
    <tableColumn id="4" xr3:uid="{0147835F-8232-4993-A546-E2F2BE7D1D0E}" uniqueName="4" name="calls[Representative]" queryTableFieldId="4"/>
    <tableColumn id="5" xr3:uid="{D745E8ED-406C-4CFE-B4F8-18CFA48838BC}" uniqueName="5" name="calls[Date of Call]" queryTableFieldId="5" dataDxfId="9"/>
    <tableColumn id="6" xr3:uid="{354442EF-86A3-42E9-9522-B3F85783E02A}" uniqueName="6" name="calls[Purchase Amount]" queryTableFieldId="6"/>
    <tableColumn id="7" xr3:uid="{696F227F-3DD5-4D41-8E35-DC85E7219D5E}" uniqueName="7" name="calls[Satisfaction Rating]" queryTableFieldId="7"/>
    <tableColumn id="8" xr3:uid="{878143FE-61F2-4BE5-AAE0-522E68AEBAB5}" uniqueName="8" name="calls[FY]" queryTableFieldId="8"/>
    <tableColumn id="9" xr3:uid="{18B5EB33-D670-4E47-972C-F8FF04E47015}" uniqueName="9" name="calls[Day of week]" queryTableFieldId="9"/>
    <tableColumn id="10" xr3:uid="{1BF39E16-0508-4C01-A337-D71676EFD1BA}" uniqueName="10" name="calls[Duration Bucket]" queryTableFieldId="10"/>
    <tableColumn id="11" xr3:uid="{B498B785-D4B4-42B5-B41C-AD1AD85C8630}" uniqueName="11" name="calls[Rating rounded]" queryTableFieldId="11"/>
    <tableColumn id="12" xr3:uid="{7827BFAF-EC18-4451-AE55-B78B8947A3F2}" uniqueName="12" name="calls[Date of Call (Month)]" queryTableFieldId="12"/>
    <tableColumn id="13" xr3:uid="{2881AE5D-9EDB-4081-B1BB-58B5D320A689}" uniqueName="13" name="calls[Date of Call (Month Index)]" queryTableFieldId="1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segoe">
      <a:majorFont>
        <a:latin typeface="Segoe UI Black"/>
        <a:ea typeface=""/>
        <a:cs typeface=""/>
      </a:majorFont>
      <a:minorFont>
        <a:latin typeface="Segoe UI"/>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vmlDrawing" Target="../drawings/vmlDrawing1.v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abSelected="1" zoomScale="80" zoomScaleNormal="80" workbookViewId="0">
      <selection activeCell="E19" sqref="E19"/>
    </sheetView>
  </sheetViews>
  <sheetFormatPr defaultRowHeight="16.5" x14ac:dyDescent="0.45"/>
  <cols>
    <col min="1" max="1" width="3.25" customWidth="1"/>
    <col min="2" max="2" width="14.58203125" customWidth="1"/>
    <col min="3" max="3" width="14.5" bestFit="1" customWidth="1"/>
    <col min="4" max="4" width="16.58203125" customWidth="1"/>
    <col min="5" max="5" width="19.58203125" bestFit="1" customWidth="1"/>
    <col min="6" max="6" width="16.08203125" customWidth="1"/>
    <col min="7" max="7" width="17.25" customWidth="1"/>
    <col min="8" max="8" width="20.5" bestFit="1" customWidth="1"/>
    <col min="9" max="9" width="5.58203125" bestFit="1" customWidth="1"/>
    <col min="10" max="10" width="15.5" customWidth="1"/>
    <col min="11" max="11" width="18.08203125" bestFit="1" customWidth="1"/>
    <col min="12" max="12" width="15.5" customWidth="1"/>
    <col min="13" max="16" width="7.5" customWidth="1"/>
    <col min="17" max="17" width="14.58203125" customWidth="1"/>
    <col min="20" max="20" width="10.58203125" customWidth="1"/>
  </cols>
  <sheetData>
    <row r="1" spans="2:20" s="4" customFormat="1" ht="48" customHeight="1" x14ac:dyDescent="0.45">
      <c r="B1" s="5" t="s">
        <v>1003</v>
      </c>
    </row>
    <row r="2" spans="2:20" x14ac:dyDescent="0.45">
      <c r="R2" s="1"/>
    </row>
    <row r="3" spans="2:20" x14ac:dyDescent="0.4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4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Row],[Duration]]&lt;=10,"&lt;10min", calls[[#This Row],[Duration]]&lt;=30, "10-30min", calls[[#This Row],[Duration]]&lt;=60, "30-60min", calls[[#This Row],[Duration]]&lt;=120, "1-2Hr", TRUE, "&gt;2Hr")</f>
        <v>1-2Hr</v>
      </c>
      <c r="L4">
        <f>ROUND(calls[[#This Row],[Satisfaction Rating]],0)</f>
        <v>5</v>
      </c>
      <c r="Q4" s="6" t="s">
        <v>17</v>
      </c>
      <c r="R4" s="3" t="s">
        <v>998</v>
      </c>
      <c r="S4" s="2">
        <v>41</v>
      </c>
      <c r="T4" s="7" t="s">
        <v>1000</v>
      </c>
    </row>
    <row r="5" spans="2:20" x14ac:dyDescent="0.4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Row],[Duration]]&lt;=10,"&lt;10min", calls[[#This Row],[Duration]]&lt;=30, "10-30min", calls[[#This Row],[Duration]]&lt;=60, "30-60min", calls[[#This Row],[Duration]]&lt;=120, "1-2Hr", TRUE, "&gt;2Hr")</f>
        <v>1-2Hr</v>
      </c>
      <c r="L5">
        <f>ROUND(calls[[#This Row],[Satisfaction Rating]],0)</f>
        <v>3</v>
      </c>
      <c r="Q5" s="6" t="s">
        <v>24</v>
      </c>
      <c r="R5" s="3" t="s">
        <v>998</v>
      </c>
      <c r="S5" s="2">
        <v>31</v>
      </c>
      <c r="T5" s="7" t="s">
        <v>1001</v>
      </c>
    </row>
    <row r="6" spans="2:20" x14ac:dyDescent="0.4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Row],[Duration]]&lt;=10,"&lt;10min", calls[[#This Row],[Duration]]&lt;=30, "10-30min", calls[[#This Row],[Duration]]&lt;=60, "30-60min", calls[[#This Row],[Duration]]&lt;=120, "1-2Hr", TRUE, "&gt;2Hr")</f>
        <v>1-2Hr</v>
      </c>
      <c r="L6">
        <f>ROUND(calls[[#This Row],[Satisfaction Rating]],0)</f>
        <v>5</v>
      </c>
      <c r="Q6" s="6" t="s">
        <v>20</v>
      </c>
      <c r="R6" s="3" t="s">
        <v>998</v>
      </c>
      <c r="S6" s="2">
        <v>26</v>
      </c>
      <c r="T6" s="7" t="s">
        <v>1002</v>
      </c>
    </row>
    <row r="7" spans="2:20" x14ac:dyDescent="0.4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Row],[Duration]]&lt;=10,"&lt;10min", calls[[#This Row],[Duration]]&lt;=30, "10-30min", calls[[#This Row],[Duration]]&lt;=60, "30-60min", calls[[#This Row],[Duration]]&lt;=120, "1-2Hr", TRUE, "&gt;2Hr")</f>
        <v>1-2Hr</v>
      </c>
      <c r="L7">
        <f>ROUND(calls[[#This Row],[Satisfaction Rating]],0)</f>
        <v>3</v>
      </c>
      <c r="Q7" s="6" t="s">
        <v>12</v>
      </c>
      <c r="R7" s="3" t="s">
        <v>998</v>
      </c>
      <c r="S7" s="2">
        <v>36</v>
      </c>
      <c r="T7" s="7" t="s">
        <v>1002</v>
      </c>
    </row>
    <row r="8" spans="2:20" x14ac:dyDescent="0.4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Row],[Duration]]&lt;=10,"&lt;10min", calls[[#This Row],[Duration]]&lt;=30, "10-30min", calls[[#This Row],[Duration]]&lt;=60, "30-60min", calls[[#This Row],[Duration]]&lt;=120, "1-2Hr", TRUE, "&gt;2Hr")</f>
        <v>&gt;2Hr</v>
      </c>
      <c r="L8">
        <f>ROUND(calls[[#This Row],[Satisfaction Rating]],0)</f>
        <v>3</v>
      </c>
      <c r="Q8" s="6" t="s">
        <v>23</v>
      </c>
      <c r="R8" s="3" t="s">
        <v>998</v>
      </c>
      <c r="S8" s="2">
        <v>37</v>
      </c>
      <c r="T8" s="7" t="s">
        <v>1000</v>
      </c>
    </row>
    <row r="9" spans="2:20" x14ac:dyDescent="0.4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Row],[Duration]]&lt;=10,"&lt;10min", calls[[#This Row],[Duration]]&lt;=30, "10-30min", calls[[#This Row],[Duration]]&lt;=60, "30-60min", calls[[#This Row],[Duration]]&lt;=120, "1-2Hr", TRUE, "&gt;2Hr")</f>
        <v>30-60min</v>
      </c>
      <c r="L9">
        <f>ROUND(calls[[#This Row],[Satisfaction Rating]],0)</f>
        <v>5</v>
      </c>
      <c r="Q9" s="6" t="s">
        <v>7</v>
      </c>
      <c r="R9" s="3" t="s">
        <v>998</v>
      </c>
      <c r="S9" s="2">
        <v>23</v>
      </c>
      <c r="T9" s="7" t="s">
        <v>1000</v>
      </c>
    </row>
    <row r="10" spans="2:20" x14ac:dyDescent="0.4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Row],[Duration]]&lt;=10,"&lt;10min", calls[[#This Row],[Duration]]&lt;=30, "10-30min", calls[[#This Row],[Duration]]&lt;=60, "30-60min", calls[[#This Row],[Duration]]&lt;=120, "1-2Hr", TRUE, "&gt;2Hr")</f>
        <v>1-2Hr</v>
      </c>
      <c r="L10">
        <f>ROUND(calls[[#This Row],[Satisfaction Rating]],0)</f>
        <v>5</v>
      </c>
      <c r="Q10" s="6" t="s">
        <v>15</v>
      </c>
      <c r="R10" s="3" t="s">
        <v>999</v>
      </c>
      <c r="S10" s="2">
        <v>22</v>
      </c>
      <c r="T10" s="7" t="s">
        <v>1001</v>
      </c>
    </row>
    <row r="11" spans="2:20" x14ac:dyDescent="0.4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Row],[Duration]]&lt;=10,"&lt;10min", calls[[#This Row],[Duration]]&lt;=30, "10-30min", calls[[#This Row],[Duration]]&lt;=60, "30-60min", calls[[#This Row],[Duration]]&lt;=120, "1-2Hr", TRUE, "&gt;2Hr")</f>
        <v>1-2Hr</v>
      </c>
      <c r="L11">
        <f>ROUND(calls[[#This Row],[Satisfaction Rating]],0)</f>
        <v>4</v>
      </c>
      <c r="Q11" s="6" t="s">
        <v>5</v>
      </c>
      <c r="R11" s="3" t="s">
        <v>999</v>
      </c>
      <c r="S11" s="2">
        <v>42</v>
      </c>
      <c r="T11" s="7" t="s">
        <v>1001</v>
      </c>
    </row>
    <row r="12" spans="2:20" x14ac:dyDescent="0.4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Row],[Duration]]&lt;=10,"&lt;10min", calls[[#This Row],[Duration]]&lt;=30, "10-30min", calls[[#This Row],[Duration]]&lt;=60, "30-60min", calls[[#This Row],[Duration]]&lt;=120, "1-2Hr", TRUE, "&gt;2Hr")</f>
        <v>30-60min</v>
      </c>
      <c r="L12">
        <f>ROUND(calls[[#This Row],[Satisfaction Rating]],0)</f>
        <v>4</v>
      </c>
      <c r="Q12" s="6" t="s">
        <v>22</v>
      </c>
      <c r="R12" s="3" t="s">
        <v>999</v>
      </c>
      <c r="S12" s="2">
        <v>25</v>
      </c>
      <c r="T12" s="7" t="s">
        <v>1000</v>
      </c>
    </row>
    <row r="13" spans="2:20" x14ac:dyDescent="0.4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Row],[Duration]]&lt;=10,"&lt;10min", calls[[#This Row],[Duration]]&lt;=30, "10-30min", calls[[#This Row],[Duration]]&lt;=60, "30-60min", calls[[#This Row],[Duration]]&lt;=120, "1-2Hr", TRUE, "&gt;2Hr")</f>
        <v>30-60min</v>
      </c>
      <c r="L13">
        <f>ROUND(calls[[#This Row],[Satisfaction Rating]],0)</f>
        <v>3</v>
      </c>
      <c r="Q13" s="6" t="s">
        <v>18</v>
      </c>
      <c r="R13" s="3" t="s">
        <v>999</v>
      </c>
      <c r="S13" s="2">
        <v>30</v>
      </c>
      <c r="T13" s="7" t="s">
        <v>1001</v>
      </c>
    </row>
    <row r="14" spans="2:20" x14ac:dyDescent="0.4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Row],[Duration]]&lt;=10,"&lt;10min", calls[[#This Row],[Duration]]&lt;=30, "10-30min", calls[[#This Row],[Duration]]&lt;=60, "30-60min", calls[[#This Row],[Duration]]&lt;=120, "1-2Hr", TRUE, "&gt;2Hr")</f>
        <v>1-2Hr</v>
      </c>
      <c r="L14">
        <f>ROUND(calls[[#This Row],[Satisfaction Rating]],0)</f>
        <v>5</v>
      </c>
      <c r="Q14" s="6" t="s">
        <v>8</v>
      </c>
      <c r="R14" s="3" t="s">
        <v>999</v>
      </c>
      <c r="S14" s="2">
        <v>30</v>
      </c>
      <c r="T14" s="7" t="s">
        <v>1002</v>
      </c>
    </row>
    <row r="15" spans="2:20" x14ac:dyDescent="0.4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Row],[Duration]]&lt;=10,"&lt;10min", calls[[#This Row],[Duration]]&lt;=30, "10-30min", calls[[#This Row],[Duration]]&lt;=60, "30-60min", calls[[#This Row],[Duration]]&lt;=120, "1-2Hr", TRUE, "&gt;2Hr")</f>
        <v>&gt;2Hr</v>
      </c>
      <c r="L15">
        <f>ROUND(calls[[#This Row],[Satisfaction Rating]],0)</f>
        <v>3</v>
      </c>
      <c r="Q15" s="6" t="s">
        <v>16</v>
      </c>
      <c r="R15" s="3" t="s">
        <v>999</v>
      </c>
      <c r="S15" s="2">
        <v>28</v>
      </c>
      <c r="T15" s="7" t="s">
        <v>1002</v>
      </c>
    </row>
    <row r="16" spans="2:20" x14ac:dyDescent="0.4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Row],[Duration]]&lt;=10,"&lt;10min", calls[[#This Row],[Duration]]&lt;=30, "10-30min", calls[[#This Row],[Duration]]&lt;=60, "30-60min", calls[[#This Row],[Duration]]&lt;=120, "1-2Hr", TRUE, "&gt;2Hr")</f>
        <v>1-2Hr</v>
      </c>
      <c r="L16">
        <f>ROUND(calls[[#This Row],[Satisfaction Rating]],0)</f>
        <v>4</v>
      </c>
      <c r="Q16" s="6" t="s">
        <v>14</v>
      </c>
      <c r="R16" s="3" t="s">
        <v>999</v>
      </c>
      <c r="S16" s="2">
        <v>37</v>
      </c>
      <c r="T16" s="7" t="s">
        <v>1001</v>
      </c>
    </row>
    <row r="17" spans="2:20" x14ac:dyDescent="0.4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Row],[Duration]]&lt;=10,"&lt;10min", calls[[#This Row],[Duration]]&lt;=30, "10-30min", calls[[#This Row],[Duration]]&lt;=60, "30-60min", calls[[#This Row],[Duration]]&lt;=120, "1-2Hr", TRUE, "&gt;2Hr")</f>
        <v>&gt;2Hr</v>
      </c>
      <c r="L17">
        <f>ROUND(calls[[#This Row],[Satisfaction Rating]],0)</f>
        <v>4</v>
      </c>
      <c r="Q17" s="6" t="s">
        <v>21</v>
      </c>
      <c r="R17" s="3" t="s">
        <v>999</v>
      </c>
      <c r="S17" s="2">
        <v>38</v>
      </c>
      <c r="T17" s="7" t="s">
        <v>1000</v>
      </c>
    </row>
    <row r="18" spans="2:20" x14ac:dyDescent="0.4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Row],[Duration]]&lt;=10,"&lt;10min", calls[[#This Row],[Duration]]&lt;=30, "10-30min", calls[[#This Row],[Duration]]&lt;=60, "30-60min", calls[[#This Row],[Duration]]&lt;=120, "1-2Hr", TRUE, "&gt;2Hr")</f>
        <v>30-60min</v>
      </c>
      <c r="L18">
        <f>ROUND(calls[[#This Row],[Satisfaction Rating]],0)</f>
        <v>5</v>
      </c>
      <c r="Q18" s="11" t="s">
        <v>19</v>
      </c>
      <c r="R18" s="19" t="s">
        <v>999</v>
      </c>
      <c r="S18" s="12">
        <v>43</v>
      </c>
      <c r="T18" s="13" t="s">
        <v>1001</v>
      </c>
    </row>
    <row r="19" spans="2:20" x14ac:dyDescent="0.4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Row],[Duration]]&lt;=10,"&lt;10min", calls[[#This Row],[Duration]]&lt;=30, "10-30min", calls[[#This Row],[Duration]]&lt;=60, "30-60min", calls[[#This Row],[Duration]]&lt;=120, "1-2Hr", TRUE, "&gt;2Hr")</f>
        <v>&gt;2Hr</v>
      </c>
      <c r="L19">
        <f>ROUND(calls[[#This Row],[Satisfaction Rating]],0)</f>
        <v>5</v>
      </c>
    </row>
    <row r="20" spans="2:20" x14ac:dyDescent="0.4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Row],[Duration]]&lt;=10,"&lt;10min", calls[[#This Row],[Duration]]&lt;=30, "10-30min", calls[[#This Row],[Duration]]&lt;=60, "30-60min", calls[[#This Row],[Duration]]&lt;=120, "1-2Hr", TRUE, "&gt;2Hr")</f>
        <v>1-2Hr</v>
      </c>
      <c r="L20">
        <f>ROUND(calls[[#This Row],[Satisfaction Rating]],0)</f>
        <v>4</v>
      </c>
    </row>
    <row r="21" spans="2:20" x14ac:dyDescent="0.4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Row],[Duration]]&lt;=10,"&lt;10min", calls[[#This Row],[Duration]]&lt;=30, "10-30min", calls[[#This Row],[Duration]]&lt;=60, "30-60min", calls[[#This Row],[Duration]]&lt;=120, "1-2Hr", TRUE, "&gt;2Hr")</f>
        <v>10-30min</v>
      </c>
      <c r="L21">
        <f>ROUND(calls[[#This Row],[Satisfaction Rating]],0)</f>
        <v>4</v>
      </c>
    </row>
    <row r="22" spans="2:20" x14ac:dyDescent="0.4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Row],[Duration]]&lt;=10,"&lt;10min", calls[[#This Row],[Duration]]&lt;=30, "10-30min", calls[[#This Row],[Duration]]&lt;=60, "30-60min", calls[[#This Row],[Duration]]&lt;=120, "1-2Hr", TRUE, "&gt;2Hr")</f>
        <v>30-60min</v>
      </c>
      <c r="L22">
        <f>ROUND(calls[[#This Row],[Satisfaction Rating]],0)</f>
        <v>4</v>
      </c>
    </row>
    <row r="23" spans="2:20" x14ac:dyDescent="0.4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Row],[Duration]]&lt;=10,"&lt;10min", calls[[#This Row],[Duration]]&lt;=30, "10-30min", calls[[#This Row],[Duration]]&lt;=60, "30-60min", calls[[#This Row],[Duration]]&lt;=120, "1-2Hr", TRUE, "&gt;2Hr")</f>
        <v>30-60min</v>
      </c>
      <c r="L23">
        <f>ROUND(calls[[#This Row],[Satisfaction Rating]],0)</f>
        <v>4</v>
      </c>
    </row>
    <row r="24" spans="2:20" x14ac:dyDescent="0.4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Row],[Duration]]&lt;=10,"&lt;10min", calls[[#This Row],[Duration]]&lt;=30, "10-30min", calls[[#This Row],[Duration]]&lt;=60, "30-60min", calls[[#This Row],[Duration]]&lt;=120, "1-2Hr", TRUE, "&gt;2Hr")</f>
        <v>&gt;2Hr</v>
      </c>
      <c r="L24">
        <f>ROUND(calls[[#This Row],[Satisfaction Rating]],0)</f>
        <v>5</v>
      </c>
    </row>
    <row r="25" spans="2:20" x14ac:dyDescent="0.4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Row],[Duration]]&lt;=10,"&lt;10min", calls[[#This Row],[Duration]]&lt;=30, "10-30min", calls[[#This Row],[Duration]]&lt;=60, "30-60min", calls[[#This Row],[Duration]]&lt;=120, "1-2Hr", TRUE, "&gt;2Hr")</f>
        <v>30-60min</v>
      </c>
      <c r="L25">
        <f>ROUND(calls[[#This Row],[Satisfaction Rating]],0)</f>
        <v>5</v>
      </c>
    </row>
    <row r="26" spans="2:20" x14ac:dyDescent="0.4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Row],[Duration]]&lt;=10,"&lt;10min", calls[[#This Row],[Duration]]&lt;=30, "10-30min", calls[[#This Row],[Duration]]&lt;=60, "30-60min", calls[[#This Row],[Duration]]&lt;=120, "1-2Hr", TRUE, "&gt;2Hr")</f>
        <v>1-2Hr</v>
      </c>
      <c r="L26">
        <f>ROUND(calls[[#This Row],[Satisfaction Rating]],0)</f>
        <v>5</v>
      </c>
    </row>
    <row r="27" spans="2:20" x14ac:dyDescent="0.4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Row],[Duration]]&lt;=10,"&lt;10min", calls[[#This Row],[Duration]]&lt;=30, "10-30min", calls[[#This Row],[Duration]]&lt;=60, "30-60min", calls[[#This Row],[Duration]]&lt;=120, "1-2Hr", TRUE, "&gt;2Hr")</f>
        <v>30-60min</v>
      </c>
      <c r="L27">
        <f>ROUND(calls[[#This Row],[Satisfaction Rating]],0)</f>
        <v>2</v>
      </c>
    </row>
    <row r="28" spans="2:20" x14ac:dyDescent="0.4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Row],[Duration]]&lt;=10,"&lt;10min", calls[[#This Row],[Duration]]&lt;=30, "10-30min", calls[[#This Row],[Duration]]&lt;=60, "30-60min", calls[[#This Row],[Duration]]&lt;=120, "1-2Hr", TRUE, "&gt;2Hr")</f>
        <v>30-60min</v>
      </c>
      <c r="L28">
        <f>ROUND(calls[[#This Row],[Satisfaction Rating]],0)</f>
        <v>3</v>
      </c>
    </row>
    <row r="29" spans="2:20" x14ac:dyDescent="0.4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Row],[Duration]]&lt;=10,"&lt;10min", calls[[#This Row],[Duration]]&lt;=30, "10-30min", calls[[#This Row],[Duration]]&lt;=60, "30-60min", calls[[#This Row],[Duration]]&lt;=120, "1-2Hr", TRUE, "&gt;2Hr")</f>
        <v>10-30min</v>
      </c>
      <c r="L29">
        <f>ROUND(calls[[#This Row],[Satisfaction Rating]],0)</f>
        <v>4</v>
      </c>
    </row>
    <row r="30" spans="2:20" x14ac:dyDescent="0.4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Row],[Duration]]&lt;=10,"&lt;10min", calls[[#This Row],[Duration]]&lt;=30, "10-30min", calls[[#This Row],[Duration]]&lt;=60, "30-60min", calls[[#This Row],[Duration]]&lt;=120, "1-2Hr", TRUE, "&gt;2Hr")</f>
        <v>1-2Hr</v>
      </c>
      <c r="L30">
        <f>ROUND(calls[[#This Row],[Satisfaction Rating]],0)</f>
        <v>4</v>
      </c>
    </row>
    <row r="31" spans="2:20" x14ac:dyDescent="0.4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Row],[Duration]]&lt;=10,"&lt;10min", calls[[#This Row],[Duration]]&lt;=30, "10-30min", calls[[#This Row],[Duration]]&lt;=60, "30-60min", calls[[#This Row],[Duration]]&lt;=120, "1-2Hr", TRUE, "&gt;2Hr")</f>
        <v>1-2Hr</v>
      </c>
      <c r="L31">
        <f>ROUND(calls[[#This Row],[Satisfaction Rating]],0)</f>
        <v>5</v>
      </c>
    </row>
    <row r="32" spans="2:20" x14ac:dyDescent="0.4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Row],[Duration]]&lt;=10,"&lt;10min", calls[[#This Row],[Duration]]&lt;=30, "10-30min", calls[[#This Row],[Duration]]&lt;=60, "30-60min", calls[[#This Row],[Duration]]&lt;=120, "1-2Hr", TRUE, "&gt;2Hr")</f>
        <v>30-60min</v>
      </c>
      <c r="L32">
        <f>ROUND(calls[[#This Row],[Satisfaction Rating]],0)</f>
        <v>3</v>
      </c>
    </row>
    <row r="33" spans="2:12" x14ac:dyDescent="0.4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Row],[Duration]]&lt;=10,"&lt;10min", calls[[#This Row],[Duration]]&lt;=30, "10-30min", calls[[#This Row],[Duration]]&lt;=60, "30-60min", calls[[#This Row],[Duration]]&lt;=120, "1-2Hr", TRUE, "&gt;2Hr")</f>
        <v>&gt;2Hr</v>
      </c>
      <c r="L33">
        <f>ROUND(calls[[#This Row],[Satisfaction Rating]],0)</f>
        <v>5</v>
      </c>
    </row>
    <row r="34" spans="2:12" x14ac:dyDescent="0.4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Row],[Duration]]&lt;=10,"&lt;10min", calls[[#This Row],[Duration]]&lt;=30, "10-30min", calls[[#This Row],[Duration]]&lt;=60, "30-60min", calls[[#This Row],[Duration]]&lt;=120, "1-2Hr", TRUE, "&gt;2Hr")</f>
        <v>1-2Hr</v>
      </c>
      <c r="L34">
        <f>ROUND(calls[[#This Row],[Satisfaction Rating]],0)</f>
        <v>4</v>
      </c>
    </row>
    <row r="35" spans="2:12" x14ac:dyDescent="0.4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Row],[Duration]]&lt;=10,"&lt;10min", calls[[#This Row],[Duration]]&lt;=30, "10-30min", calls[[#This Row],[Duration]]&lt;=60, "30-60min", calls[[#This Row],[Duration]]&lt;=120, "1-2Hr", TRUE, "&gt;2Hr")</f>
        <v>1-2Hr</v>
      </c>
      <c r="L35">
        <f>ROUND(calls[[#This Row],[Satisfaction Rating]],0)</f>
        <v>4</v>
      </c>
    </row>
    <row r="36" spans="2:12" x14ac:dyDescent="0.4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Row],[Duration]]&lt;=10,"&lt;10min", calls[[#This Row],[Duration]]&lt;=30, "10-30min", calls[[#This Row],[Duration]]&lt;=60, "30-60min", calls[[#This Row],[Duration]]&lt;=120, "1-2Hr", TRUE, "&gt;2Hr")</f>
        <v>10-30min</v>
      </c>
      <c r="L36">
        <f>ROUND(calls[[#This Row],[Satisfaction Rating]],0)</f>
        <v>5</v>
      </c>
    </row>
    <row r="37" spans="2:12" x14ac:dyDescent="0.4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Row],[Duration]]&lt;=10,"&lt;10min", calls[[#This Row],[Duration]]&lt;=30, "10-30min", calls[[#This Row],[Duration]]&lt;=60, "30-60min", calls[[#This Row],[Duration]]&lt;=120, "1-2Hr", TRUE, "&gt;2Hr")</f>
        <v>&gt;2Hr</v>
      </c>
      <c r="L37">
        <f>ROUND(calls[[#This Row],[Satisfaction Rating]],0)</f>
        <v>5</v>
      </c>
    </row>
    <row r="38" spans="2:12" x14ac:dyDescent="0.4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Row],[Duration]]&lt;=10,"&lt;10min", calls[[#This Row],[Duration]]&lt;=30, "10-30min", calls[[#This Row],[Duration]]&lt;=60, "30-60min", calls[[#This Row],[Duration]]&lt;=120, "1-2Hr", TRUE, "&gt;2Hr")</f>
        <v>1-2Hr</v>
      </c>
      <c r="L38">
        <f>ROUND(calls[[#This Row],[Satisfaction Rating]],0)</f>
        <v>5</v>
      </c>
    </row>
    <row r="39" spans="2:12" x14ac:dyDescent="0.4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Row],[Duration]]&lt;=10,"&lt;10min", calls[[#This Row],[Duration]]&lt;=30, "10-30min", calls[[#This Row],[Duration]]&lt;=60, "30-60min", calls[[#This Row],[Duration]]&lt;=120, "1-2Hr", TRUE, "&gt;2Hr")</f>
        <v>1-2Hr</v>
      </c>
      <c r="L39">
        <f>ROUND(calls[[#This Row],[Satisfaction Rating]],0)</f>
        <v>2</v>
      </c>
    </row>
    <row r="40" spans="2:12" x14ac:dyDescent="0.4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Row],[Duration]]&lt;=10,"&lt;10min", calls[[#This Row],[Duration]]&lt;=30, "10-30min", calls[[#This Row],[Duration]]&lt;=60, "30-60min", calls[[#This Row],[Duration]]&lt;=120, "1-2Hr", TRUE, "&gt;2Hr")</f>
        <v>1-2Hr</v>
      </c>
      <c r="L40">
        <f>ROUND(calls[[#This Row],[Satisfaction Rating]],0)</f>
        <v>3</v>
      </c>
    </row>
    <row r="41" spans="2:12" x14ac:dyDescent="0.4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Row],[Duration]]&lt;=10,"&lt;10min", calls[[#This Row],[Duration]]&lt;=30, "10-30min", calls[[#This Row],[Duration]]&lt;=60, "30-60min", calls[[#This Row],[Duration]]&lt;=120, "1-2Hr", TRUE, "&gt;2Hr")</f>
        <v>1-2Hr</v>
      </c>
      <c r="L41">
        <f>ROUND(calls[[#This Row],[Satisfaction Rating]],0)</f>
        <v>3</v>
      </c>
    </row>
    <row r="42" spans="2:12" x14ac:dyDescent="0.4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Row],[Duration]]&lt;=10,"&lt;10min", calls[[#This Row],[Duration]]&lt;=30, "10-30min", calls[[#This Row],[Duration]]&lt;=60, "30-60min", calls[[#This Row],[Duration]]&lt;=120, "1-2Hr", TRUE, "&gt;2Hr")</f>
        <v>1-2Hr</v>
      </c>
      <c r="L42">
        <f>ROUND(calls[[#This Row],[Satisfaction Rating]],0)</f>
        <v>2</v>
      </c>
    </row>
    <row r="43" spans="2:12" x14ac:dyDescent="0.4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Row],[Duration]]&lt;=10,"&lt;10min", calls[[#This Row],[Duration]]&lt;=30, "10-30min", calls[[#This Row],[Duration]]&lt;=60, "30-60min", calls[[#This Row],[Duration]]&lt;=120, "1-2Hr", TRUE, "&gt;2Hr")</f>
        <v>1-2Hr</v>
      </c>
      <c r="L43">
        <f>ROUND(calls[[#This Row],[Satisfaction Rating]],0)</f>
        <v>5</v>
      </c>
    </row>
    <row r="44" spans="2:12" x14ac:dyDescent="0.4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Row],[Duration]]&lt;=10,"&lt;10min", calls[[#This Row],[Duration]]&lt;=30, "10-30min", calls[[#This Row],[Duration]]&lt;=60, "30-60min", calls[[#This Row],[Duration]]&lt;=120, "1-2Hr", TRUE, "&gt;2Hr")</f>
        <v>1-2Hr</v>
      </c>
      <c r="L44">
        <f>ROUND(calls[[#This Row],[Satisfaction Rating]],0)</f>
        <v>5</v>
      </c>
    </row>
    <row r="45" spans="2:12" x14ac:dyDescent="0.4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Row],[Duration]]&lt;=10,"&lt;10min", calls[[#This Row],[Duration]]&lt;=30, "10-30min", calls[[#This Row],[Duration]]&lt;=60, "30-60min", calls[[#This Row],[Duration]]&lt;=120, "1-2Hr", TRUE, "&gt;2Hr")</f>
        <v>1-2Hr</v>
      </c>
      <c r="L45">
        <f>ROUND(calls[[#This Row],[Satisfaction Rating]],0)</f>
        <v>5</v>
      </c>
    </row>
    <row r="46" spans="2:12" x14ac:dyDescent="0.4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Row],[Duration]]&lt;=10,"&lt;10min", calls[[#This Row],[Duration]]&lt;=30, "10-30min", calls[[#This Row],[Duration]]&lt;=60, "30-60min", calls[[#This Row],[Duration]]&lt;=120, "1-2Hr", TRUE, "&gt;2Hr")</f>
        <v>1-2Hr</v>
      </c>
      <c r="L46">
        <f>ROUND(calls[[#This Row],[Satisfaction Rating]],0)</f>
        <v>4</v>
      </c>
    </row>
    <row r="47" spans="2:12" x14ac:dyDescent="0.4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Row],[Duration]]&lt;=10,"&lt;10min", calls[[#This Row],[Duration]]&lt;=30, "10-30min", calls[[#This Row],[Duration]]&lt;=60, "30-60min", calls[[#This Row],[Duration]]&lt;=120, "1-2Hr", TRUE, "&gt;2Hr")</f>
        <v>&gt;2Hr</v>
      </c>
      <c r="L47">
        <f>ROUND(calls[[#This Row],[Satisfaction Rating]],0)</f>
        <v>4</v>
      </c>
    </row>
    <row r="48" spans="2:12" x14ac:dyDescent="0.4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Row],[Duration]]&lt;=10,"&lt;10min", calls[[#This Row],[Duration]]&lt;=30, "10-30min", calls[[#This Row],[Duration]]&lt;=60, "30-60min", calls[[#This Row],[Duration]]&lt;=120, "1-2Hr", TRUE, "&gt;2Hr")</f>
        <v>1-2Hr</v>
      </c>
      <c r="L48">
        <f>ROUND(calls[[#This Row],[Satisfaction Rating]],0)</f>
        <v>4</v>
      </c>
    </row>
    <row r="49" spans="2:12" x14ac:dyDescent="0.4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Row],[Duration]]&lt;=10,"&lt;10min", calls[[#This Row],[Duration]]&lt;=30, "10-30min", calls[[#This Row],[Duration]]&lt;=60, "30-60min", calls[[#This Row],[Duration]]&lt;=120, "1-2Hr", TRUE, "&gt;2Hr")</f>
        <v>10-30min</v>
      </c>
      <c r="L49">
        <f>ROUND(calls[[#This Row],[Satisfaction Rating]],0)</f>
        <v>4</v>
      </c>
    </row>
    <row r="50" spans="2:12" x14ac:dyDescent="0.4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Row],[Duration]]&lt;=10,"&lt;10min", calls[[#This Row],[Duration]]&lt;=30, "10-30min", calls[[#This Row],[Duration]]&lt;=60, "30-60min", calls[[#This Row],[Duration]]&lt;=120, "1-2Hr", TRUE, "&gt;2Hr")</f>
        <v>&gt;2Hr</v>
      </c>
      <c r="L50">
        <f>ROUND(calls[[#This Row],[Satisfaction Rating]],0)</f>
        <v>4</v>
      </c>
    </row>
    <row r="51" spans="2:12" x14ac:dyDescent="0.4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Row],[Duration]]&lt;=10,"&lt;10min", calls[[#This Row],[Duration]]&lt;=30, "10-30min", calls[[#This Row],[Duration]]&lt;=60, "30-60min", calls[[#This Row],[Duration]]&lt;=120, "1-2Hr", TRUE, "&gt;2Hr")</f>
        <v>1-2Hr</v>
      </c>
      <c r="L51">
        <f>ROUND(calls[[#This Row],[Satisfaction Rating]],0)</f>
        <v>4</v>
      </c>
    </row>
    <row r="52" spans="2:12" x14ac:dyDescent="0.4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Row],[Duration]]&lt;=10,"&lt;10min", calls[[#This Row],[Duration]]&lt;=30, "10-30min", calls[[#This Row],[Duration]]&lt;=60, "30-60min", calls[[#This Row],[Duration]]&lt;=120, "1-2Hr", TRUE, "&gt;2Hr")</f>
        <v>1-2Hr</v>
      </c>
      <c r="L52">
        <f>ROUND(calls[[#This Row],[Satisfaction Rating]],0)</f>
        <v>4</v>
      </c>
    </row>
    <row r="53" spans="2:12" x14ac:dyDescent="0.4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Row],[Duration]]&lt;=10,"&lt;10min", calls[[#This Row],[Duration]]&lt;=30, "10-30min", calls[[#This Row],[Duration]]&lt;=60, "30-60min", calls[[#This Row],[Duration]]&lt;=120, "1-2Hr", TRUE, "&gt;2Hr")</f>
        <v>30-60min</v>
      </c>
      <c r="L53">
        <f>ROUND(calls[[#This Row],[Satisfaction Rating]],0)</f>
        <v>4</v>
      </c>
    </row>
    <row r="54" spans="2:12" x14ac:dyDescent="0.4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Row],[Duration]]&lt;=10,"&lt;10min", calls[[#This Row],[Duration]]&lt;=30, "10-30min", calls[[#This Row],[Duration]]&lt;=60, "30-60min", calls[[#This Row],[Duration]]&lt;=120, "1-2Hr", TRUE, "&gt;2Hr")</f>
        <v>&gt;2Hr</v>
      </c>
      <c r="L54">
        <f>ROUND(calls[[#This Row],[Satisfaction Rating]],0)</f>
        <v>4</v>
      </c>
    </row>
    <row r="55" spans="2:12" x14ac:dyDescent="0.4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Row],[Duration]]&lt;=10,"&lt;10min", calls[[#This Row],[Duration]]&lt;=30, "10-30min", calls[[#This Row],[Duration]]&lt;=60, "30-60min", calls[[#This Row],[Duration]]&lt;=120, "1-2Hr", TRUE, "&gt;2Hr")</f>
        <v>1-2Hr</v>
      </c>
      <c r="L55">
        <f>ROUND(calls[[#This Row],[Satisfaction Rating]],0)</f>
        <v>4</v>
      </c>
    </row>
    <row r="56" spans="2:12" x14ac:dyDescent="0.4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Row],[Duration]]&lt;=10,"&lt;10min", calls[[#This Row],[Duration]]&lt;=30, "10-30min", calls[[#This Row],[Duration]]&lt;=60, "30-60min", calls[[#This Row],[Duration]]&lt;=120, "1-2Hr", TRUE, "&gt;2Hr")</f>
        <v>1-2Hr</v>
      </c>
      <c r="L56">
        <f>ROUND(calls[[#This Row],[Satisfaction Rating]],0)</f>
        <v>5</v>
      </c>
    </row>
    <row r="57" spans="2:12" x14ac:dyDescent="0.4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Row],[Duration]]&lt;=10,"&lt;10min", calls[[#This Row],[Duration]]&lt;=30, "10-30min", calls[[#This Row],[Duration]]&lt;=60, "30-60min", calls[[#This Row],[Duration]]&lt;=120, "1-2Hr", TRUE, "&gt;2Hr")</f>
        <v>&gt;2Hr</v>
      </c>
      <c r="L57">
        <f>ROUND(calls[[#This Row],[Satisfaction Rating]],0)</f>
        <v>5</v>
      </c>
    </row>
    <row r="58" spans="2:12" x14ac:dyDescent="0.4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Row],[Duration]]&lt;=10,"&lt;10min", calls[[#This Row],[Duration]]&lt;=30, "10-30min", calls[[#This Row],[Duration]]&lt;=60, "30-60min", calls[[#This Row],[Duration]]&lt;=120, "1-2Hr", TRUE, "&gt;2Hr")</f>
        <v>30-60min</v>
      </c>
      <c r="L58">
        <f>ROUND(calls[[#This Row],[Satisfaction Rating]],0)</f>
        <v>5</v>
      </c>
    </row>
    <row r="59" spans="2:12" x14ac:dyDescent="0.4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Row],[Duration]]&lt;=10,"&lt;10min", calls[[#This Row],[Duration]]&lt;=30, "10-30min", calls[[#This Row],[Duration]]&lt;=60, "30-60min", calls[[#This Row],[Duration]]&lt;=120, "1-2Hr", TRUE, "&gt;2Hr")</f>
        <v>1-2Hr</v>
      </c>
      <c r="L59">
        <f>ROUND(calls[[#This Row],[Satisfaction Rating]],0)</f>
        <v>5</v>
      </c>
    </row>
    <row r="60" spans="2:12" x14ac:dyDescent="0.4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Row],[Duration]]&lt;=10,"&lt;10min", calls[[#This Row],[Duration]]&lt;=30, "10-30min", calls[[#This Row],[Duration]]&lt;=60, "30-60min", calls[[#This Row],[Duration]]&lt;=120, "1-2Hr", TRUE, "&gt;2Hr")</f>
        <v>30-60min</v>
      </c>
      <c r="L60">
        <f>ROUND(calls[[#This Row],[Satisfaction Rating]],0)</f>
        <v>3</v>
      </c>
    </row>
    <row r="61" spans="2:12" x14ac:dyDescent="0.4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Row],[Duration]]&lt;=10,"&lt;10min", calls[[#This Row],[Duration]]&lt;=30, "10-30min", calls[[#This Row],[Duration]]&lt;=60, "30-60min", calls[[#This Row],[Duration]]&lt;=120, "1-2Hr", TRUE, "&gt;2Hr")</f>
        <v>1-2Hr</v>
      </c>
      <c r="L61">
        <f>ROUND(calls[[#This Row],[Satisfaction Rating]],0)</f>
        <v>2</v>
      </c>
    </row>
    <row r="62" spans="2:12" x14ac:dyDescent="0.4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Row],[Duration]]&lt;=10,"&lt;10min", calls[[#This Row],[Duration]]&lt;=30, "10-30min", calls[[#This Row],[Duration]]&lt;=60, "30-60min", calls[[#This Row],[Duration]]&lt;=120, "1-2Hr", TRUE, "&gt;2Hr")</f>
        <v>1-2Hr</v>
      </c>
      <c r="L62">
        <f>ROUND(calls[[#This Row],[Satisfaction Rating]],0)</f>
        <v>4</v>
      </c>
    </row>
    <row r="63" spans="2:12" x14ac:dyDescent="0.4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Row],[Duration]]&lt;=10,"&lt;10min", calls[[#This Row],[Duration]]&lt;=30, "10-30min", calls[[#This Row],[Duration]]&lt;=60, "30-60min", calls[[#This Row],[Duration]]&lt;=120, "1-2Hr", TRUE, "&gt;2Hr")</f>
        <v>1-2Hr</v>
      </c>
      <c r="L63">
        <f>ROUND(calls[[#This Row],[Satisfaction Rating]],0)</f>
        <v>5</v>
      </c>
    </row>
    <row r="64" spans="2:12" x14ac:dyDescent="0.4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Row],[Duration]]&lt;=10,"&lt;10min", calls[[#This Row],[Duration]]&lt;=30, "10-30min", calls[[#This Row],[Duration]]&lt;=60, "30-60min", calls[[#This Row],[Duration]]&lt;=120, "1-2Hr", TRUE, "&gt;2Hr")</f>
        <v>1-2Hr</v>
      </c>
      <c r="L64">
        <f>ROUND(calls[[#This Row],[Satisfaction Rating]],0)</f>
        <v>4</v>
      </c>
    </row>
    <row r="65" spans="2:12" x14ac:dyDescent="0.4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Row],[Duration]]&lt;=10,"&lt;10min", calls[[#This Row],[Duration]]&lt;=30, "10-30min", calls[[#This Row],[Duration]]&lt;=60, "30-60min", calls[[#This Row],[Duration]]&lt;=120, "1-2Hr", TRUE, "&gt;2Hr")</f>
        <v>&gt;2Hr</v>
      </c>
      <c r="L65">
        <f>ROUND(calls[[#This Row],[Satisfaction Rating]],0)</f>
        <v>3</v>
      </c>
    </row>
    <row r="66" spans="2:12" x14ac:dyDescent="0.4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Row],[Duration]]&lt;=10,"&lt;10min", calls[[#This Row],[Duration]]&lt;=30, "10-30min", calls[[#This Row],[Duration]]&lt;=60, "30-60min", calls[[#This Row],[Duration]]&lt;=120, "1-2Hr", TRUE, "&gt;2Hr")</f>
        <v>1-2Hr</v>
      </c>
      <c r="L66">
        <f>ROUND(calls[[#This Row],[Satisfaction Rating]],0)</f>
        <v>5</v>
      </c>
    </row>
    <row r="67" spans="2:12" x14ac:dyDescent="0.4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Row],[Duration]]&lt;=10,"&lt;10min", calls[[#This Row],[Duration]]&lt;=30, "10-30min", calls[[#This Row],[Duration]]&lt;=60, "30-60min", calls[[#This Row],[Duration]]&lt;=120, "1-2Hr", TRUE, "&gt;2Hr")</f>
        <v>1-2Hr</v>
      </c>
      <c r="L67">
        <f>ROUND(calls[[#This Row],[Satisfaction Rating]],0)</f>
        <v>4</v>
      </c>
    </row>
    <row r="68" spans="2:12" x14ac:dyDescent="0.4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Row],[Duration]]&lt;=10,"&lt;10min", calls[[#This Row],[Duration]]&lt;=30, "10-30min", calls[[#This Row],[Duration]]&lt;=60, "30-60min", calls[[#This Row],[Duration]]&lt;=120, "1-2Hr", TRUE, "&gt;2Hr")</f>
        <v>&gt;2Hr</v>
      </c>
      <c r="L68">
        <f>ROUND(calls[[#This Row],[Satisfaction Rating]],0)</f>
        <v>4</v>
      </c>
    </row>
    <row r="69" spans="2:12" x14ac:dyDescent="0.4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Row],[Duration]]&lt;=10,"&lt;10min", calls[[#This Row],[Duration]]&lt;=30, "10-30min", calls[[#This Row],[Duration]]&lt;=60, "30-60min", calls[[#This Row],[Duration]]&lt;=120, "1-2Hr", TRUE, "&gt;2Hr")</f>
        <v>1-2Hr</v>
      </c>
      <c r="L69">
        <f>ROUND(calls[[#This Row],[Satisfaction Rating]],0)</f>
        <v>4</v>
      </c>
    </row>
    <row r="70" spans="2:12" x14ac:dyDescent="0.4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Row],[Duration]]&lt;=10,"&lt;10min", calls[[#This Row],[Duration]]&lt;=30, "10-30min", calls[[#This Row],[Duration]]&lt;=60, "30-60min", calls[[#This Row],[Duration]]&lt;=120, "1-2Hr", TRUE, "&gt;2Hr")</f>
        <v>30-60min</v>
      </c>
      <c r="L70">
        <f>ROUND(calls[[#This Row],[Satisfaction Rating]],0)</f>
        <v>2</v>
      </c>
    </row>
    <row r="71" spans="2:12" x14ac:dyDescent="0.4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Row],[Duration]]&lt;=10,"&lt;10min", calls[[#This Row],[Duration]]&lt;=30, "10-30min", calls[[#This Row],[Duration]]&lt;=60, "30-60min", calls[[#This Row],[Duration]]&lt;=120, "1-2Hr", TRUE, "&gt;2Hr")</f>
        <v>&gt;2Hr</v>
      </c>
      <c r="L71">
        <f>ROUND(calls[[#This Row],[Satisfaction Rating]],0)</f>
        <v>4</v>
      </c>
    </row>
    <row r="72" spans="2:12" x14ac:dyDescent="0.4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Row],[Duration]]&lt;=10,"&lt;10min", calls[[#This Row],[Duration]]&lt;=30, "10-30min", calls[[#This Row],[Duration]]&lt;=60, "30-60min", calls[[#This Row],[Duration]]&lt;=120, "1-2Hr", TRUE, "&gt;2Hr")</f>
        <v>1-2Hr</v>
      </c>
      <c r="L72">
        <f>ROUND(calls[[#This Row],[Satisfaction Rating]],0)</f>
        <v>3</v>
      </c>
    </row>
    <row r="73" spans="2:12" x14ac:dyDescent="0.4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Row],[Duration]]&lt;=10,"&lt;10min", calls[[#This Row],[Duration]]&lt;=30, "10-30min", calls[[#This Row],[Duration]]&lt;=60, "30-60min", calls[[#This Row],[Duration]]&lt;=120, "1-2Hr", TRUE, "&gt;2Hr")</f>
        <v>&gt;2Hr</v>
      </c>
      <c r="L73">
        <f>ROUND(calls[[#This Row],[Satisfaction Rating]],0)</f>
        <v>0</v>
      </c>
    </row>
    <row r="74" spans="2:12" x14ac:dyDescent="0.4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Row],[Duration]]&lt;=10,"&lt;10min", calls[[#This Row],[Duration]]&lt;=30, "10-30min", calls[[#This Row],[Duration]]&lt;=60, "30-60min", calls[[#This Row],[Duration]]&lt;=120, "1-2Hr", TRUE, "&gt;2Hr")</f>
        <v>&gt;2Hr</v>
      </c>
      <c r="L74">
        <f>ROUND(calls[[#This Row],[Satisfaction Rating]],0)</f>
        <v>4</v>
      </c>
    </row>
    <row r="75" spans="2:12" x14ac:dyDescent="0.4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Row],[Duration]]&lt;=10,"&lt;10min", calls[[#This Row],[Duration]]&lt;=30, "10-30min", calls[[#This Row],[Duration]]&lt;=60, "30-60min", calls[[#This Row],[Duration]]&lt;=120, "1-2Hr", TRUE, "&gt;2Hr")</f>
        <v>1-2Hr</v>
      </c>
      <c r="L75">
        <f>ROUND(calls[[#This Row],[Satisfaction Rating]],0)</f>
        <v>5</v>
      </c>
    </row>
    <row r="76" spans="2:12" x14ac:dyDescent="0.4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Row],[Duration]]&lt;=10,"&lt;10min", calls[[#This Row],[Duration]]&lt;=30, "10-30min", calls[[#This Row],[Duration]]&lt;=60, "30-60min", calls[[#This Row],[Duration]]&lt;=120, "1-2Hr", TRUE, "&gt;2Hr")</f>
        <v>1-2Hr</v>
      </c>
      <c r="L76">
        <f>ROUND(calls[[#This Row],[Satisfaction Rating]],0)</f>
        <v>3</v>
      </c>
    </row>
    <row r="77" spans="2:12" x14ac:dyDescent="0.4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Row],[Duration]]&lt;=10,"&lt;10min", calls[[#This Row],[Duration]]&lt;=30, "10-30min", calls[[#This Row],[Duration]]&lt;=60, "30-60min", calls[[#This Row],[Duration]]&lt;=120, "1-2Hr", TRUE, "&gt;2Hr")</f>
        <v>1-2Hr</v>
      </c>
      <c r="L77">
        <f>ROUND(calls[[#This Row],[Satisfaction Rating]],0)</f>
        <v>3</v>
      </c>
    </row>
    <row r="78" spans="2:12" x14ac:dyDescent="0.4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Row],[Duration]]&lt;=10,"&lt;10min", calls[[#This Row],[Duration]]&lt;=30, "10-30min", calls[[#This Row],[Duration]]&lt;=60, "30-60min", calls[[#This Row],[Duration]]&lt;=120, "1-2Hr", TRUE, "&gt;2Hr")</f>
        <v>30-60min</v>
      </c>
      <c r="L78">
        <f>ROUND(calls[[#This Row],[Satisfaction Rating]],0)</f>
        <v>4</v>
      </c>
    </row>
    <row r="79" spans="2:12" x14ac:dyDescent="0.4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Row],[Duration]]&lt;=10,"&lt;10min", calls[[#This Row],[Duration]]&lt;=30, "10-30min", calls[[#This Row],[Duration]]&lt;=60, "30-60min", calls[[#This Row],[Duration]]&lt;=120, "1-2Hr", TRUE, "&gt;2Hr")</f>
        <v>1-2Hr</v>
      </c>
      <c r="L79">
        <f>ROUND(calls[[#This Row],[Satisfaction Rating]],0)</f>
        <v>3</v>
      </c>
    </row>
    <row r="80" spans="2:12" x14ac:dyDescent="0.4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Row],[Duration]]&lt;=10,"&lt;10min", calls[[#This Row],[Duration]]&lt;=30, "10-30min", calls[[#This Row],[Duration]]&lt;=60, "30-60min", calls[[#This Row],[Duration]]&lt;=120, "1-2Hr", TRUE, "&gt;2Hr")</f>
        <v>&gt;2Hr</v>
      </c>
      <c r="L80">
        <f>ROUND(calls[[#This Row],[Satisfaction Rating]],0)</f>
        <v>2</v>
      </c>
    </row>
    <row r="81" spans="2:12" x14ac:dyDescent="0.4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Row],[Duration]]&lt;=10,"&lt;10min", calls[[#This Row],[Duration]]&lt;=30, "10-30min", calls[[#This Row],[Duration]]&lt;=60, "30-60min", calls[[#This Row],[Duration]]&lt;=120, "1-2Hr", TRUE, "&gt;2Hr")</f>
        <v>30-60min</v>
      </c>
      <c r="L81">
        <f>ROUND(calls[[#This Row],[Satisfaction Rating]],0)</f>
        <v>5</v>
      </c>
    </row>
    <row r="82" spans="2:12" x14ac:dyDescent="0.4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Row],[Duration]]&lt;=10,"&lt;10min", calls[[#This Row],[Duration]]&lt;=30, "10-30min", calls[[#This Row],[Duration]]&lt;=60, "30-60min", calls[[#This Row],[Duration]]&lt;=120, "1-2Hr", TRUE, "&gt;2Hr")</f>
        <v>1-2Hr</v>
      </c>
      <c r="L82">
        <f>ROUND(calls[[#This Row],[Satisfaction Rating]],0)</f>
        <v>4</v>
      </c>
    </row>
    <row r="83" spans="2:12" x14ac:dyDescent="0.4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Row],[Duration]]&lt;=10,"&lt;10min", calls[[#This Row],[Duration]]&lt;=30, "10-30min", calls[[#This Row],[Duration]]&lt;=60, "30-60min", calls[[#This Row],[Duration]]&lt;=120, "1-2Hr", TRUE, "&gt;2Hr")</f>
        <v>1-2Hr</v>
      </c>
      <c r="L83">
        <f>ROUND(calls[[#This Row],[Satisfaction Rating]],0)</f>
        <v>5</v>
      </c>
    </row>
    <row r="84" spans="2:12" x14ac:dyDescent="0.4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Row],[Duration]]&lt;=10,"&lt;10min", calls[[#This Row],[Duration]]&lt;=30, "10-30min", calls[[#This Row],[Duration]]&lt;=60, "30-60min", calls[[#This Row],[Duration]]&lt;=120, "1-2Hr", TRUE, "&gt;2Hr")</f>
        <v>30-60min</v>
      </c>
      <c r="L84">
        <f>ROUND(calls[[#This Row],[Satisfaction Rating]],0)</f>
        <v>4</v>
      </c>
    </row>
    <row r="85" spans="2:12" x14ac:dyDescent="0.4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Row],[Duration]]&lt;=10,"&lt;10min", calls[[#This Row],[Duration]]&lt;=30, "10-30min", calls[[#This Row],[Duration]]&lt;=60, "30-60min", calls[[#This Row],[Duration]]&lt;=120, "1-2Hr", TRUE, "&gt;2Hr")</f>
        <v>&gt;2Hr</v>
      </c>
      <c r="L85">
        <f>ROUND(calls[[#This Row],[Satisfaction Rating]],0)</f>
        <v>5</v>
      </c>
    </row>
    <row r="86" spans="2:12" x14ac:dyDescent="0.4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Row],[Duration]]&lt;=10,"&lt;10min", calls[[#This Row],[Duration]]&lt;=30, "10-30min", calls[[#This Row],[Duration]]&lt;=60, "30-60min", calls[[#This Row],[Duration]]&lt;=120, "1-2Hr", TRUE, "&gt;2Hr")</f>
        <v>1-2Hr</v>
      </c>
      <c r="L86">
        <f>ROUND(calls[[#This Row],[Satisfaction Rating]],0)</f>
        <v>3</v>
      </c>
    </row>
    <row r="87" spans="2:12" x14ac:dyDescent="0.4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Row],[Duration]]&lt;=10,"&lt;10min", calls[[#This Row],[Duration]]&lt;=30, "10-30min", calls[[#This Row],[Duration]]&lt;=60, "30-60min", calls[[#This Row],[Duration]]&lt;=120, "1-2Hr", TRUE, "&gt;2Hr")</f>
        <v>1-2Hr</v>
      </c>
      <c r="L87">
        <f>ROUND(calls[[#This Row],[Satisfaction Rating]],0)</f>
        <v>3</v>
      </c>
    </row>
    <row r="88" spans="2:12" x14ac:dyDescent="0.4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Row],[Duration]]&lt;=10,"&lt;10min", calls[[#This Row],[Duration]]&lt;=30, "10-30min", calls[[#This Row],[Duration]]&lt;=60, "30-60min", calls[[#This Row],[Duration]]&lt;=120, "1-2Hr", TRUE, "&gt;2Hr")</f>
        <v>&gt;2Hr</v>
      </c>
      <c r="L88">
        <f>ROUND(calls[[#This Row],[Satisfaction Rating]],0)</f>
        <v>4</v>
      </c>
    </row>
    <row r="89" spans="2:12" x14ac:dyDescent="0.4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Row],[Duration]]&lt;=10,"&lt;10min", calls[[#This Row],[Duration]]&lt;=30, "10-30min", calls[[#This Row],[Duration]]&lt;=60, "30-60min", calls[[#This Row],[Duration]]&lt;=120, "1-2Hr", TRUE, "&gt;2Hr")</f>
        <v>1-2Hr</v>
      </c>
      <c r="L89">
        <f>ROUND(calls[[#This Row],[Satisfaction Rating]],0)</f>
        <v>5</v>
      </c>
    </row>
    <row r="90" spans="2:12" x14ac:dyDescent="0.4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Row],[Duration]]&lt;=10,"&lt;10min", calls[[#This Row],[Duration]]&lt;=30, "10-30min", calls[[#This Row],[Duration]]&lt;=60, "30-60min", calls[[#This Row],[Duration]]&lt;=120, "1-2Hr", TRUE, "&gt;2Hr")</f>
        <v>1-2Hr</v>
      </c>
      <c r="L90">
        <f>ROUND(calls[[#This Row],[Satisfaction Rating]],0)</f>
        <v>4</v>
      </c>
    </row>
    <row r="91" spans="2:12" x14ac:dyDescent="0.4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Row],[Duration]]&lt;=10,"&lt;10min", calls[[#This Row],[Duration]]&lt;=30, "10-30min", calls[[#This Row],[Duration]]&lt;=60, "30-60min", calls[[#This Row],[Duration]]&lt;=120, "1-2Hr", TRUE, "&gt;2Hr")</f>
        <v>30-60min</v>
      </c>
      <c r="L91">
        <f>ROUND(calls[[#This Row],[Satisfaction Rating]],0)</f>
        <v>2</v>
      </c>
    </row>
    <row r="92" spans="2:12" x14ac:dyDescent="0.4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Row],[Duration]]&lt;=10,"&lt;10min", calls[[#This Row],[Duration]]&lt;=30, "10-30min", calls[[#This Row],[Duration]]&lt;=60, "30-60min", calls[[#This Row],[Duration]]&lt;=120, "1-2Hr", TRUE, "&gt;2Hr")</f>
        <v>1-2Hr</v>
      </c>
      <c r="L92">
        <f>ROUND(calls[[#This Row],[Satisfaction Rating]],0)</f>
        <v>5</v>
      </c>
    </row>
    <row r="93" spans="2:12" x14ac:dyDescent="0.4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Row],[Duration]]&lt;=10,"&lt;10min", calls[[#This Row],[Duration]]&lt;=30, "10-30min", calls[[#This Row],[Duration]]&lt;=60, "30-60min", calls[[#This Row],[Duration]]&lt;=120, "1-2Hr", TRUE, "&gt;2Hr")</f>
        <v>&gt;2Hr</v>
      </c>
      <c r="L93">
        <f>ROUND(calls[[#This Row],[Satisfaction Rating]],0)</f>
        <v>5</v>
      </c>
    </row>
    <row r="94" spans="2:12" x14ac:dyDescent="0.4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Row],[Duration]]&lt;=10,"&lt;10min", calls[[#This Row],[Duration]]&lt;=30, "10-30min", calls[[#This Row],[Duration]]&lt;=60, "30-60min", calls[[#This Row],[Duration]]&lt;=120, "1-2Hr", TRUE, "&gt;2Hr")</f>
        <v>1-2Hr</v>
      </c>
      <c r="L94">
        <f>ROUND(calls[[#This Row],[Satisfaction Rating]],0)</f>
        <v>4</v>
      </c>
    </row>
    <row r="95" spans="2:12" x14ac:dyDescent="0.4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Row],[Duration]]&lt;=10,"&lt;10min", calls[[#This Row],[Duration]]&lt;=30, "10-30min", calls[[#This Row],[Duration]]&lt;=60, "30-60min", calls[[#This Row],[Duration]]&lt;=120, "1-2Hr", TRUE, "&gt;2Hr")</f>
        <v>30-60min</v>
      </c>
      <c r="L95">
        <f>ROUND(calls[[#This Row],[Satisfaction Rating]],0)</f>
        <v>5</v>
      </c>
    </row>
    <row r="96" spans="2:12" x14ac:dyDescent="0.4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Row],[Duration]]&lt;=10,"&lt;10min", calls[[#This Row],[Duration]]&lt;=30, "10-30min", calls[[#This Row],[Duration]]&lt;=60, "30-60min", calls[[#This Row],[Duration]]&lt;=120, "1-2Hr", TRUE, "&gt;2Hr")</f>
        <v>&gt;2Hr</v>
      </c>
      <c r="L96">
        <f>ROUND(calls[[#This Row],[Satisfaction Rating]],0)</f>
        <v>5</v>
      </c>
    </row>
    <row r="97" spans="2:12" x14ac:dyDescent="0.4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Row],[Duration]]&lt;=10,"&lt;10min", calls[[#This Row],[Duration]]&lt;=30, "10-30min", calls[[#This Row],[Duration]]&lt;=60, "30-60min", calls[[#This Row],[Duration]]&lt;=120, "1-2Hr", TRUE, "&gt;2Hr")</f>
        <v>&gt;2Hr</v>
      </c>
      <c r="L97">
        <f>ROUND(calls[[#This Row],[Satisfaction Rating]],0)</f>
        <v>5</v>
      </c>
    </row>
    <row r="98" spans="2:12" x14ac:dyDescent="0.4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Row],[Duration]]&lt;=10,"&lt;10min", calls[[#This Row],[Duration]]&lt;=30, "10-30min", calls[[#This Row],[Duration]]&lt;=60, "30-60min", calls[[#This Row],[Duration]]&lt;=120, "1-2Hr", TRUE, "&gt;2Hr")</f>
        <v>&gt;2Hr</v>
      </c>
      <c r="L98">
        <f>ROUND(calls[[#This Row],[Satisfaction Rating]],0)</f>
        <v>5</v>
      </c>
    </row>
    <row r="99" spans="2:12" x14ac:dyDescent="0.4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Row],[Duration]]&lt;=10,"&lt;10min", calls[[#This Row],[Duration]]&lt;=30, "10-30min", calls[[#This Row],[Duration]]&lt;=60, "30-60min", calls[[#This Row],[Duration]]&lt;=120, "1-2Hr", TRUE, "&gt;2Hr")</f>
        <v>30-60min</v>
      </c>
      <c r="L99">
        <f>ROUND(calls[[#This Row],[Satisfaction Rating]],0)</f>
        <v>4</v>
      </c>
    </row>
    <row r="100" spans="2:12" x14ac:dyDescent="0.4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Row],[Duration]]&lt;=10,"&lt;10min", calls[[#This Row],[Duration]]&lt;=30, "10-30min", calls[[#This Row],[Duration]]&lt;=60, "30-60min", calls[[#This Row],[Duration]]&lt;=120, "1-2Hr", TRUE, "&gt;2Hr")</f>
        <v>1-2Hr</v>
      </c>
      <c r="L100">
        <f>ROUND(calls[[#This Row],[Satisfaction Rating]],0)</f>
        <v>5</v>
      </c>
    </row>
    <row r="101" spans="2:12" x14ac:dyDescent="0.4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Row],[Duration]]&lt;=10,"&lt;10min", calls[[#This Row],[Duration]]&lt;=30, "10-30min", calls[[#This Row],[Duration]]&lt;=60, "30-60min", calls[[#This Row],[Duration]]&lt;=120, "1-2Hr", TRUE, "&gt;2Hr")</f>
        <v>1-2Hr</v>
      </c>
      <c r="L101">
        <f>ROUND(calls[[#This Row],[Satisfaction Rating]],0)</f>
        <v>4</v>
      </c>
    </row>
    <row r="102" spans="2:12" x14ac:dyDescent="0.4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Row],[Duration]]&lt;=10,"&lt;10min", calls[[#This Row],[Duration]]&lt;=30, "10-30min", calls[[#This Row],[Duration]]&lt;=60, "30-60min", calls[[#This Row],[Duration]]&lt;=120, "1-2Hr", TRUE, "&gt;2Hr")</f>
        <v>30-60min</v>
      </c>
      <c r="L102">
        <f>ROUND(calls[[#This Row],[Satisfaction Rating]],0)</f>
        <v>5</v>
      </c>
    </row>
    <row r="103" spans="2:12" x14ac:dyDescent="0.4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Row],[Duration]]&lt;=10,"&lt;10min", calls[[#This Row],[Duration]]&lt;=30, "10-30min", calls[[#This Row],[Duration]]&lt;=60, "30-60min", calls[[#This Row],[Duration]]&lt;=120, "1-2Hr", TRUE, "&gt;2Hr")</f>
        <v>&gt;2Hr</v>
      </c>
      <c r="L103">
        <f>ROUND(calls[[#This Row],[Satisfaction Rating]],0)</f>
        <v>5</v>
      </c>
    </row>
    <row r="104" spans="2:12" x14ac:dyDescent="0.4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Row],[Duration]]&lt;=10,"&lt;10min", calls[[#This Row],[Duration]]&lt;=30, "10-30min", calls[[#This Row],[Duration]]&lt;=60, "30-60min", calls[[#This Row],[Duration]]&lt;=120, "1-2Hr", TRUE, "&gt;2Hr")</f>
        <v>1-2Hr</v>
      </c>
      <c r="L104">
        <f>ROUND(calls[[#This Row],[Satisfaction Rating]],0)</f>
        <v>5</v>
      </c>
    </row>
    <row r="105" spans="2:12" x14ac:dyDescent="0.4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Row],[Duration]]&lt;=10,"&lt;10min", calls[[#This Row],[Duration]]&lt;=30, "10-30min", calls[[#This Row],[Duration]]&lt;=60, "30-60min", calls[[#This Row],[Duration]]&lt;=120, "1-2Hr", TRUE, "&gt;2Hr")</f>
        <v>&gt;2Hr</v>
      </c>
      <c r="L105">
        <f>ROUND(calls[[#This Row],[Satisfaction Rating]],0)</f>
        <v>3</v>
      </c>
    </row>
    <row r="106" spans="2:12" x14ac:dyDescent="0.4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Row],[Duration]]&lt;=10,"&lt;10min", calls[[#This Row],[Duration]]&lt;=30, "10-30min", calls[[#This Row],[Duration]]&lt;=60, "30-60min", calls[[#This Row],[Duration]]&lt;=120, "1-2Hr", TRUE, "&gt;2Hr")</f>
        <v>1-2Hr</v>
      </c>
      <c r="L106">
        <f>ROUND(calls[[#This Row],[Satisfaction Rating]],0)</f>
        <v>4</v>
      </c>
    </row>
    <row r="107" spans="2:12" x14ac:dyDescent="0.4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Row],[Duration]]&lt;=10,"&lt;10min", calls[[#This Row],[Duration]]&lt;=30, "10-30min", calls[[#This Row],[Duration]]&lt;=60, "30-60min", calls[[#This Row],[Duration]]&lt;=120, "1-2Hr", TRUE, "&gt;2Hr")</f>
        <v>1-2Hr</v>
      </c>
      <c r="L107">
        <f>ROUND(calls[[#This Row],[Satisfaction Rating]],0)</f>
        <v>4</v>
      </c>
    </row>
    <row r="108" spans="2:12" x14ac:dyDescent="0.4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Row],[Duration]]&lt;=10,"&lt;10min", calls[[#This Row],[Duration]]&lt;=30, "10-30min", calls[[#This Row],[Duration]]&lt;=60, "30-60min", calls[[#This Row],[Duration]]&lt;=120, "1-2Hr", TRUE, "&gt;2Hr")</f>
        <v>1-2Hr</v>
      </c>
      <c r="L108">
        <f>ROUND(calls[[#This Row],[Satisfaction Rating]],0)</f>
        <v>5</v>
      </c>
    </row>
    <row r="109" spans="2:12" x14ac:dyDescent="0.4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Row],[Duration]]&lt;=10,"&lt;10min", calls[[#This Row],[Duration]]&lt;=30, "10-30min", calls[[#This Row],[Duration]]&lt;=60, "30-60min", calls[[#This Row],[Duration]]&lt;=120, "1-2Hr", TRUE, "&gt;2Hr")</f>
        <v>10-30min</v>
      </c>
      <c r="L109">
        <f>ROUND(calls[[#This Row],[Satisfaction Rating]],0)</f>
        <v>4</v>
      </c>
    </row>
    <row r="110" spans="2:12" x14ac:dyDescent="0.4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Row],[Duration]]&lt;=10,"&lt;10min", calls[[#This Row],[Duration]]&lt;=30, "10-30min", calls[[#This Row],[Duration]]&lt;=60, "30-60min", calls[[#This Row],[Duration]]&lt;=120, "1-2Hr", TRUE, "&gt;2Hr")</f>
        <v>&gt;2Hr</v>
      </c>
      <c r="L110">
        <f>ROUND(calls[[#This Row],[Satisfaction Rating]],0)</f>
        <v>5</v>
      </c>
    </row>
    <row r="111" spans="2:12" x14ac:dyDescent="0.4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Row],[Duration]]&lt;=10,"&lt;10min", calls[[#This Row],[Duration]]&lt;=30, "10-30min", calls[[#This Row],[Duration]]&lt;=60, "30-60min", calls[[#This Row],[Duration]]&lt;=120, "1-2Hr", TRUE, "&gt;2Hr")</f>
        <v>&gt;2Hr</v>
      </c>
      <c r="L111">
        <f>ROUND(calls[[#This Row],[Satisfaction Rating]],0)</f>
        <v>3</v>
      </c>
    </row>
    <row r="112" spans="2:12" x14ac:dyDescent="0.4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Row],[Duration]]&lt;=10,"&lt;10min", calls[[#This Row],[Duration]]&lt;=30, "10-30min", calls[[#This Row],[Duration]]&lt;=60, "30-60min", calls[[#This Row],[Duration]]&lt;=120, "1-2Hr", TRUE, "&gt;2Hr")</f>
        <v>1-2Hr</v>
      </c>
      <c r="L112">
        <f>ROUND(calls[[#This Row],[Satisfaction Rating]],0)</f>
        <v>3</v>
      </c>
    </row>
    <row r="113" spans="2:12" x14ac:dyDescent="0.4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Row],[Duration]]&lt;=10,"&lt;10min", calls[[#This Row],[Duration]]&lt;=30, "10-30min", calls[[#This Row],[Duration]]&lt;=60, "30-60min", calls[[#This Row],[Duration]]&lt;=120, "1-2Hr", TRUE, "&gt;2Hr")</f>
        <v>1-2Hr</v>
      </c>
      <c r="L113">
        <f>ROUND(calls[[#This Row],[Satisfaction Rating]],0)</f>
        <v>3</v>
      </c>
    </row>
    <row r="114" spans="2:12" x14ac:dyDescent="0.4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Row],[Duration]]&lt;=10,"&lt;10min", calls[[#This Row],[Duration]]&lt;=30, "10-30min", calls[[#This Row],[Duration]]&lt;=60, "30-60min", calls[[#This Row],[Duration]]&lt;=120, "1-2Hr", TRUE, "&gt;2Hr")</f>
        <v>1-2Hr</v>
      </c>
      <c r="L114">
        <f>ROUND(calls[[#This Row],[Satisfaction Rating]],0)</f>
        <v>5</v>
      </c>
    </row>
    <row r="115" spans="2:12" x14ac:dyDescent="0.4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Row],[Duration]]&lt;=10,"&lt;10min", calls[[#This Row],[Duration]]&lt;=30, "10-30min", calls[[#This Row],[Duration]]&lt;=60, "30-60min", calls[[#This Row],[Duration]]&lt;=120, "1-2Hr", TRUE, "&gt;2Hr")</f>
        <v>10-30min</v>
      </c>
      <c r="L115">
        <f>ROUND(calls[[#This Row],[Satisfaction Rating]],0)</f>
        <v>4</v>
      </c>
    </row>
    <row r="116" spans="2:12" x14ac:dyDescent="0.4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Row],[Duration]]&lt;=10,"&lt;10min", calls[[#This Row],[Duration]]&lt;=30, "10-30min", calls[[#This Row],[Duration]]&lt;=60, "30-60min", calls[[#This Row],[Duration]]&lt;=120, "1-2Hr", TRUE, "&gt;2Hr")</f>
        <v>10-30min</v>
      </c>
      <c r="L116">
        <f>ROUND(calls[[#This Row],[Satisfaction Rating]],0)</f>
        <v>5</v>
      </c>
    </row>
    <row r="117" spans="2:12" x14ac:dyDescent="0.4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Row],[Duration]]&lt;=10,"&lt;10min", calls[[#This Row],[Duration]]&lt;=30, "10-30min", calls[[#This Row],[Duration]]&lt;=60, "30-60min", calls[[#This Row],[Duration]]&lt;=120, "1-2Hr", TRUE, "&gt;2Hr")</f>
        <v>30-60min</v>
      </c>
      <c r="L117">
        <f>ROUND(calls[[#This Row],[Satisfaction Rating]],0)</f>
        <v>5</v>
      </c>
    </row>
    <row r="118" spans="2:12" x14ac:dyDescent="0.4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Row],[Duration]]&lt;=10,"&lt;10min", calls[[#This Row],[Duration]]&lt;=30, "10-30min", calls[[#This Row],[Duration]]&lt;=60, "30-60min", calls[[#This Row],[Duration]]&lt;=120, "1-2Hr", TRUE, "&gt;2Hr")</f>
        <v>30-60min</v>
      </c>
      <c r="L118">
        <f>ROUND(calls[[#This Row],[Satisfaction Rating]],0)</f>
        <v>4</v>
      </c>
    </row>
    <row r="119" spans="2:12" x14ac:dyDescent="0.4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Row],[Duration]]&lt;=10,"&lt;10min", calls[[#This Row],[Duration]]&lt;=30, "10-30min", calls[[#This Row],[Duration]]&lt;=60, "30-60min", calls[[#This Row],[Duration]]&lt;=120, "1-2Hr", TRUE, "&gt;2Hr")</f>
        <v>10-30min</v>
      </c>
      <c r="L119">
        <f>ROUND(calls[[#This Row],[Satisfaction Rating]],0)</f>
        <v>4</v>
      </c>
    </row>
    <row r="120" spans="2:12" x14ac:dyDescent="0.4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Row],[Duration]]&lt;=10,"&lt;10min", calls[[#This Row],[Duration]]&lt;=30, "10-30min", calls[[#This Row],[Duration]]&lt;=60, "30-60min", calls[[#This Row],[Duration]]&lt;=120, "1-2Hr", TRUE, "&gt;2Hr")</f>
        <v>30-60min</v>
      </c>
      <c r="L120">
        <f>ROUND(calls[[#This Row],[Satisfaction Rating]],0)</f>
        <v>2</v>
      </c>
    </row>
    <row r="121" spans="2:12" x14ac:dyDescent="0.4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Row],[Duration]]&lt;=10,"&lt;10min", calls[[#This Row],[Duration]]&lt;=30, "10-30min", calls[[#This Row],[Duration]]&lt;=60, "30-60min", calls[[#This Row],[Duration]]&lt;=120, "1-2Hr", TRUE, "&gt;2Hr")</f>
        <v>1-2Hr</v>
      </c>
      <c r="L121">
        <f>ROUND(calls[[#This Row],[Satisfaction Rating]],0)</f>
        <v>4</v>
      </c>
    </row>
    <row r="122" spans="2:12" x14ac:dyDescent="0.4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Row],[Duration]]&lt;=10,"&lt;10min", calls[[#This Row],[Duration]]&lt;=30, "10-30min", calls[[#This Row],[Duration]]&lt;=60, "30-60min", calls[[#This Row],[Duration]]&lt;=120, "1-2Hr", TRUE, "&gt;2Hr")</f>
        <v>1-2Hr</v>
      </c>
      <c r="L122">
        <f>ROUND(calls[[#This Row],[Satisfaction Rating]],0)</f>
        <v>4</v>
      </c>
    </row>
    <row r="123" spans="2:12" x14ac:dyDescent="0.4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Row],[Duration]]&lt;=10,"&lt;10min", calls[[#This Row],[Duration]]&lt;=30, "10-30min", calls[[#This Row],[Duration]]&lt;=60, "30-60min", calls[[#This Row],[Duration]]&lt;=120, "1-2Hr", TRUE, "&gt;2Hr")</f>
        <v>1-2Hr</v>
      </c>
      <c r="L123">
        <f>ROUND(calls[[#This Row],[Satisfaction Rating]],0)</f>
        <v>4</v>
      </c>
    </row>
    <row r="124" spans="2:12" x14ac:dyDescent="0.4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Row],[Duration]]&lt;=10,"&lt;10min", calls[[#This Row],[Duration]]&lt;=30, "10-30min", calls[[#This Row],[Duration]]&lt;=60, "30-60min", calls[[#This Row],[Duration]]&lt;=120, "1-2Hr", TRUE, "&gt;2Hr")</f>
        <v>30-60min</v>
      </c>
      <c r="L124">
        <f>ROUND(calls[[#This Row],[Satisfaction Rating]],0)</f>
        <v>4</v>
      </c>
    </row>
    <row r="125" spans="2:12" x14ac:dyDescent="0.4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Row],[Duration]]&lt;=10,"&lt;10min", calls[[#This Row],[Duration]]&lt;=30, "10-30min", calls[[#This Row],[Duration]]&lt;=60, "30-60min", calls[[#This Row],[Duration]]&lt;=120, "1-2Hr", TRUE, "&gt;2Hr")</f>
        <v>&gt;2Hr</v>
      </c>
      <c r="L125">
        <f>ROUND(calls[[#This Row],[Satisfaction Rating]],0)</f>
        <v>2</v>
      </c>
    </row>
    <row r="126" spans="2:12" x14ac:dyDescent="0.4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Row],[Duration]]&lt;=10,"&lt;10min", calls[[#This Row],[Duration]]&lt;=30, "10-30min", calls[[#This Row],[Duration]]&lt;=60, "30-60min", calls[[#This Row],[Duration]]&lt;=120, "1-2Hr", TRUE, "&gt;2Hr")</f>
        <v>1-2Hr</v>
      </c>
      <c r="L126">
        <f>ROUND(calls[[#This Row],[Satisfaction Rating]],0)</f>
        <v>3</v>
      </c>
    </row>
    <row r="127" spans="2:12" x14ac:dyDescent="0.4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Row],[Duration]]&lt;=10,"&lt;10min", calls[[#This Row],[Duration]]&lt;=30, "10-30min", calls[[#This Row],[Duration]]&lt;=60, "30-60min", calls[[#This Row],[Duration]]&lt;=120, "1-2Hr", TRUE, "&gt;2Hr")</f>
        <v>1-2Hr</v>
      </c>
      <c r="L127">
        <f>ROUND(calls[[#This Row],[Satisfaction Rating]],0)</f>
        <v>5</v>
      </c>
    </row>
    <row r="128" spans="2:12" x14ac:dyDescent="0.4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Row],[Duration]]&lt;=10,"&lt;10min", calls[[#This Row],[Duration]]&lt;=30, "10-30min", calls[[#This Row],[Duration]]&lt;=60, "30-60min", calls[[#This Row],[Duration]]&lt;=120, "1-2Hr", TRUE, "&gt;2Hr")</f>
        <v>1-2Hr</v>
      </c>
      <c r="L128">
        <f>ROUND(calls[[#This Row],[Satisfaction Rating]],0)</f>
        <v>4</v>
      </c>
    </row>
    <row r="129" spans="2:12" x14ac:dyDescent="0.4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Row],[Duration]]&lt;=10,"&lt;10min", calls[[#This Row],[Duration]]&lt;=30, "10-30min", calls[[#This Row],[Duration]]&lt;=60, "30-60min", calls[[#This Row],[Duration]]&lt;=120, "1-2Hr", TRUE, "&gt;2Hr")</f>
        <v>1-2Hr</v>
      </c>
      <c r="L129">
        <f>ROUND(calls[[#This Row],[Satisfaction Rating]],0)</f>
        <v>1</v>
      </c>
    </row>
    <row r="130" spans="2:12" x14ac:dyDescent="0.4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Row],[Duration]]&lt;=10,"&lt;10min", calls[[#This Row],[Duration]]&lt;=30, "10-30min", calls[[#This Row],[Duration]]&lt;=60, "30-60min", calls[[#This Row],[Duration]]&lt;=120, "1-2Hr", TRUE, "&gt;2Hr")</f>
        <v>&gt;2Hr</v>
      </c>
      <c r="L130">
        <f>ROUND(calls[[#This Row],[Satisfaction Rating]],0)</f>
        <v>4</v>
      </c>
    </row>
    <row r="131" spans="2:12" x14ac:dyDescent="0.4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Row],[Duration]]&lt;=10,"&lt;10min", calls[[#This Row],[Duration]]&lt;=30, "10-30min", calls[[#This Row],[Duration]]&lt;=60, "30-60min", calls[[#This Row],[Duration]]&lt;=120, "1-2Hr", TRUE, "&gt;2Hr")</f>
        <v>1-2Hr</v>
      </c>
      <c r="L131">
        <f>ROUND(calls[[#This Row],[Satisfaction Rating]],0)</f>
        <v>2</v>
      </c>
    </row>
    <row r="132" spans="2:12" x14ac:dyDescent="0.4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Row],[Duration]]&lt;=10,"&lt;10min", calls[[#This Row],[Duration]]&lt;=30, "10-30min", calls[[#This Row],[Duration]]&lt;=60, "30-60min", calls[[#This Row],[Duration]]&lt;=120, "1-2Hr", TRUE, "&gt;2Hr")</f>
        <v>&gt;2Hr</v>
      </c>
      <c r="L132">
        <f>ROUND(calls[[#This Row],[Satisfaction Rating]],0)</f>
        <v>1</v>
      </c>
    </row>
    <row r="133" spans="2:12" x14ac:dyDescent="0.4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Row],[Duration]]&lt;=10,"&lt;10min", calls[[#This Row],[Duration]]&lt;=30, "10-30min", calls[[#This Row],[Duration]]&lt;=60, "30-60min", calls[[#This Row],[Duration]]&lt;=120, "1-2Hr", TRUE, "&gt;2Hr")</f>
        <v>1-2Hr</v>
      </c>
      <c r="L133">
        <f>ROUND(calls[[#This Row],[Satisfaction Rating]],0)</f>
        <v>4</v>
      </c>
    </row>
    <row r="134" spans="2:12" x14ac:dyDescent="0.4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Row],[Duration]]&lt;=10,"&lt;10min", calls[[#This Row],[Duration]]&lt;=30, "10-30min", calls[[#This Row],[Duration]]&lt;=60, "30-60min", calls[[#This Row],[Duration]]&lt;=120, "1-2Hr", TRUE, "&gt;2Hr")</f>
        <v>1-2Hr</v>
      </c>
      <c r="L134">
        <f>ROUND(calls[[#This Row],[Satisfaction Rating]],0)</f>
        <v>3</v>
      </c>
    </row>
    <row r="135" spans="2:12" x14ac:dyDescent="0.4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Row],[Duration]]&lt;=10,"&lt;10min", calls[[#This Row],[Duration]]&lt;=30, "10-30min", calls[[#This Row],[Duration]]&lt;=60, "30-60min", calls[[#This Row],[Duration]]&lt;=120, "1-2Hr", TRUE, "&gt;2Hr")</f>
        <v>&gt;2Hr</v>
      </c>
      <c r="L135">
        <f>ROUND(calls[[#This Row],[Satisfaction Rating]],0)</f>
        <v>3</v>
      </c>
    </row>
    <row r="136" spans="2:12" x14ac:dyDescent="0.4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Row],[Duration]]&lt;=10,"&lt;10min", calls[[#This Row],[Duration]]&lt;=30, "10-30min", calls[[#This Row],[Duration]]&lt;=60, "30-60min", calls[[#This Row],[Duration]]&lt;=120, "1-2Hr", TRUE, "&gt;2Hr")</f>
        <v>1-2Hr</v>
      </c>
      <c r="L136">
        <f>ROUND(calls[[#This Row],[Satisfaction Rating]],0)</f>
        <v>4</v>
      </c>
    </row>
    <row r="137" spans="2:12" x14ac:dyDescent="0.4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Row],[Duration]]&lt;=10,"&lt;10min", calls[[#This Row],[Duration]]&lt;=30, "10-30min", calls[[#This Row],[Duration]]&lt;=60, "30-60min", calls[[#This Row],[Duration]]&lt;=120, "1-2Hr", TRUE, "&gt;2Hr")</f>
        <v>&gt;2Hr</v>
      </c>
      <c r="L137">
        <f>ROUND(calls[[#This Row],[Satisfaction Rating]],0)</f>
        <v>5</v>
      </c>
    </row>
    <row r="138" spans="2:12" x14ac:dyDescent="0.4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Row],[Duration]]&lt;=10,"&lt;10min", calls[[#This Row],[Duration]]&lt;=30, "10-30min", calls[[#This Row],[Duration]]&lt;=60, "30-60min", calls[[#This Row],[Duration]]&lt;=120, "1-2Hr", TRUE, "&gt;2Hr")</f>
        <v>&gt;2Hr</v>
      </c>
      <c r="L138">
        <f>ROUND(calls[[#This Row],[Satisfaction Rating]],0)</f>
        <v>2</v>
      </c>
    </row>
    <row r="139" spans="2:12" x14ac:dyDescent="0.4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Row],[Duration]]&lt;=10,"&lt;10min", calls[[#This Row],[Duration]]&lt;=30, "10-30min", calls[[#This Row],[Duration]]&lt;=60, "30-60min", calls[[#This Row],[Duration]]&lt;=120, "1-2Hr", TRUE, "&gt;2Hr")</f>
        <v>1-2Hr</v>
      </c>
      <c r="L139">
        <f>ROUND(calls[[#This Row],[Satisfaction Rating]],0)</f>
        <v>5</v>
      </c>
    </row>
    <row r="140" spans="2:12" x14ac:dyDescent="0.4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Row],[Duration]]&lt;=10,"&lt;10min", calls[[#This Row],[Duration]]&lt;=30, "10-30min", calls[[#This Row],[Duration]]&lt;=60, "30-60min", calls[[#This Row],[Duration]]&lt;=120, "1-2Hr", TRUE, "&gt;2Hr")</f>
        <v>1-2Hr</v>
      </c>
      <c r="L140">
        <f>ROUND(calls[[#This Row],[Satisfaction Rating]],0)</f>
        <v>3</v>
      </c>
    </row>
    <row r="141" spans="2:12" x14ac:dyDescent="0.4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Row],[Duration]]&lt;=10,"&lt;10min", calls[[#This Row],[Duration]]&lt;=30, "10-30min", calls[[#This Row],[Duration]]&lt;=60, "30-60min", calls[[#This Row],[Duration]]&lt;=120, "1-2Hr", TRUE, "&gt;2Hr")</f>
        <v>&gt;2Hr</v>
      </c>
      <c r="L141">
        <f>ROUND(calls[[#This Row],[Satisfaction Rating]],0)</f>
        <v>5</v>
      </c>
    </row>
    <row r="142" spans="2:12" x14ac:dyDescent="0.4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Row],[Duration]]&lt;=10,"&lt;10min", calls[[#This Row],[Duration]]&lt;=30, "10-30min", calls[[#This Row],[Duration]]&lt;=60, "30-60min", calls[[#This Row],[Duration]]&lt;=120, "1-2Hr", TRUE, "&gt;2Hr")</f>
        <v>1-2Hr</v>
      </c>
      <c r="L142">
        <f>ROUND(calls[[#This Row],[Satisfaction Rating]],0)</f>
        <v>3</v>
      </c>
    </row>
    <row r="143" spans="2:12" x14ac:dyDescent="0.4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Row],[Duration]]&lt;=10,"&lt;10min", calls[[#This Row],[Duration]]&lt;=30, "10-30min", calls[[#This Row],[Duration]]&lt;=60, "30-60min", calls[[#This Row],[Duration]]&lt;=120, "1-2Hr", TRUE, "&gt;2Hr")</f>
        <v>1-2Hr</v>
      </c>
      <c r="L143">
        <f>ROUND(calls[[#This Row],[Satisfaction Rating]],0)</f>
        <v>4</v>
      </c>
    </row>
    <row r="144" spans="2:12" x14ac:dyDescent="0.4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Row],[Duration]]&lt;=10,"&lt;10min", calls[[#This Row],[Duration]]&lt;=30, "10-30min", calls[[#This Row],[Duration]]&lt;=60, "30-60min", calls[[#This Row],[Duration]]&lt;=120, "1-2Hr", TRUE, "&gt;2Hr")</f>
        <v>&lt;10min</v>
      </c>
      <c r="L144">
        <f>ROUND(calls[[#This Row],[Satisfaction Rating]],0)</f>
        <v>4</v>
      </c>
    </row>
    <row r="145" spans="2:12" x14ac:dyDescent="0.4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Row],[Duration]]&lt;=10,"&lt;10min", calls[[#This Row],[Duration]]&lt;=30, "10-30min", calls[[#This Row],[Duration]]&lt;=60, "30-60min", calls[[#This Row],[Duration]]&lt;=120, "1-2Hr", TRUE, "&gt;2Hr")</f>
        <v>&gt;2Hr</v>
      </c>
      <c r="L145">
        <f>ROUND(calls[[#This Row],[Satisfaction Rating]],0)</f>
        <v>5</v>
      </c>
    </row>
    <row r="146" spans="2:12" x14ac:dyDescent="0.4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Row],[Duration]]&lt;=10,"&lt;10min", calls[[#This Row],[Duration]]&lt;=30, "10-30min", calls[[#This Row],[Duration]]&lt;=60, "30-60min", calls[[#This Row],[Duration]]&lt;=120, "1-2Hr", TRUE, "&gt;2Hr")</f>
        <v>30-60min</v>
      </c>
      <c r="L146">
        <f>ROUND(calls[[#This Row],[Satisfaction Rating]],0)</f>
        <v>3</v>
      </c>
    </row>
    <row r="147" spans="2:12" x14ac:dyDescent="0.4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Row],[Duration]]&lt;=10,"&lt;10min", calls[[#This Row],[Duration]]&lt;=30, "10-30min", calls[[#This Row],[Duration]]&lt;=60, "30-60min", calls[[#This Row],[Duration]]&lt;=120, "1-2Hr", TRUE, "&gt;2Hr")</f>
        <v>1-2Hr</v>
      </c>
      <c r="L147">
        <f>ROUND(calls[[#This Row],[Satisfaction Rating]],0)</f>
        <v>3</v>
      </c>
    </row>
    <row r="148" spans="2:12" x14ac:dyDescent="0.4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Row],[Duration]]&lt;=10,"&lt;10min", calls[[#This Row],[Duration]]&lt;=30, "10-30min", calls[[#This Row],[Duration]]&lt;=60, "30-60min", calls[[#This Row],[Duration]]&lt;=120, "1-2Hr", TRUE, "&gt;2Hr")</f>
        <v>30-60min</v>
      </c>
      <c r="L148">
        <f>ROUND(calls[[#This Row],[Satisfaction Rating]],0)</f>
        <v>3</v>
      </c>
    </row>
    <row r="149" spans="2:12" x14ac:dyDescent="0.4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Row],[Duration]]&lt;=10,"&lt;10min", calls[[#This Row],[Duration]]&lt;=30, "10-30min", calls[[#This Row],[Duration]]&lt;=60, "30-60min", calls[[#This Row],[Duration]]&lt;=120, "1-2Hr", TRUE, "&gt;2Hr")</f>
        <v>&gt;2Hr</v>
      </c>
      <c r="L149">
        <f>ROUND(calls[[#This Row],[Satisfaction Rating]],0)</f>
        <v>5</v>
      </c>
    </row>
    <row r="150" spans="2:12" x14ac:dyDescent="0.4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Row],[Duration]]&lt;=10,"&lt;10min", calls[[#This Row],[Duration]]&lt;=30, "10-30min", calls[[#This Row],[Duration]]&lt;=60, "30-60min", calls[[#This Row],[Duration]]&lt;=120, "1-2Hr", TRUE, "&gt;2Hr")</f>
        <v>1-2Hr</v>
      </c>
      <c r="L150">
        <f>ROUND(calls[[#This Row],[Satisfaction Rating]],0)</f>
        <v>4</v>
      </c>
    </row>
    <row r="151" spans="2:12" x14ac:dyDescent="0.4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Row],[Duration]]&lt;=10,"&lt;10min", calls[[#This Row],[Duration]]&lt;=30, "10-30min", calls[[#This Row],[Duration]]&lt;=60, "30-60min", calls[[#This Row],[Duration]]&lt;=120, "1-2Hr", TRUE, "&gt;2Hr")</f>
        <v>&gt;2Hr</v>
      </c>
      <c r="L151">
        <f>ROUND(calls[[#This Row],[Satisfaction Rating]],0)</f>
        <v>4</v>
      </c>
    </row>
    <row r="152" spans="2:12" x14ac:dyDescent="0.4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Row],[Duration]]&lt;=10,"&lt;10min", calls[[#This Row],[Duration]]&lt;=30, "10-30min", calls[[#This Row],[Duration]]&lt;=60, "30-60min", calls[[#This Row],[Duration]]&lt;=120, "1-2Hr", TRUE, "&gt;2Hr")</f>
        <v>1-2Hr</v>
      </c>
      <c r="L152">
        <f>ROUND(calls[[#This Row],[Satisfaction Rating]],0)</f>
        <v>4</v>
      </c>
    </row>
    <row r="153" spans="2:12" x14ac:dyDescent="0.4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Row],[Duration]]&lt;=10,"&lt;10min", calls[[#This Row],[Duration]]&lt;=30, "10-30min", calls[[#This Row],[Duration]]&lt;=60, "30-60min", calls[[#This Row],[Duration]]&lt;=120, "1-2Hr", TRUE, "&gt;2Hr")</f>
        <v>&gt;2Hr</v>
      </c>
      <c r="L153">
        <f>ROUND(calls[[#This Row],[Satisfaction Rating]],0)</f>
        <v>4</v>
      </c>
    </row>
    <row r="154" spans="2:12" x14ac:dyDescent="0.4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Row],[Duration]]&lt;=10,"&lt;10min", calls[[#This Row],[Duration]]&lt;=30, "10-30min", calls[[#This Row],[Duration]]&lt;=60, "30-60min", calls[[#This Row],[Duration]]&lt;=120, "1-2Hr", TRUE, "&gt;2Hr")</f>
        <v>&gt;2Hr</v>
      </c>
      <c r="L154">
        <f>ROUND(calls[[#This Row],[Satisfaction Rating]],0)</f>
        <v>3</v>
      </c>
    </row>
    <row r="155" spans="2:12" x14ac:dyDescent="0.4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Row],[Duration]]&lt;=10,"&lt;10min", calls[[#This Row],[Duration]]&lt;=30, "10-30min", calls[[#This Row],[Duration]]&lt;=60, "30-60min", calls[[#This Row],[Duration]]&lt;=120, "1-2Hr", TRUE, "&gt;2Hr")</f>
        <v>30-60min</v>
      </c>
      <c r="L155">
        <f>ROUND(calls[[#This Row],[Satisfaction Rating]],0)</f>
        <v>5</v>
      </c>
    </row>
    <row r="156" spans="2:12" x14ac:dyDescent="0.4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Row],[Duration]]&lt;=10,"&lt;10min", calls[[#This Row],[Duration]]&lt;=30, "10-30min", calls[[#This Row],[Duration]]&lt;=60, "30-60min", calls[[#This Row],[Duration]]&lt;=120, "1-2Hr", TRUE, "&gt;2Hr")</f>
        <v>1-2Hr</v>
      </c>
      <c r="L156">
        <f>ROUND(calls[[#This Row],[Satisfaction Rating]],0)</f>
        <v>5</v>
      </c>
    </row>
    <row r="157" spans="2:12" x14ac:dyDescent="0.4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Row],[Duration]]&lt;=10,"&lt;10min", calls[[#This Row],[Duration]]&lt;=30, "10-30min", calls[[#This Row],[Duration]]&lt;=60, "30-60min", calls[[#This Row],[Duration]]&lt;=120, "1-2Hr", TRUE, "&gt;2Hr")</f>
        <v>1-2Hr</v>
      </c>
      <c r="L157">
        <f>ROUND(calls[[#This Row],[Satisfaction Rating]],0)</f>
        <v>3</v>
      </c>
    </row>
    <row r="158" spans="2:12" x14ac:dyDescent="0.4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Row],[Duration]]&lt;=10,"&lt;10min", calls[[#This Row],[Duration]]&lt;=30, "10-30min", calls[[#This Row],[Duration]]&lt;=60, "30-60min", calls[[#This Row],[Duration]]&lt;=120, "1-2Hr", TRUE, "&gt;2Hr")</f>
        <v>1-2Hr</v>
      </c>
      <c r="L158">
        <f>ROUND(calls[[#This Row],[Satisfaction Rating]],0)</f>
        <v>4</v>
      </c>
    </row>
    <row r="159" spans="2:12" x14ac:dyDescent="0.4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Row],[Duration]]&lt;=10,"&lt;10min", calls[[#This Row],[Duration]]&lt;=30, "10-30min", calls[[#This Row],[Duration]]&lt;=60, "30-60min", calls[[#This Row],[Duration]]&lt;=120, "1-2Hr", TRUE, "&gt;2Hr")</f>
        <v>1-2Hr</v>
      </c>
      <c r="L159">
        <f>ROUND(calls[[#This Row],[Satisfaction Rating]],0)</f>
        <v>4</v>
      </c>
    </row>
    <row r="160" spans="2:12" x14ac:dyDescent="0.4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Row],[Duration]]&lt;=10,"&lt;10min", calls[[#This Row],[Duration]]&lt;=30, "10-30min", calls[[#This Row],[Duration]]&lt;=60, "30-60min", calls[[#This Row],[Duration]]&lt;=120, "1-2Hr", TRUE, "&gt;2Hr")</f>
        <v>1-2Hr</v>
      </c>
      <c r="L160">
        <f>ROUND(calls[[#This Row],[Satisfaction Rating]],0)</f>
        <v>5</v>
      </c>
    </row>
    <row r="161" spans="2:12" x14ac:dyDescent="0.4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Row],[Duration]]&lt;=10,"&lt;10min", calls[[#This Row],[Duration]]&lt;=30, "10-30min", calls[[#This Row],[Duration]]&lt;=60, "30-60min", calls[[#This Row],[Duration]]&lt;=120, "1-2Hr", TRUE, "&gt;2Hr")</f>
        <v>1-2Hr</v>
      </c>
      <c r="L161">
        <f>ROUND(calls[[#This Row],[Satisfaction Rating]],0)</f>
        <v>5</v>
      </c>
    </row>
    <row r="162" spans="2:12" x14ac:dyDescent="0.4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Row],[Duration]]&lt;=10,"&lt;10min", calls[[#This Row],[Duration]]&lt;=30, "10-30min", calls[[#This Row],[Duration]]&lt;=60, "30-60min", calls[[#This Row],[Duration]]&lt;=120, "1-2Hr", TRUE, "&gt;2Hr")</f>
        <v>1-2Hr</v>
      </c>
      <c r="L162">
        <f>ROUND(calls[[#This Row],[Satisfaction Rating]],0)</f>
        <v>5</v>
      </c>
    </row>
    <row r="163" spans="2:12" x14ac:dyDescent="0.4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Row],[Duration]]&lt;=10,"&lt;10min", calls[[#This Row],[Duration]]&lt;=30, "10-30min", calls[[#This Row],[Duration]]&lt;=60, "30-60min", calls[[#This Row],[Duration]]&lt;=120, "1-2Hr", TRUE, "&gt;2Hr")</f>
        <v>1-2Hr</v>
      </c>
      <c r="L163">
        <f>ROUND(calls[[#This Row],[Satisfaction Rating]],0)</f>
        <v>4</v>
      </c>
    </row>
    <row r="164" spans="2:12" x14ac:dyDescent="0.4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Row],[Duration]]&lt;=10,"&lt;10min", calls[[#This Row],[Duration]]&lt;=30, "10-30min", calls[[#This Row],[Duration]]&lt;=60, "30-60min", calls[[#This Row],[Duration]]&lt;=120, "1-2Hr", TRUE, "&gt;2Hr")</f>
        <v>1-2Hr</v>
      </c>
      <c r="L164">
        <f>ROUND(calls[[#This Row],[Satisfaction Rating]],0)</f>
        <v>4</v>
      </c>
    </row>
    <row r="165" spans="2:12" x14ac:dyDescent="0.4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Row],[Duration]]&lt;=10,"&lt;10min", calls[[#This Row],[Duration]]&lt;=30, "10-30min", calls[[#This Row],[Duration]]&lt;=60, "30-60min", calls[[#This Row],[Duration]]&lt;=120, "1-2Hr", TRUE, "&gt;2Hr")</f>
        <v>10-30min</v>
      </c>
      <c r="L165">
        <f>ROUND(calls[[#This Row],[Satisfaction Rating]],0)</f>
        <v>3</v>
      </c>
    </row>
    <row r="166" spans="2:12" x14ac:dyDescent="0.4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Row],[Duration]]&lt;=10,"&lt;10min", calls[[#This Row],[Duration]]&lt;=30, "10-30min", calls[[#This Row],[Duration]]&lt;=60, "30-60min", calls[[#This Row],[Duration]]&lt;=120, "1-2Hr", TRUE, "&gt;2Hr")</f>
        <v>1-2Hr</v>
      </c>
      <c r="L166">
        <f>ROUND(calls[[#This Row],[Satisfaction Rating]],0)</f>
        <v>4</v>
      </c>
    </row>
    <row r="167" spans="2:12" x14ac:dyDescent="0.4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Row],[Duration]]&lt;=10,"&lt;10min", calls[[#This Row],[Duration]]&lt;=30, "10-30min", calls[[#This Row],[Duration]]&lt;=60, "30-60min", calls[[#This Row],[Duration]]&lt;=120, "1-2Hr", TRUE, "&gt;2Hr")</f>
        <v>&gt;2Hr</v>
      </c>
      <c r="L167">
        <f>ROUND(calls[[#This Row],[Satisfaction Rating]],0)</f>
        <v>2</v>
      </c>
    </row>
    <row r="168" spans="2:12" x14ac:dyDescent="0.4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Row],[Duration]]&lt;=10,"&lt;10min", calls[[#This Row],[Duration]]&lt;=30, "10-30min", calls[[#This Row],[Duration]]&lt;=60, "30-60min", calls[[#This Row],[Duration]]&lt;=120, "1-2Hr", TRUE, "&gt;2Hr")</f>
        <v>10-30min</v>
      </c>
      <c r="L168">
        <f>ROUND(calls[[#This Row],[Satisfaction Rating]],0)</f>
        <v>2</v>
      </c>
    </row>
    <row r="169" spans="2:12" x14ac:dyDescent="0.4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Row],[Duration]]&lt;=10,"&lt;10min", calls[[#This Row],[Duration]]&lt;=30, "10-30min", calls[[#This Row],[Duration]]&lt;=60, "30-60min", calls[[#This Row],[Duration]]&lt;=120, "1-2Hr", TRUE, "&gt;2Hr")</f>
        <v>1-2Hr</v>
      </c>
      <c r="L169">
        <f>ROUND(calls[[#This Row],[Satisfaction Rating]],0)</f>
        <v>3</v>
      </c>
    </row>
    <row r="170" spans="2:12" x14ac:dyDescent="0.4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Row],[Duration]]&lt;=10,"&lt;10min", calls[[#This Row],[Duration]]&lt;=30, "10-30min", calls[[#This Row],[Duration]]&lt;=60, "30-60min", calls[[#This Row],[Duration]]&lt;=120, "1-2Hr", TRUE, "&gt;2Hr")</f>
        <v>10-30min</v>
      </c>
      <c r="L170">
        <f>ROUND(calls[[#This Row],[Satisfaction Rating]],0)</f>
        <v>3</v>
      </c>
    </row>
    <row r="171" spans="2:12" x14ac:dyDescent="0.4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Row],[Duration]]&lt;=10,"&lt;10min", calls[[#This Row],[Duration]]&lt;=30, "10-30min", calls[[#This Row],[Duration]]&lt;=60, "30-60min", calls[[#This Row],[Duration]]&lt;=120, "1-2Hr", TRUE, "&gt;2Hr")</f>
        <v>&gt;2Hr</v>
      </c>
      <c r="L171">
        <f>ROUND(calls[[#This Row],[Satisfaction Rating]],0)</f>
        <v>3</v>
      </c>
    </row>
    <row r="172" spans="2:12" x14ac:dyDescent="0.4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Row],[Duration]]&lt;=10,"&lt;10min", calls[[#This Row],[Duration]]&lt;=30, "10-30min", calls[[#This Row],[Duration]]&lt;=60, "30-60min", calls[[#This Row],[Duration]]&lt;=120, "1-2Hr", TRUE, "&gt;2Hr")</f>
        <v>1-2Hr</v>
      </c>
      <c r="L172">
        <f>ROUND(calls[[#This Row],[Satisfaction Rating]],0)</f>
        <v>3</v>
      </c>
    </row>
    <row r="173" spans="2:12" x14ac:dyDescent="0.4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Row],[Duration]]&lt;=10,"&lt;10min", calls[[#This Row],[Duration]]&lt;=30, "10-30min", calls[[#This Row],[Duration]]&lt;=60, "30-60min", calls[[#This Row],[Duration]]&lt;=120, "1-2Hr", TRUE, "&gt;2Hr")</f>
        <v>1-2Hr</v>
      </c>
      <c r="L173">
        <f>ROUND(calls[[#This Row],[Satisfaction Rating]],0)</f>
        <v>5</v>
      </c>
    </row>
    <row r="174" spans="2:12" x14ac:dyDescent="0.4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Row],[Duration]]&lt;=10,"&lt;10min", calls[[#This Row],[Duration]]&lt;=30, "10-30min", calls[[#This Row],[Duration]]&lt;=60, "30-60min", calls[[#This Row],[Duration]]&lt;=120, "1-2Hr", TRUE, "&gt;2Hr")</f>
        <v>1-2Hr</v>
      </c>
      <c r="L174">
        <f>ROUND(calls[[#This Row],[Satisfaction Rating]],0)</f>
        <v>3</v>
      </c>
    </row>
    <row r="175" spans="2:12" x14ac:dyDescent="0.4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Row],[Duration]]&lt;=10,"&lt;10min", calls[[#This Row],[Duration]]&lt;=30, "10-30min", calls[[#This Row],[Duration]]&lt;=60, "30-60min", calls[[#This Row],[Duration]]&lt;=120, "1-2Hr", TRUE, "&gt;2Hr")</f>
        <v>30-60min</v>
      </c>
      <c r="L175">
        <f>ROUND(calls[[#This Row],[Satisfaction Rating]],0)</f>
        <v>5</v>
      </c>
    </row>
    <row r="176" spans="2:12" x14ac:dyDescent="0.4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Row],[Duration]]&lt;=10,"&lt;10min", calls[[#This Row],[Duration]]&lt;=30, "10-30min", calls[[#This Row],[Duration]]&lt;=60, "30-60min", calls[[#This Row],[Duration]]&lt;=120, "1-2Hr", TRUE, "&gt;2Hr")</f>
        <v>1-2Hr</v>
      </c>
      <c r="L176">
        <f>ROUND(calls[[#This Row],[Satisfaction Rating]],0)</f>
        <v>5</v>
      </c>
    </row>
    <row r="177" spans="2:12" x14ac:dyDescent="0.4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Row],[Duration]]&lt;=10,"&lt;10min", calls[[#This Row],[Duration]]&lt;=30, "10-30min", calls[[#This Row],[Duration]]&lt;=60, "30-60min", calls[[#This Row],[Duration]]&lt;=120, "1-2Hr", TRUE, "&gt;2Hr")</f>
        <v>&gt;2Hr</v>
      </c>
      <c r="L177">
        <f>ROUND(calls[[#This Row],[Satisfaction Rating]],0)</f>
        <v>4</v>
      </c>
    </row>
    <row r="178" spans="2:12" x14ac:dyDescent="0.4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Row],[Duration]]&lt;=10,"&lt;10min", calls[[#This Row],[Duration]]&lt;=30, "10-30min", calls[[#This Row],[Duration]]&lt;=60, "30-60min", calls[[#This Row],[Duration]]&lt;=120, "1-2Hr", TRUE, "&gt;2Hr")</f>
        <v>1-2Hr</v>
      </c>
      <c r="L178">
        <f>ROUND(calls[[#This Row],[Satisfaction Rating]],0)</f>
        <v>5</v>
      </c>
    </row>
    <row r="179" spans="2:12" x14ac:dyDescent="0.4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Row],[Duration]]&lt;=10,"&lt;10min", calls[[#This Row],[Duration]]&lt;=30, "10-30min", calls[[#This Row],[Duration]]&lt;=60, "30-60min", calls[[#This Row],[Duration]]&lt;=120, "1-2Hr", TRUE, "&gt;2Hr")</f>
        <v>1-2Hr</v>
      </c>
      <c r="L179">
        <f>ROUND(calls[[#This Row],[Satisfaction Rating]],0)</f>
        <v>5</v>
      </c>
    </row>
    <row r="180" spans="2:12" x14ac:dyDescent="0.4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Row],[Duration]]&lt;=10,"&lt;10min", calls[[#This Row],[Duration]]&lt;=30, "10-30min", calls[[#This Row],[Duration]]&lt;=60, "30-60min", calls[[#This Row],[Duration]]&lt;=120, "1-2Hr", TRUE, "&gt;2Hr")</f>
        <v>1-2Hr</v>
      </c>
      <c r="L180">
        <f>ROUND(calls[[#This Row],[Satisfaction Rating]],0)</f>
        <v>4</v>
      </c>
    </row>
    <row r="181" spans="2:12" x14ac:dyDescent="0.4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Row],[Duration]]&lt;=10,"&lt;10min", calls[[#This Row],[Duration]]&lt;=30, "10-30min", calls[[#This Row],[Duration]]&lt;=60, "30-60min", calls[[#This Row],[Duration]]&lt;=120, "1-2Hr", TRUE, "&gt;2Hr")</f>
        <v>30-60min</v>
      </c>
      <c r="L181">
        <f>ROUND(calls[[#This Row],[Satisfaction Rating]],0)</f>
        <v>4</v>
      </c>
    </row>
    <row r="182" spans="2:12" x14ac:dyDescent="0.4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Row],[Duration]]&lt;=10,"&lt;10min", calls[[#This Row],[Duration]]&lt;=30, "10-30min", calls[[#This Row],[Duration]]&lt;=60, "30-60min", calls[[#This Row],[Duration]]&lt;=120, "1-2Hr", TRUE, "&gt;2Hr")</f>
        <v>&gt;2Hr</v>
      </c>
      <c r="L182">
        <f>ROUND(calls[[#This Row],[Satisfaction Rating]],0)</f>
        <v>3</v>
      </c>
    </row>
    <row r="183" spans="2:12" x14ac:dyDescent="0.4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Row],[Duration]]&lt;=10,"&lt;10min", calls[[#This Row],[Duration]]&lt;=30, "10-30min", calls[[#This Row],[Duration]]&lt;=60, "30-60min", calls[[#This Row],[Duration]]&lt;=120, "1-2Hr", TRUE, "&gt;2Hr")</f>
        <v>1-2Hr</v>
      </c>
      <c r="L183">
        <f>ROUND(calls[[#This Row],[Satisfaction Rating]],0)</f>
        <v>4</v>
      </c>
    </row>
    <row r="184" spans="2:12" x14ac:dyDescent="0.4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Row],[Duration]]&lt;=10,"&lt;10min", calls[[#This Row],[Duration]]&lt;=30, "10-30min", calls[[#This Row],[Duration]]&lt;=60, "30-60min", calls[[#This Row],[Duration]]&lt;=120, "1-2Hr", TRUE, "&gt;2Hr")</f>
        <v>1-2Hr</v>
      </c>
      <c r="L184">
        <f>ROUND(calls[[#This Row],[Satisfaction Rating]],0)</f>
        <v>1</v>
      </c>
    </row>
    <row r="185" spans="2:12" x14ac:dyDescent="0.4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Row],[Duration]]&lt;=10,"&lt;10min", calls[[#This Row],[Duration]]&lt;=30, "10-30min", calls[[#This Row],[Duration]]&lt;=60, "30-60min", calls[[#This Row],[Duration]]&lt;=120, "1-2Hr", TRUE, "&gt;2Hr")</f>
        <v>1-2Hr</v>
      </c>
      <c r="L185">
        <f>ROUND(calls[[#This Row],[Satisfaction Rating]],0)</f>
        <v>5</v>
      </c>
    </row>
    <row r="186" spans="2:12" x14ac:dyDescent="0.4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Row],[Duration]]&lt;=10,"&lt;10min", calls[[#This Row],[Duration]]&lt;=30, "10-30min", calls[[#This Row],[Duration]]&lt;=60, "30-60min", calls[[#This Row],[Duration]]&lt;=120, "1-2Hr", TRUE, "&gt;2Hr")</f>
        <v>1-2Hr</v>
      </c>
      <c r="L186">
        <f>ROUND(calls[[#This Row],[Satisfaction Rating]],0)</f>
        <v>5</v>
      </c>
    </row>
    <row r="187" spans="2:12" x14ac:dyDescent="0.4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Row],[Duration]]&lt;=10,"&lt;10min", calls[[#This Row],[Duration]]&lt;=30, "10-30min", calls[[#This Row],[Duration]]&lt;=60, "30-60min", calls[[#This Row],[Duration]]&lt;=120, "1-2Hr", TRUE, "&gt;2Hr")</f>
        <v>1-2Hr</v>
      </c>
      <c r="L187">
        <f>ROUND(calls[[#This Row],[Satisfaction Rating]],0)</f>
        <v>4</v>
      </c>
    </row>
    <row r="188" spans="2:12" x14ac:dyDescent="0.4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Row],[Duration]]&lt;=10,"&lt;10min", calls[[#This Row],[Duration]]&lt;=30, "10-30min", calls[[#This Row],[Duration]]&lt;=60, "30-60min", calls[[#This Row],[Duration]]&lt;=120, "1-2Hr", TRUE, "&gt;2Hr")</f>
        <v>1-2Hr</v>
      </c>
      <c r="L188">
        <f>ROUND(calls[[#This Row],[Satisfaction Rating]],0)</f>
        <v>3</v>
      </c>
    </row>
    <row r="189" spans="2:12" x14ac:dyDescent="0.4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Row],[Duration]]&lt;=10,"&lt;10min", calls[[#This Row],[Duration]]&lt;=30, "10-30min", calls[[#This Row],[Duration]]&lt;=60, "30-60min", calls[[#This Row],[Duration]]&lt;=120, "1-2Hr", TRUE, "&gt;2Hr")</f>
        <v>1-2Hr</v>
      </c>
      <c r="L189">
        <f>ROUND(calls[[#This Row],[Satisfaction Rating]],0)</f>
        <v>4</v>
      </c>
    </row>
    <row r="190" spans="2:12" x14ac:dyDescent="0.4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Row],[Duration]]&lt;=10,"&lt;10min", calls[[#This Row],[Duration]]&lt;=30, "10-30min", calls[[#This Row],[Duration]]&lt;=60, "30-60min", calls[[#This Row],[Duration]]&lt;=120, "1-2Hr", TRUE, "&gt;2Hr")</f>
        <v>30-60min</v>
      </c>
      <c r="L190">
        <f>ROUND(calls[[#This Row],[Satisfaction Rating]],0)</f>
        <v>4</v>
      </c>
    </row>
    <row r="191" spans="2:12" x14ac:dyDescent="0.4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Row],[Duration]]&lt;=10,"&lt;10min", calls[[#This Row],[Duration]]&lt;=30, "10-30min", calls[[#This Row],[Duration]]&lt;=60, "30-60min", calls[[#This Row],[Duration]]&lt;=120, "1-2Hr", TRUE, "&gt;2Hr")</f>
        <v>&gt;2Hr</v>
      </c>
      <c r="L191">
        <f>ROUND(calls[[#This Row],[Satisfaction Rating]],0)</f>
        <v>5</v>
      </c>
    </row>
    <row r="192" spans="2:12" x14ac:dyDescent="0.4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Row],[Duration]]&lt;=10,"&lt;10min", calls[[#This Row],[Duration]]&lt;=30, "10-30min", calls[[#This Row],[Duration]]&lt;=60, "30-60min", calls[[#This Row],[Duration]]&lt;=120, "1-2Hr", TRUE, "&gt;2Hr")</f>
        <v>1-2Hr</v>
      </c>
      <c r="L192">
        <f>ROUND(calls[[#This Row],[Satisfaction Rating]],0)</f>
        <v>3</v>
      </c>
    </row>
    <row r="193" spans="2:12" x14ac:dyDescent="0.4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Row],[Duration]]&lt;=10,"&lt;10min", calls[[#This Row],[Duration]]&lt;=30, "10-30min", calls[[#This Row],[Duration]]&lt;=60, "30-60min", calls[[#This Row],[Duration]]&lt;=120, "1-2Hr", TRUE, "&gt;2Hr")</f>
        <v>1-2Hr</v>
      </c>
      <c r="L193">
        <f>ROUND(calls[[#This Row],[Satisfaction Rating]],0)</f>
        <v>3</v>
      </c>
    </row>
    <row r="194" spans="2:12" x14ac:dyDescent="0.4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Row],[Duration]]&lt;=10,"&lt;10min", calls[[#This Row],[Duration]]&lt;=30, "10-30min", calls[[#This Row],[Duration]]&lt;=60, "30-60min", calls[[#This Row],[Duration]]&lt;=120, "1-2Hr", TRUE, "&gt;2Hr")</f>
        <v>10-30min</v>
      </c>
      <c r="L194">
        <f>ROUND(calls[[#This Row],[Satisfaction Rating]],0)</f>
        <v>2</v>
      </c>
    </row>
    <row r="195" spans="2:12" x14ac:dyDescent="0.4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Row],[Duration]]&lt;=10,"&lt;10min", calls[[#This Row],[Duration]]&lt;=30, "10-30min", calls[[#This Row],[Duration]]&lt;=60, "30-60min", calls[[#This Row],[Duration]]&lt;=120, "1-2Hr", TRUE, "&gt;2Hr")</f>
        <v>1-2Hr</v>
      </c>
      <c r="L195">
        <f>ROUND(calls[[#This Row],[Satisfaction Rating]],0)</f>
        <v>3</v>
      </c>
    </row>
    <row r="196" spans="2:12" x14ac:dyDescent="0.4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Row],[Duration]]&lt;=10,"&lt;10min", calls[[#This Row],[Duration]]&lt;=30, "10-30min", calls[[#This Row],[Duration]]&lt;=60, "30-60min", calls[[#This Row],[Duration]]&lt;=120, "1-2Hr", TRUE, "&gt;2Hr")</f>
        <v>1-2Hr</v>
      </c>
      <c r="L196">
        <f>ROUND(calls[[#This Row],[Satisfaction Rating]],0)</f>
        <v>4</v>
      </c>
    </row>
    <row r="197" spans="2:12" x14ac:dyDescent="0.4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Row],[Duration]]&lt;=10,"&lt;10min", calls[[#This Row],[Duration]]&lt;=30, "10-30min", calls[[#This Row],[Duration]]&lt;=60, "30-60min", calls[[#This Row],[Duration]]&lt;=120, "1-2Hr", TRUE, "&gt;2Hr")</f>
        <v>1-2Hr</v>
      </c>
      <c r="L197">
        <f>ROUND(calls[[#This Row],[Satisfaction Rating]],0)</f>
        <v>5</v>
      </c>
    </row>
    <row r="198" spans="2:12" x14ac:dyDescent="0.4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Row],[Duration]]&lt;=10,"&lt;10min", calls[[#This Row],[Duration]]&lt;=30, "10-30min", calls[[#This Row],[Duration]]&lt;=60, "30-60min", calls[[#This Row],[Duration]]&lt;=120, "1-2Hr", TRUE, "&gt;2Hr")</f>
        <v>&gt;2Hr</v>
      </c>
      <c r="L198">
        <f>ROUND(calls[[#This Row],[Satisfaction Rating]],0)</f>
        <v>3</v>
      </c>
    </row>
    <row r="199" spans="2:12" x14ac:dyDescent="0.4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Row],[Duration]]&lt;=10,"&lt;10min", calls[[#This Row],[Duration]]&lt;=30, "10-30min", calls[[#This Row],[Duration]]&lt;=60, "30-60min", calls[[#This Row],[Duration]]&lt;=120, "1-2Hr", TRUE, "&gt;2Hr")</f>
        <v>1-2Hr</v>
      </c>
      <c r="L199">
        <f>ROUND(calls[[#This Row],[Satisfaction Rating]],0)</f>
        <v>5</v>
      </c>
    </row>
    <row r="200" spans="2:12" x14ac:dyDescent="0.4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Row],[Duration]]&lt;=10,"&lt;10min", calls[[#This Row],[Duration]]&lt;=30, "10-30min", calls[[#This Row],[Duration]]&lt;=60, "30-60min", calls[[#This Row],[Duration]]&lt;=120, "1-2Hr", TRUE, "&gt;2Hr")</f>
        <v>1-2Hr</v>
      </c>
      <c r="L200">
        <f>ROUND(calls[[#This Row],[Satisfaction Rating]],0)</f>
        <v>5</v>
      </c>
    </row>
    <row r="201" spans="2:12" x14ac:dyDescent="0.4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Row],[Duration]]&lt;=10,"&lt;10min", calls[[#This Row],[Duration]]&lt;=30, "10-30min", calls[[#This Row],[Duration]]&lt;=60, "30-60min", calls[[#This Row],[Duration]]&lt;=120, "1-2Hr", TRUE, "&gt;2Hr")</f>
        <v>1-2Hr</v>
      </c>
      <c r="L201">
        <f>ROUND(calls[[#This Row],[Satisfaction Rating]],0)</f>
        <v>4</v>
      </c>
    </row>
    <row r="202" spans="2:12" x14ac:dyDescent="0.4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Row],[Duration]]&lt;=10,"&lt;10min", calls[[#This Row],[Duration]]&lt;=30, "10-30min", calls[[#This Row],[Duration]]&lt;=60, "30-60min", calls[[#This Row],[Duration]]&lt;=120, "1-2Hr", TRUE, "&gt;2Hr")</f>
        <v>1-2Hr</v>
      </c>
      <c r="L202">
        <f>ROUND(calls[[#This Row],[Satisfaction Rating]],0)</f>
        <v>4</v>
      </c>
    </row>
    <row r="203" spans="2:12" x14ac:dyDescent="0.4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Row],[Duration]]&lt;=10,"&lt;10min", calls[[#This Row],[Duration]]&lt;=30, "10-30min", calls[[#This Row],[Duration]]&lt;=60, "30-60min", calls[[#This Row],[Duration]]&lt;=120, "1-2Hr", TRUE, "&gt;2Hr")</f>
        <v>1-2Hr</v>
      </c>
      <c r="L203">
        <f>ROUND(calls[[#This Row],[Satisfaction Rating]],0)</f>
        <v>4</v>
      </c>
    </row>
    <row r="204" spans="2:12" x14ac:dyDescent="0.4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Row],[Duration]]&lt;=10,"&lt;10min", calls[[#This Row],[Duration]]&lt;=30, "10-30min", calls[[#This Row],[Duration]]&lt;=60, "30-60min", calls[[#This Row],[Duration]]&lt;=120, "1-2Hr", TRUE, "&gt;2Hr")</f>
        <v>1-2Hr</v>
      </c>
      <c r="L204">
        <f>ROUND(calls[[#This Row],[Satisfaction Rating]],0)</f>
        <v>4</v>
      </c>
    </row>
    <row r="205" spans="2:12" x14ac:dyDescent="0.4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Row],[Duration]]&lt;=10,"&lt;10min", calls[[#This Row],[Duration]]&lt;=30, "10-30min", calls[[#This Row],[Duration]]&lt;=60, "30-60min", calls[[#This Row],[Duration]]&lt;=120, "1-2Hr", TRUE, "&gt;2Hr")</f>
        <v>30-60min</v>
      </c>
      <c r="L205">
        <f>ROUND(calls[[#This Row],[Satisfaction Rating]],0)</f>
        <v>2</v>
      </c>
    </row>
    <row r="206" spans="2:12" x14ac:dyDescent="0.4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Row],[Duration]]&lt;=10,"&lt;10min", calls[[#This Row],[Duration]]&lt;=30, "10-30min", calls[[#This Row],[Duration]]&lt;=60, "30-60min", calls[[#This Row],[Duration]]&lt;=120, "1-2Hr", TRUE, "&gt;2Hr")</f>
        <v>1-2Hr</v>
      </c>
      <c r="L206">
        <f>ROUND(calls[[#This Row],[Satisfaction Rating]],0)</f>
        <v>4</v>
      </c>
    </row>
    <row r="207" spans="2:12" x14ac:dyDescent="0.4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Row],[Duration]]&lt;=10,"&lt;10min", calls[[#This Row],[Duration]]&lt;=30, "10-30min", calls[[#This Row],[Duration]]&lt;=60, "30-60min", calls[[#This Row],[Duration]]&lt;=120, "1-2Hr", TRUE, "&gt;2Hr")</f>
        <v>1-2Hr</v>
      </c>
      <c r="L207">
        <f>ROUND(calls[[#This Row],[Satisfaction Rating]],0)</f>
        <v>4</v>
      </c>
    </row>
    <row r="208" spans="2:12" x14ac:dyDescent="0.4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Row],[Duration]]&lt;=10,"&lt;10min", calls[[#This Row],[Duration]]&lt;=30, "10-30min", calls[[#This Row],[Duration]]&lt;=60, "30-60min", calls[[#This Row],[Duration]]&lt;=120, "1-2Hr", TRUE, "&gt;2Hr")</f>
        <v>&gt;2Hr</v>
      </c>
      <c r="L208">
        <f>ROUND(calls[[#This Row],[Satisfaction Rating]],0)</f>
        <v>3</v>
      </c>
    </row>
    <row r="209" spans="2:12" x14ac:dyDescent="0.4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Row],[Duration]]&lt;=10,"&lt;10min", calls[[#This Row],[Duration]]&lt;=30, "10-30min", calls[[#This Row],[Duration]]&lt;=60, "30-60min", calls[[#This Row],[Duration]]&lt;=120, "1-2Hr", TRUE, "&gt;2Hr")</f>
        <v>1-2Hr</v>
      </c>
      <c r="L209">
        <f>ROUND(calls[[#This Row],[Satisfaction Rating]],0)</f>
        <v>5</v>
      </c>
    </row>
    <row r="210" spans="2:12" x14ac:dyDescent="0.4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Row],[Duration]]&lt;=10,"&lt;10min", calls[[#This Row],[Duration]]&lt;=30, "10-30min", calls[[#This Row],[Duration]]&lt;=60, "30-60min", calls[[#This Row],[Duration]]&lt;=120, "1-2Hr", TRUE, "&gt;2Hr")</f>
        <v>&lt;10min</v>
      </c>
      <c r="L210">
        <f>ROUND(calls[[#This Row],[Satisfaction Rating]],0)</f>
        <v>5</v>
      </c>
    </row>
    <row r="211" spans="2:12" x14ac:dyDescent="0.4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Row],[Duration]]&lt;=10,"&lt;10min", calls[[#This Row],[Duration]]&lt;=30, "10-30min", calls[[#This Row],[Duration]]&lt;=60, "30-60min", calls[[#This Row],[Duration]]&lt;=120, "1-2Hr", TRUE, "&gt;2Hr")</f>
        <v>30-60min</v>
      </c>
      <c r="L211">
        <f>ROUND(calls[[#This Row],[Satisfaction Rating]],0)</f>
        <v>3</v>
      </c>
    </row>
    <row r="212" spans="2:12" x14ac:dyDescent="0.4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Row],[Duration]]&lt;=10,"&lt;10min", calls[[#This Row],[Duration]]&lt;=30, "10-30min", calls[[#This Row],[Duration]]&lt;=60, "30-60min", calls[[#This Row],[Duration]]&lt;=120, "1-2Hr", TRUE, "&gt;2Hr")</f>
        <v>&gt;2Hr</v>
      </c>
      <c r="L212">
        <f>ROUND(calls[[#This Row],[Satisfaction Rating]],0)</f>
        <v>4</v>
      </c>
    </row>
    <row r="213" spans="2:12" x14ac:dyDescent="0.4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Row],[Duration]]&lt;=10,"&lt;10min", calls[[#This Row],[Duration]]&lt;=30, "10-30min", calls[[#This Row],[Duration]]&lt;=60, "30-60min", calls[[#This Row],[Duration]]&lt;=120, "1-2Hr", TRUE, "&gt;2Hr")</f>
        <v>1-2Hr</v>
      </c>
      <c r="L213">
        <f>ROUND(calls[[#This Row],[Satisfaction Rating]],0)</f>
        <v>5</v>
      </c>
    </row>
    <row r="214" spans="2:12" x14ac:dyDescent="0.4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Row],[Duration]]&lt;=10,"&lt;10min", calls[[#This Row],[Duration]]&lt;=30, "10-30min", calls[[#This Row],[Duration]]&lt;=60, "30-60min", calls[[#This Row],[Duration]]&lt;=120, "1-2Hr", TRUE, "&gt;2Hr")</f>
        <v>&gt;2Hr</v>
      </c>
      <c r="L214">
        <f>ROUND(calls[[#This Row],[Satisfaction Rating]],0)</f>
        <v>4</v>
      </c>
    </row>
    <row r="215" spans="2:12" x14ac:dyDescent="0.4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Row],[Duration]]&lt;=10,"&lt;10min", calls[[#This Row],[Duration]]&lt;=30, "10-30min", calls[[#This Row],[Duration]]&lt;=60, "30-60min", calls[[#This Row],[Duration]]&lt;=120, "1-2Hr", TRUE, "&gt;2Hr")</f>
        <v>&gt;2Hr</v>
      </c>
      <c r="L215">
        <f>ROUND(calls[[#This Row],[Satisfaction Rating]],0)</f>
        <v>4</v>
      </c>
    </row>
    <row r="216" spans="2:12" x14ac:dyDescent="0.4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Row],[Duration]]&lt;=10,"&lt;10min", calls[[#This Row],[Duration]]&lt;=30, "10-30min", calls[[#This Row],[Duration]]&lt;=60, "30-60min", calls[[#This Row],[Duration]]&lt;=120, "1-2Hr", TRUE, "&gt;2Hr")</f>
        <v>1-2Hr</v>
      </c>
      <c r="L216">
        <f>ROUND(calls[[#This Row],[Satisfaction Rating]],0)</f>
        <v>3</v>
      </c>
    </row>
    <row r="217" spans="2:12" x14ac:dyDescent="0.4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Row],[Duration]]&lt;=10,"&lt;10min", calls[[#This Row],[Duration]]&lt;=30, "10-30min", calls[[#This Row],[Duration]]&lt;=60, "30-60min", calls[[#This Row],[Duration]]&lt;=120, "1-2Hr", TRUE, "&gt;2Hr")</f>
        <v>10-30min</v>
      </c>
      <c r="L217">
        <f>ROUND(calls[[#This Row],[Satisfaction Rating]],0)</f>
        <v>4</v>
      </c>
    </row>
    <row r="218" spans="2:12" x14ac:dyDescent="0.4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Row],[Duration]]&lt;=10,"&lt;10min", calls[[#This Row],[Duration]]&lt;=30, "10-30min", calls[[#This Row],[Duration]]&lt;=60, "30-60min", calls[[#This Row],[Duration]]&lt;=120, "1-2Hr", TRUE, "&gt;2Hr")</f>
        <v>&gt;2Hr</v>
      </c>
      <c r="L218">
        <f>ROUND(calls[[#This Row],[Satisfaction Rating]],0)</f>
        <v>4</v>
      </c>
    </row>
    <row r="219" spans="2:12" x14ac:dyDescent="0.4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Row],[Duration]]&lt;=10,"&lt;10min", calls[[#This Row],[Duration]]&lt;=30, "10-30min", calls[[#This Row],[Duration]]&lt;=60, "30-60min", calls[[#This Row],[Duration]]&lt;=120, "1-2Hr", TRUE, "&gt;2Hr")</f>
        <v>10-30min</v>
      </c>
      <c r="L219">
        <f>ROUND(calls[[#This Row],[Satisfaction Rating]],0)</f>
        <v>4</v>
      </c>
    </row>
    <row r="220" spans="2:12" x14ac:dyDescent="0.4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Row],[Duration]]&lt;=10,"&lt;10min", calls[[#This Row],[Duration]]&lt;=30, "10-30min", calls[[#This Row],[Duration]]&lt;=60, "30-60min", calls[[#This Row],[Duration]]&lt;=120, "1-2Hr", TRUE, "&gt;2Hr")</f>
        <v>1-2Hr</v>
      </c>
      <c r="L220">
        <f>ROUND(calls[[#This Row],[Satisfaction Rating]],0)</f>
        <v>4</v>
      </c>
    </row>
    <row r="221" spans="2:12" x14ac:dyDescent="0.4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Row],[Duration]]&lt;=10,"&lt;10min", calls[[#This Row],[Duration]]&lt;=30, "10-30min", calls[[#This Row],[Duration]]&lt;=60, "30-60min", calls[[#This Row],[Duration]]&lt;=120, "1-2Hr", TRUE, "&gt;2Hr")</f>
        <v>1-2Hr</v>
      </c>
      <c r="L221">
        <f>ROUND(calls[[#This Row],[Satisfaction Rating]],0)</f>
        <v>3</v>
      </c>
    </row>
    <row r="222" spans="2:12" x14ac:dyDescent="0.4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Row],[Duration]]&lt;=10,"&lt;10min", calls[[#This Row],[Duration]]&lt;=30, "10-30min", calls[[#This Row],[Duration]]&lt;=60, "30-60min", calls[[#This Row],[Duration]]&lt;=120, "1-2Hr", TRUE, "&gt;2Hr")</f>
        <v>1-2Hr</v>
      </c>
      <c r="L222">
        <f>ROUND(calls[[#This Row],[Satisfaction Rating]],0)</f>
        <v>5</v>
      </c>
    </row>
    <row r="223" spans="2:12" x14ac:dyDescent="0.4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Row],[Duration]]&lt;=10,"&lt;10min", calls[[#This Row],[Duration]]&lt;=30, "10-30min", calls[[#This Row],[Duration]]&lt;=60, "30-60min", calls[[#This Row],[Duration]]&lt;=120, "1-2Hr", TRUE, "&gt;2Hr")</f>
        <v>1-2Hr</v>
      </c>
      <c r="L223">
        <f>ROUND(calls[[#This Row],[Satisfaction Rating]],0)</f>
        <v>3</v>
      </c>
    </row>
    <row r="224" spans="2:12" x14ac:dyDescent="0.4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Row],[Duration]]&lt;=10,"&lt;10min", calls[[#This Row],[Duration]]&lt;=30, "10-30min", calls[[#This Row],[Duration]]&lt;=60, "30-60min", calls[[#This Row],[Duration]]&lt;=120, "1-2Hr", TRUE, "&gt;2Hr")</f>
        <v>1-2Hr</v>
      </c>
      <c r="L224">
        <f>ROUND(calls[[#This Row],[Satisfaction Rating]],0)</f>
        <v>3</v>
      </c>
    </row>
    <row r="225" spans="2:12" x14ac:dyDescent="0.4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Row],[Duration]]&lt;=10,"&lt;10min", calls[[#This Row],[Duration]]&lt;=30, "10-30min", calls[[#This Row],[Duration]]&lt;=60, "30-60min", calls[[#This Row],[Duration]]&lt;=120, "1-2Hr", TRUE, "&gt;2Hr")</f>
        <v>&gt;2Hr</v>
      </c>
      <c r="L225">
        <f>ROUND(calls[[#This Row],[Satisfaction Rating]],0)</f>
        <v>5</v>
      </c>
    </row>
    <row r="226" spans="2:12" x14ac:dyDescent="0.4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Row],[Duration]]&lt;=10,"&lt;10min", calls[[#This Row],[Duration]]&lt;=30, "10-30min", calls[[#This Row],[Duration]]&lt;=60, "30-60min", calls[[#This Row],[Duration]]&lt;=120, "1-2Hr", TRUE, "&gt;2Hr")</f>
        <v>30-60min</v>
      </c>
      <c r="L226">
        <f>ROUND(calls[[#This Row],[Satisfaction Rating]],0)</f>
        <v>4</v>
      </c>
    </row>
    <row r="227" spans="2:12" x14ac:dyDescent="0.4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Row],[Duration]]&lt;=10,"&lt;10min", calls[[#This Row],[Duration]]&lt;=30, "10-30min", calls[[#This Row],[Duration]]&lt;=60, "30-60min", calls[[#This Row],[Duration]]&lt;=120, "1-2Hr", TRUE, "&gt;2Hr")</f>
        <v>&gt;2Hr</v>
      </c>
      <c r="L227">
        <f>ROUND(calls[[#This Row],[Satisfaction Rating]],0)</f>
        <v>4</v>
      </c>
    </row>
    <row r="228" spans="2:12" x14ac:dyDescent="0.4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Row],[Duration]]&lt;=10,"&lt;10min", calls[[#This Row],[Duration]]&lt;=30, "10-30min", calls[[#This Row],[Duration]]&lt;=60, "30-60min", calls[[#This Row],[Duration]]&lt;=120, "1-2Hr", TRUE, "&gt;2Hr")</f>
        <v>30-60min</v>
      </c>
      <c r="L228">
        <f>ROUND(calls[[#This Row],[Satisfaction Rating]],0)</f>
        <v>3</v>
      </c>
    </row>
    <row r="229" spans="2:12" x14ac:dyDescent="0.4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Row],[Duration]]&lt;=10,"&lt;10min", calls[[#This Row],[Duration]]&lt;=30, "10-30min", calls[[#This Row],[Duration]]&lt;=60, "30-60min", calls[[#This Row],[Duration]]&lt;=120, "1-2Hr", TRUE, "&gt;2Hr")</f>
        <v>1-2Hr</v>
      </c>
      <c r="L229">
        <f>ROUND(calls[[#This Row],[Satisfaction Rating]],0)</f>
        <v>5</v>
      </c>
    </row>
    <row r="230" spans="2:12" x14ac:dyDescent="0.4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Row],[Duration]]&lt;=10,"&lt;10min", calls[[#This Row],[Duration]]&lt;=30, "10-30min", calls[[#This Row],[Duration]]&lt;=60, "30-60min", calls[[#This Row],[Duration]]&lt;=120, "1-2Hr", TRUE, "&gt;2Hr")</f>
        <v>1-2Hr</v>
      </c>
      <c r="L230">
        <f>ROUND(calls[[#This Row],[Satisfaction Rating]],0)</f>
        <v>3</v>
      </c>
    </row>
    <row r="231" spans="2:12" x14ac:dyDescent="0.4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Row],[Duration]]&lt;=10,"&lt;10min", calls[[#This Row],[Duration]]&lt;=30, "10-30min", calls[[#This Row],[Duration]]&lt;=60, "30-60min", calls[[#This Row],[Duration]]&lt;=120, "1-2Hr", TRUE, "&gt;2Hr")</f>
        <v>&gt;2Hr</v>
      </c>
      <c r="L231">
        <f>ROUND(calls[[#This Row],[Satisfaction Rating]],0)</f>
        <v>4</v>
      </c>
    </row>
    <row r="232" spans="2:12" x14ac:dyDescent="0.4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Row],[Duration]]&lt;=10,"&lt;10min", calls[[#This Row],[Duration]]&lt;=30, "10-30min", calls[[#This Row],[Duration]]&lt;=60, "30-60min", calls[[#This Row],[Duration]]&lt;=120, "1-2Hr", TRUE, "&gt;2Hr")</f>
        <v>1-2Hr</v>
      </c>
      <c r="L232">
        <f>ROUND(calls[[#This Row],[Satisfaction Rating]],0)</f>
        <v>5</v>
      </c>
    </row>
    <row r="233" spans="2:12" x14ac:dyDescent="0.4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Row],[Duration]]&lt;=10,"&lt;10min", calls[[#This Row],[Duration]]&lt;=30, "10-30min", calls[[#This Row],[Duration]]&lt;=60, "30-60min", calls[[#This Row],[Duration]]&lt;=120, "1-2Hr", TRUE, "&gt;2Hr")</f>
        <v>&gt;2Hr</v>
      </c>
      <c r="L233">
        <f>ROUND(calls[[#This Row],[Satisfaction Rating]],0)</f>
        <v>4</v>
      </c>
    </row>
    <row r="234" spans="2:12" x14ac:dyDescent="0.4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Row],[Duration]]&lt;=10,"&lt;10min", calls[[#This Row],[Duration]]&lt;=30, "10-30min", calls[[#This Row],[Duration]]&lt;=60, "30-60min", calls[[#This Row],[Duration]]&lt;=120, "1-2Hr", TRUE, "&gt;2Hr")</f>
        <v>30-60min</v>
      </c>
      <c r="L234">
        <f>ROUND(calls[[#This Row],[Satisfaction Rating]],0)</f>
        <v>4</v>
      </c>
    </row>
    <row r="235" spans="2:12" x14ac:dyDescent="0.4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Row],[Duration]]&lt;=10,"&lt;10min", calls[[#This Row],[Duration]]&lt;=30, "10-30min", calls[[#This Row],[Duration]]&lt;=60, "30-60min", calls[[#This Row],[Duration]]&lt;=120, "1-2Hr", TRUE, "&gt;2Hr")</f>
        <v>1-2Hr</v>
      </c>
      <c r="L235">
        <f>ROUND(calls[[#This Row],[Satisfaction Rating]],0)</f>
        <v>5</v>
      </c>
    </row>
    <row r="236" spans="2:12" x14ac:dyDescent="0.4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Row],[Duration]]&lt;=10,"&lt;10min", calls[[#This Row],[Duration]]&lt;=30, "10-30min", calls[[#This Row],[Duration]]&lt;=60, "30-60min", calls[[#This Row],[Duration]]&lt;=120, "1-2Hr", TRUE, "&gt;2Hr")</f>
        <v>30-60min</v>
      </c>
      <c r="L236">
        <f>ROUND(calls[[#This Row],[Satisfaction Rating]],0)</f>
        <v>5</v>
      </c>
    </row>
    <row r="237" spans="2:12" x14ac:dyDescent="0.4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Row],[Duration]]&lt;=10,"&lt;10min", calls[[#This Row],[Duration]]&lt;=30, "10-30min", calls[[#This Row],[Duration]]&lt;=60, "30-60min", calls[[#This Row],[Duration]]&lt;=120, "1-2Hr", TRUE, "&gt;2Hr")</f>
        <v>1-2Hr</v>
      </c>
      <c r="L237">
        <f>ROUND(calls[[#This Row],[Satisfaction Rating]],0)</f>
        <v>3</v>
      </c>
    </row>
    <row r="238" spans="2:12" x14ac:dyDescent="0.4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Row],[Duration]]&lt;=10,"&lt;10min", calls[[#This Row],[Duration]]&lt;=30, "10-30min", calls[[#This Row],[Duration]]&lt;=60, "30-60min", calls[[#This Row],[Duration]]&lt;=120, "1-2Hr", TRUE, "&gt;2Hr")</f>
        <v>1-2Hr</v>
      </c>
      <c r="L238">
        <f>ROUND(calls[[#This Row],[Satisfaction Rating]],0)</f>
        <v>3</v>
      </c>
    </row>
    <row r="239" spans="2:12" x14ac:dyDescent="0.4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Row],[Duration]]&lt;=10,"&lt;10min", calls[[#This Row],[Duration]]&lt;=30, "10-30min", calls[[#This Row],[Duration]]&lt;=60, "30-60min", calls[[#This Row],[Duration]]&lt;=120, "1-2Hr", TRUE, "&gt;2Hr")</f>
        <v>1-2Hr</v>
      </c>
      <c r="L239">
        <f>ROUND(calls[[#This Row],[Satisfaction Rating]],0)</f>
        <v>4</v>
      </c>
    </row>
    <row r="240" spans="2:12" x14ac:dyDescent="0.4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Row],[Duration]]&lt;=10,"&lt;10min", calls[[#This Row],[Duration]]&lt;=30, "10-30min", calls[[#This Row],[Duration]]&lt;=60, "30-60min", calls[[#This Row],[Duration]]&lt;=120, "1-2Hr", TRUE, "&gt;2Hr")</f>
        <v>1-2Hr</v>
      </c>
      <c r="L240">
        <f>ROUND(calls[[#This Row],[Satisfaction Rating]],0)</f>
        <v>5</v>
      </c>
    </row>
    <row r="241" spans="2:12" x14ac:dyDescent="0.4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Row],[Duration]]&lt;=10,"&lt;10min", calls[[#This Row],[Duration]]&lt;=30, "10-30min", calls[[#This Row],[Duration]]&lt;=60, "30-60min", calls[[#This Row],[Duration]]&lt;=120, "1-2Hr", TRUE, "&gt;2Hr")</f>
        <v>1-2Hr</v>
      </c>
      <c r="L241">
        <f>ROUND(calls[[#This Row],[Satisfaction Rating]],0)</f>
        <v>4</v>
      </c>
    </row>
    <row r="242" spans="2:12" x14ac:dyDescent="0.4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Row],[Duration]]&lt;=10,"&lt;10min", calls[[#This Row],[Duration]]&lt;=30, "10-30min", calls[[#This Row],[Duration]]&lt;=60, "30-60min", calls[[#This Row],[Duration]]&lt;=120, "1-2Hr", TRUE, "&gt;2Hr")</f>
        <v>1-2Hr</v>
      </c>
      <c r="L242">
        <f>ROUND(calls[[#This Row],[Satisfaction Rating]],0)</f>
        <v>5</v>
      </c>
    </row>
    <row r="243" spans="2:12" x14ac:dyDescent="0.4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Row],[Duration]]&lt;=10,"&lt;10min", calls[[#This Row],[Duration]]&lt;=30, "10-30min", calls[[#This Row],[Duration]]&lt;=60, "30-60min", calls[[#This Row],[Duration]]&lt;=120, "1-2Hr", TRUE, "&gt;2Hr")</f>
        <v>30-60min</v>
      </c>
      <c r="L243">
        <f>ROUND(calls[[#This Row],[Satisfaction Rating]],0)</f>
        <v>4</v>
      </c>
    </row>
    <row r="244" spans="2:12" x14ac:dyDescent="0.4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Row],[Duration]]&lt;=10,"&lt;10min", calls[[#This Row],[Duration]]&lt;=30, "10-30min", calls[[#This Row],[Duration]]&lt;=60, "30-60min", calls[[#This Row],[Duration]]&lt;=120, "1-2Hr", TRUE, "&gt;2Hr")</f>
        <v>1-2Hr</v>
      </c>
      <c r="L244">
        <f>ROUND(calls[[#This Row],[Satisfaction Rating]],0)</f>
        <v>4</v>
      </c>
    </row>
    <row r="245" spans="2:12" x14ac:dyDescent="0.4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Row],[Duration]]&lt;=10,"&lt;10min", calls[[#This Row],[Duration]]&lt;=30, "10-30min", calls[[#This Row],[Duration]]&lt;=60, "30-60min", calls[[#This Row],[Duration]]&lt;=120, "1-2Hr", TRUE, "&gt;2Hr")</f>
        <v>1-2Hr</v>
      </c>
      <c r="L245">
        <f>ROUND(calls[[#This Row],[Satisfaction Rating]],0)</f>
        <v>4</v>
      </c>
    </row>
    <row r="246" spans="2:12" x14ac:dyDescent="0.4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Row],[Duration]]&lt;=10,"&lt;10min", calls[[#This Row],[Duration]]&lt;=30, "10-30min", calls[[#This Row],[Duration]]&lt;=60, "30-60min", calls[[#This Row],[Duration]]&lt;=120, "1-2Hr", TRUE, "&gt;2Hr")</f>
        <v>30-60min</v>
      </c>
      <c r="L246">
        <f>ROUND(calls[[#This Row],[Satisfaction Rating]],0)</f>
        <v>5</v>
      </c>
    </row>
    <row r="247" spans="2:12" x14ac:dyDescent="0.4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Row],[Duration]]&lt;=10,"&lt;10min", calls[[#This Row],[Duration]]&lt;=30, "10-30min", calls[[#This Row],[Duration]]&lt;=60, "30-60min", calls[[#This Row],[Duration]]&lt;=120, "1-2Hr", TRUE, "&gt;2Hr")</f>
        <v>1-2Hr</v>
      </c>
      <c r="L247">
        <f>ROUND(calls[[#This Row],[Satisfaction Rating]],0)</f>
        <v>4</v>
      </c>
    </row>
    <row r="248" spans="2:12" x14ac:dyDescent="0.4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Row],[Duration]]&lt;=10,"&lt;10min", calls[[#This Row],[Duration]]&lt;=30, "10-30min", calls[[#This Row],[Duration]]&lt;=60, "30-60min", calls[[#This Row],[Duration]]&lt;=120, "1-2Hr", TRUE, "&gt;2Hr")</f>
        <v>&gt;2Hr</v>
      </c>
      <c r="L248">
        <f>ROUND(calls[[#This Row],[Satisfaction Rating]],0)</f>
        <v>4</v>
      </c>
    </row>
    <row r="249" spans="2:12" x14ac:dyDescent="0.4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Row],[Duration]]&lt;=10,"&lt;10min", calls[[#This Row],[Duration]]&lt;=30, "10-30min", calls[[#This Row],[Duration]]&lt;=60, "30-60min", calls[[#This Row],[Duration]]&lt;=120, "1-2Hr", TRUE, "&gt;2Hr")</f>
        <v>1-2Hr</v>
      </c>
      <c r="L249">
        <f>ROUND(calls[[#This Row],[Satisfaction Rating]],0)</f>
        <v>4</v>
      </c>
    </row>
    <row r="250" spans="2:12" x14ac:dyDescent="0.4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Row],[Duration]]&lt;=10,"&lt;10min", calls[[#This Row],[Duration]]&lt;=30, "10-30min", calls[[#This Row],[Duration]]&lt;=60, "30-60min", calls[[#This Row],[Duration]]&lt;=120, "1-2Hr", TRUE, "&gt;2Hr")</f>
        <v>&gt;2Hr</v>
      </c>
      <c r="L250">
        <f>ROUND(calls[[#This Row],[Satisfaction Rating]],0)</f>
        <v>4</v>
      </c>
    </row>
    <row r="251" spans="2:12" x14ac:dyDescent="0.4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Row],[Duration]]&lt;=10,"&lt;10min", calls[[#This Row],[Duration]]&lt;=30, "10-30min", calls[[#This Row],[Duration]]&lt;=60, "30-60min", calls[[#This Row],[Duration]]&lt;=120, "1-2Hr", TRUE, "&gt;2Hr")</f>
        <v>1-2Hr</v>
      </c>
      <c r="L251">
        <f>ROUND(calls[[#This Row],[Satisfaction Rating]],0)</f>
        <v>3</v>
      </c>
    </row>
    <row r="252" spans="2:12" x14ac:dyDescent="0.4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Row],[Duration]]&lt;=10,"&lt;10min", calls[[#This Row],[Duration]]&lt;=30, "10-30min", calls[[#This Row],[Duration]]&lt;=60, "30-60min", calls[[#This Row],[Duration]]&lt;=120, "1-2Hr", TRUE, "&gt;2Hr")</f>
        <v>30-60min</v>
      </c>
      <c r="L252">
        <f>ROUND(calls[[#This Row],[Satisfaction Rating]],0)</f>
        <v>4</v>
      </c>
    </row>
    <row r="253" spans="2:12" x14ac:dyDescent="0.4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Row],[Duration]]&lt;=10,"&lt;10min", calls[[#This Row],[Duration]]&lt;=30, "10-30min", calls[[#This Row],[Duration]]&lt;=60, "30-60min", calls[[#This Row],[Duration]]&lt;=120, "1-2Hr", TRUE, "&gt;2Hr")</f>
        <v>30-60min</v>
      </c>
      <c r="L253">
        <f>ROUND(calls[[#This Row],[Satisfaction Rating]],0)</f>
        <v>4</v>
      </c>
    </row>
    <row r="254" spans="2:12" x14ac:dyDescent="0.4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Row],[Duration]]&lt;=10,"&lt;10min", calls[[#This Row],[Duration]]&lt;=30, "10-30min", calls[[#This Row],[Duration]]&lt;=60, "30-60min", calls[[#This Row],[Duration]]&lt;=120, "1-2Hr", TRUE, "&gt;2Hr")</f>
        <v>30-60min</v>
      </c>
      <c r="L254">
        <f>ROUND(calls[[#This Row],[Satisfaction Rating]],0)</f>
        <v>3</v>
      </c>
    </row>
    <row r="255" spans="2:12" x14ac:dyDescent="0.4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Row],[Duration]]&lt;=10,"&lt;10min", calls[[#This Row],[Duration]]&lt;=30, "10-30min", calls[[#This Row],[Duration]]&lt;=60, "30-60min", calls[[#This Row],[Duration]]&lt;=120, "1-2Hr", TRUE, "&gt;2Hr")</f>
        <v>1-2Hr</v>
      </c>
      <c r="L255">
        <f>ROUND(calls[[#This Row],[Satisfaction Rating]],0)</f>
        <v>3</v>
      </c>
    </row>
    <row r="256" spans="2:12" x14ac:dyDescent="0.4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Row],[Duration]]&lt;=10,"&lt;10min", calls[[#This Row],[Duration]]&lt;=30, "10-30min", calls[[#This Row],[Duration]]&lt;=60, "30-60min", calls[[#This Row],[Duration]]&lt;=120, "1-2Hr", TRUE, "&gt;2Hr")</f>
        <v>1-2Hr</v>
      </c>
      <c r="L256">
        <f>ROUND(calls[[#This Row],[Satisfaction Rating]],0)</f>
        <v>4</v>
      </c>
    </row>
    <row r="257" spans="2:12" x14ac:dyDescent="0.4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Row],[Duration]]&lt;=10,"&lt;10min", calls[[#This Row],[Duration]]&lt;=30, "10-30min", calls[[#This Row],[Duration]]&lt;=60, "30-60min", calls[[#This Row],[Duration]]&lt;=120, "1-2Hr", TRUE, "&gt;2Hr")</f>
        <v>&gt;2Hr</v>
      </c>
      <c r="L257">
        <f>ROUND(calls[[#This Row],[Satisfaction Rating]],0)</f>
        <v>4</v>
      </c>
    </row>
    <row r="258" spans="2:12" x14ac:dyDescent="0.4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Row],[Duration]]&lt;=10,"&lt;10min", calls[[#This Row],[Duration]]&lt;=30, "10-30min", calls[[#This Row],[Duration]]&lt;=60, "30-60min", calls[[#This Row],[Duration]]&lt;=120, "1-2Hr", TRUE, "&gt;2Hr")</f>
        <v>1-2Hr</v>
      </c>
      <c r="L258">
        <f>ROUND(calls[[#This Row],[Satisfaction Rating]],0)</f>
        <v>5</v>
      </c>
    </row>
    <row r="259" spans="2:12" x14ac:dyDescent="0.4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Row],[Duration]]&lt;=10,"&lt;10min", calls[[#This Row],[Duration]]&lt;=30, "10-30min", calls[[#This Row],[Duration]]&lt;=60, "30-60min", calls[[#This Row],[Duration]]&lt;=120, "1-2Hr", TRUE, "&gt;2Hr")</f>
        <v>30-60min</v>
      </c>
      <c r="L259">
        <f>ROUND(calls[[#This Row],[Satisfaction Rating]],0)</f>
        <v>4</v>
      </c>
    </row>
    <row r="260" spans="2:12" x14ac:dyDescent="0.4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Row],[Duration]]&lt;=10,"&lt;10min", calls[[#This Row],[Duration]]&lt;=30, "10-30min", calls[[#This Row],[Duration]]&lt;=60, "30-60min", calls[[#This Row],[Duration]]&lt;=120, "1-2Hr", TRUE, "&gt;2Hr")</f>
        <v>&gt;2Hr</v>
      </c>
      <c r="L260">
        <f>ROUND(calls[[#This Row],[Satisfaction Rating]],0)</f>
        <v>4</v>
      </c>
    </row>
    <row r="261" spans="2:12" x14ac:dyDescent="0.4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Row],[Duration]]&lt;=10,"&lt;10min", calls[[#This Row],[Duration]]&lt;=30, "10-30min", calls[[#This Row],[Duration]]&lt;=60, "30-60min", calls[[#This Row],[Duration]]&lt;=120, "1-2Hr", TRUE, "&gt;2Hr")</f>
        <v>1-2Hr</v>
      </c>
      <c r="L261">
        <f>ROUND(calls[[#This Row],[Satisfaction Rating]],0)</f>
        <v>4</v>
      </c>
    </row>
    <row r="262" spans="2:12" x14ac:dyDescent="0.4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Row],[Duration]]&lt;=10,"&lt;10min", calls[[#This Row],[Duration]]&lt;=30, "10-30min", calls[[#This Row],[Duration]]&lt;=60, "30-60min", calls[[#This Row],[Duration]]&lt;=120, "1-2Hr", TRUE, "&gt;2Hr")</f>
        <v>&gt;2Hr</v>
      </c>
      <c r="L262">
        <f>ROUND(calls[[#This Row],[Satisfaction Rating]],0)</f>
        <v>5</v>
      </c>
    </row>
    <row r="263" spans="2:12" x14ac:dyDescent="0.4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Row],[Duration]]&lt;=10,"&lt;10min", calls[[#This Row],[Duration]]&lt;=30, "10-30min", calls[[#This Row],[Duration]]&lt;=60, "30-60min", calls[[#This Row],[Duration]]&lt;=120, "1-2Hr", TRUE, "&gt;2Hr")</f>
        <v>30-60min</v>
      </c>
      <c r="L263">
        <f>ROUND(calls[[#This Row],[Satisfaction Rating]],0)</f>
        <v>4</v>
      </c>
    </row>
    <row r="264" spans="2:12" x14ac:dyDescent="0.4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Row],[Duration]]&lt;=10,"&lt;10min", calls[[#This Row],[Duration]]&lt;=30, "10-30min", calls[[#This Row],[Duration]]&lt;=60, "30-60min", calls[[#This Row],[Duration]]&lt;=120, "1-2Hr", TRUE, "&gt;2Hr")</f>
        <v>1-2Hr</v>
      </c>
      <c r="L264">
        <f>ROUND(calls[[#This Row],[Satisfaction Rating]],0)</f>
        <v>5</v>
      </c>
    </row>
    <row r="265" spans="2:12" x14ac:dyDescent="0.4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Row],[Duration]]&lt;=10,"&lt;10min", calls[[#This Row],[Duration]]&lt;=30, "10-30min", calls[[#This Row],[Duration]]&lt;=60, "30-60min", calls[[#This Row],[Duration]]&lt;=120, "1-2Hr", TRUE, "&gt;2Hr")</f>
        <v>30-60min</v>
      </c>
      <c r="L265">
        <f>ROUND(calls[[#This Row],[Satisfaction Rating]],0)</f>
        <v>5</v>
      </c>
    </row>
    <row r="266" spans="2:12" x14ac:dyDescent="0.4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Row],[Duration]]&lt;=10,"&lt;10min", calls[[#This Row],[Duration]]&lt;=30, "10-30min", calls[[#This Row],[Duration]]&lt;=60, "30-60min", calls[[#This Row],[Duration]]&lt;=120, "1-2Hr", TRUE, "&gt;2Hr")</f>
        <v>&gt;2Hr</v>
      </c>
      <c r="L266">
        <f>ROUND(calls[[#This Row],[Satisfaction Rating]],0)</f>
        <v>4</v>
      </c>
    </row>
    <row r="267" spans="2:12" x14ac:dyDescent="0.4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Row],[Duration]]&lt;=10,"&lt;10min", calls[[#This Row],[Duration]]&lt;=30, "10-30min", calls[[#This Row],[Duration]]&lt;=60, "30-60min", calls[[#This Row],[Duration]]&lt;=120, "1-2Hr", TRUE, "&gt;2Hr")</f>
        <v>1-2Hr</v>
      </c>
      <c r="L267">
        <f>ROUND(calls[[#This Row],[Satisfaction Rating]],0)</f>
        <v>5</v>
      </c>
    </row>
    <row r="268" spans="2:12" x14ac:dyDescent="0.4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Row],[Duration]]&lt;=10,"&lt;10min", calls[[#This Row],[Duration]]&lt;=30, "10-30min", calls[[#This Row],[Duration]]&lt;=60, "30-60min", calls[[#This Row],[Duration]]&lt;=120, "1-2Hr", TRUE, "&gt;2Hr")</f>
        <v>&gt;2Hr</v>
      </c>
      <c r="L268">
        <f>ROUND(calls[[#This Row],[Satisfaction Rating]],0)</f>
        <v>3</v>
      </c>
    </row>
    <row r="269" spans="2:12" x14ac:dyDescent="0.4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Row],[Duration]]&lt;=10,"&lt;10min", calls[[#This Row],[Duration]]&lt;=30, "10-30min", calls[[#This Row],[Duration]]&lt;=60, "30-60min", calls[[#This Row],[Duration]]&lt;=120, "1-2Hr", TRUE, "&gt;2Hr")</f>
        <v>&gt;2Hr</v>
      </c>
      <c r="L269">
        <f>ROUND(calls[[#This Row],[Satisfaction Rating]],0)</f>
        <v>5</v>
      </c>
    </row>
    <row r="270" spans="2:12" x14ac:dyDescent="0.4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Row],[Duration]]&lt;=10,"&lt;10min", calls[[#This Row],[Duration]]&lt;=30, "10-30min", calls[[#This Row],[Duration]]&lt;=60, "30-60min", calls[[#This Row],[Duration]]&lt;=120, "1-2Hr", TRUE, "&gt;2Hr")</f>
        <v>1-2Hr</v>
      </c>
      <c r="L270">
        <f>ROUND(calls[[#This Row],[Satisfaction Rating]],0)</f>
        <v>4</v>
      </c>
    </row>
    <row r="271" spans="2:12" x14ac:dyDescent="0.4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Row],[Duration]]&lt;=10,"&lt;10min", calls[[#This Row],[Duration]]&lt;=30, "10-30min", calls[[#This Row],[Duration]]&lt;=60, "30-60min", calls[[#This Row],[Duration]]&lt;=120, "1-2Hr", TRUE, "&gt;2Hr")</f>
        <v>&gt;2Hr</v>
      </c>
      <c r="L271">
        <f>ROUND(calls[[#This Row],[Satisfaction Rating]],0)</f>
        <v>4</v>
      </c>
    </row>
    <row r="272" spans="2:12" x14ac:dyDescent="0.4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Row],[Duration]]&lt;=10,"&lt;10min", calls[[#This Row],[Duration]]&lt;=30, "10-30min", calls[[#This Row],[Duration]]&lt;=60, "30-60min", calls[[#This Row],[Duration]]&lt;=120, "1-2Hr", TRUE, "&gt;2Hr")</f>
        <v>1-2Hr</v>
      </c>
      <c r="L272">
        <f>ROUND(calls[[#This Row],[Satisfaction Rating]],0)</f>
        <v>4</v>
      </c>
    </row>
    <row r="273" spans="2:12" x14ac:dyDescent="0.4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Row],[Duration]]&lt;=10,"&lt;10min", calls[[#This Row],[Duration]]&lt;=30, "10-30min", calls[[#This Row],[Duration]]&lt;=60, "30-60min", calls[[#This Row],[Duration]]&lt;=120, "1-2Hr", TRUE, "&gt;2Hr")</f>
        <v>&gt;2Hr</v>
      </c>
      <c r="L273">
        <f>ROUND(calls[[#This Row],[Satisfaction Rating]],0)</f>
        <v>3</v>
      </c>
    </row>
    <row r="274" spans="2:12" x14ac:dyDescent="0.4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Row],[Duration]]&lt;=10,"&lt;10min", calls[[#This Row],[Duration]]&lt;=30, "10-30min", calls[[#This Row],[Duration]]&lt;=60, "30-60min", calls[[#This Row],[Duration]]&lt;=120, "1-2Hr", TRUE, "&gt;2Hr")</f>
        <v>1-2Hr</v>
      </c>
      <c r="L274">
        <f>ROUND(calls[[#This Row],[Satisfaction Rating]],0)</f>
        <v>4</v>
      </c>
    </row>
    <row r="275" spans="2:12" x14ac:dyDescent="0.4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Row],[Duration]]&lt;=10,"&lt;10min", calls[[#This Row],[Duration]]&lt;=30, "10-30min", calls[[#This Row],[Duration]]&lt;=60, "30-60min", calls[[#This Row],[Duration]]&lt;=120, "1-2Hr", TRUE, "&gt;2Hr")</f>
        <v>1-2Hr</v>
      </c>
      <c r="L275">
        <f>ROUND(calls[[#This Row],[Satisfaction Rating]],0)</f>
        <v>4</v>
      </c>
    </row>
    <row r="276" spans="2:12" x14ac:dyDescent="0.4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Row],[Duration]]&lt;=10,"&lt;10min", calls[[#This Row],[Duration]]&lt;=30, "10-30min", calls[[#This Row],[Duration]]&lt;=60, "30-60min", calls[[#This Row],[Duration]]&lt;=120, "1-2Hr", TRUE, "&gt;2Hr")</f>
        <v>&gt;2Hr</v>
      </c>
      <c r="L276">
        <f>ROUND(calls[[#This Row],[Satisfaction Rating]],0)</f>
        <v>4</v>
      </c>
    </row>
    <row r="277" spans="2:12" x14ac:dyDescent="0.4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Row],[Duration]]&lt;=10,"&lt;10min", calls[[#This Row],[Duration]]&lt;=30, "10-30min", calls[[#This Row],[Duration]]&lt;=60, "30-60min", calls[[#This Row],[Duration]]&lt;=120, "1-2Hr", TRUE, "&gt;2Hr")</f>
        <v>30-60min</v>
      </c>
      <c r="L277">
        <f>ROUND(calls[[#This Row],[Satisfaction Rating]],0)</f>
        <v>4</v>
      </c>
    </row>
    <row r="278" spans="2:12" x14ac:dyDescent="0.4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Row],[Duration]]&lt;=10,"&lt;10min", calls[[#This Row],[Duration]]&lt;=30, "10-30min", calls[[#This Row],[Duration]]&lt;=60, "30-60min", calls[[#This Row],[Duration]]&lt;=120, "1-2Hr", TRUE, "&gt;2Hr")</f>
        <v>1-2Hr</v>
      </c>
      <c r="L278">
        <f>ROUND(calls[[#This Row],[Satisfaction Rating]],0)</f>
        <v>4</v>
      </c>
    </row>
    <row r="279" spans="2:12" x14ac:dyDescent="0.4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Row],[Duration]]&lt;=10,"&lt;10min", calls[[#This Row],[Duration]]&lt;=30, "10-30min", calls[[#This Row],[Duration]]&lt;=60, "30-60min", calls[[#This Row],[Duration]]&lt;=120, "1-2Hr", TRUE, "&gt;2Hr")</f>
        <v>&gt;2Hr</v>
      </c>
      <c r="L279">
        <f>ROUND(calls[[#This Row],[Satisfaction Rating]],0)</f>
        <v>3</v>
      </c>
    </row>
    <row r="280" spans="2:12" x14ac:dyDescent="0.4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Row],[Duration]]&lt;=10,"&lt;10min", calls[[#This Row],[Duration]]&lt;=30, "10-30min", calls[[#This Row],[Duration]]&lt;=60, "30-60min", calls[[#This Row],[Duration]]&lt;=120, "1-2Hr", TRUE, "&gt;2Hr")</f>
        <v>&gt;2Hr</v>
      </c>
      <c r="L280">
        <f>ROUND(calls[[#This Row],[Satisfaction Rating]],0)</f>
        <v>5</v>
      </c>
    </row>
    <row r="281" spans="2:12" x14ac:dyDescent="0.4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Row],[Duration]]&lt;=10,"&lt;10min", calls[[#This Row],[Duration]]&lt;=30, "10-30min", calls[[#This Row],[Duration]]&lt;=60, "30-60min", calls[[#This Row],[Duration]]&lt;=120, "1-2Hr", TRUE, "&gt;2Hr")</f>
        <v>1-2Hr</v>
      </c>
      <c r="L281">
        <f>ROUND(calls[[#This Row],[Satisfaction Rating]],0)</f>
        <v>4</v>
      </c>
    </row>
    <row r="282" spans="2:12" x14ac:dyDescent="0.4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Row],[Duration]]&lt;=10,"&lt;10min", calls[[#This Row],[Duration]]&lt;=30, "10-30min", calls[[#This Row],[Duration]]&lt;=60, "30-60min", calls[[#This Row],[Duration]]&lt;=120, "1-2Hr", TRUE, "&gt;2Hr")</f>
        <v>1-2Hr</v>
      </c>
      <c r="L282">
        <f>ROUND(calls[[#This Row],[Satisfaction Rating]],0)</f>
        <v>5</v>
      </c>
    </row>
    <row r="283" spans="2:12" x14ac:dyDescent="0.4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Row],[Duration]]&lt;=10,"&lt;10min", calls[[#This Row],[Duration]]&lt;=30, "10-30min", calls[[#This Row],[Duration]]&lt;=60, "30-60min", calls[[#This Row],[Duration]]&lt;=120, "1-2Hr", TRUE, "&gt;2Hr")</f>
        <v>1-2Hr</v>
      </c>
      <c r="L283">
        <f>ROUND(calls[[#This Row],[Satisfaction Rating]],0)</f>
        <v>5</v>
      </c>
    </row>
    <row r="284" spans="2:12" x14ac:dyDescent="0.4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Row],[Duration]]&lt;=10,"&lt;10min", calls[[#This Row],[Duration]]&lt;=30, "10-30min", calls[[#This Row],[Duration]]&lt;=60, "30-60min", calls[[#This Row],[Duration]]&lt;=120, "1-2Hr", TRUE, "&gt;2Hr")</f>
        <v>1-2Hr</v>
      </c>
      <c r="L284">
        <f>ROUND(calls[[#This Row],[Satisfaction Rating]],0)</f>
        <v>3</v>
      </c>
    </row>
    <row r="285" spans="2:12" x14ac:dyDescent="0.4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Row],[Duration]]&lt;=10,"&lt;10min", calls[[#This Row],[Duration]]&lt;=30, "10-30min", calls[[#This Row],[Duration]]&lt;=60, "30-60min", calls[[#This Row],[Duration]]&lt;=120, "1-2Hr", TRUE, "&gt;2Hr")</f>
        <v>1-2Hr</v>
      </c>
      <c r="L285">
        <f>ROUND(calls[[#This Row],[Satisfaction Rating]],0)</f>
        <v>3</v>
      </c>
    </row>
    <row r="286" spans="2:12" x14ac:dyDescent="0.4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Row],[Duration]]&lt;=10,"&lt;10min", calls[[#This Row],[Duration]]&lt;=30, "10-30min", calls[[#This Row],[Duration]]&lt;=60, "30-60min", calls[[#This Row],[Duration]]&lt;=120, "1-2Hr", TRUE, "&gt;2Hr")</f>
        <v>1-2Hr</v>
      </c>
      <c r="L286">
        <f>ROUND(calls[[#This Row],[Satisfaction Rating]],0)</f>
        <v>2</v>
      </c>
    </row>
    <row r="287" spans="2:12" x14ac:dyDescent="0.4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Row],[Duration]]&lt;=10,"&lt;10min", calls[[#This Row],[Duration]]&lt;=30, "10-30min", calls[[#This Row],[Duration]]&lt;=60, "30-60min", calls[[#This Row],[Duration]]&lt;=120, "1-2Hr", TRUE, "&gt;2Hr")</f>
        <v>&gt;2Hr</v>
      </c>
      <c r="L287">
        <f>ROUND(calls[[#This Row],[Satisfaction Rating]],0)</f>
        <v>4</v>
      </c>
    </row>
    <row r="288" spans="2:12" x14ac:dyDescent="0.4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Row],[Duration]]&lt;=10,"&lt;10min", calls[[#This Row],[Duration]]&lt;=30, "10-30min", calls[[#This Row],[Duration]]&lt;=60, "30-60min", calls[[#This Row],[Duration]]&lt;=120, "1-2Hr", TRUE, "&gt;2Hr")</f>
        <v>&gt;2Hr</v>
      </c>
      <c r="L288">
        <f>ROUND(calls[[#This Row],[Satisfaction Rating]],0)</f>
        <v>4</v>
      </c>
    </row>
    <row r="289" spans="2:12" x14ac:dyDescent="0.4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Row],[Duration]]&lt;=10,"&lt;10min", calls[[#This Row],[Duration]]&lt;=30, "10-30min", calls[[#This Row],[Duration]]&lt;=60, "30-60min", calls[[#This Row],[Duration]]&lt;=120, "1-2Hr", TRUE, "&gt;2Hr")</f>
        <v>1-2Hr</v>
      </c>
      <c r="L289">
        <f>ROUND(calls[[#This Row],[Satisfaction Rating]],0)</f>
        <v>3</v>
      </c>
    </row>
    <row r="290" spans="2:12" x14ac:dyDescent="0.4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Row],[Duration]]&lt;=10,"&lt;10min", calls[[#This Row],[Duration]]&lt;=30, "10-30min", calls[[#This Row],[Duration]]&lt;=60, "30-60min", calls[[#This Row],[Duration]]&lt;=120, "1-2Hr", TRUE, "&gt;2Hr")</f>
        <v>30-60min</v>
      </c>
      <c r="L290">
        <f>ROUND(calls[[#This Row],[Satisfaction Rating]],0)</f>
        <v>5</v>
      </c>
    </row>
    <row r="291" spans="2:12" x14ac:dyDescent="0.4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Row],[Duration]]&lt;=10,"&lt;10min", calls[[#This Row],[Duration]]&lt;=30, "10-30min", calls[[#This Row],[Duration]]&lt;=60, "30-60min", calls[[#This Row],[Duration]]&lt;=120, "1-2Hr", TRUE, "&gt;2Hr")</f>
        <v>&gt;2Hr</v>
      </c>
      <c r="L291">
        <f>ROUND(calls[[#This Row],[Satisfaction Rating]],0)</f>
        <v>4</v>
      </c>
    </row>
    <row r="292" spans="2:12" x14ac:dyDescent="0.4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Row],[Duration]]&lt;=10,"&lt;10min", calls[[#This Row],[Duration]]&lt;=30, "10-30min", calls[[#This Row],[Duration]]&lt;=60, "30-60min", calls[[#This Row],[Duration]]&lt;=120, "1-2Hr", TRUE, "&gt;2Hr")</f>
        <v>1-2Hr</v>
      </c>
      <c r="L292">
        <f>ROUND(calls[[#This Row],[Satisfaction Rating]],0)</f>
        <v>4</v>
      </c>
    </row>
    <row r="293" spans="2:12" x14ac:dyDescent="0.4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Row],[Duration]]&lt;=10,"&lt;10min", calls[[#This Row],[Duration]]&lt;=30, "10-30min", calls[[#This Row],[Duration]]&lt;=60, "30-60min", calls[[#This Row],[Duration]]&lt;=120, "1-2Hr", TRUE, "&gt;2Hr")</f>
        <v>30-60min</v>
      </c>
      <c r="L293">
        <f>ROUND(calls[[#This Row],[Satisfaction Rating]],0)</f>
        <v>5</v>
      </c>
    </row>
    <row r="294" spans="2:12" x14ac:dyDescent="0.4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Row],[Duration]]&lt;=10,"&lt;10min", calls[[#This Row],[Duration]]&lt;=30, "10-30min", calls[[#This Row],[Duration]]&lt;=60, "30-60min", calls[[#This Row],[Duration]]&lt;=120, "1-2Hr", TRUE, "&gt;2Hr")</f>
        <v>30-60min</v>
      </c>
      <c r="L294">
        <f>ROUND(calls[[#This Row],[Satisfaction Rating]],0)</f>
        <v>5</v>
      </c>
    </row>
    <row r="295" spans="2:12" x14ac:dyDescent="0.4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Row],[Duration]]&lt;=10,"&lt;10min", calls[[#This Row],[Duration]]&lt;=30, "10-30min", calls[[#This Row],[Duration]]&lt;=60, "30-60min", calls[[#This Row],[Duration]]&lt;=120, "1-2Hr", TRUE, "&gt;2Hr")</f>
        <v>30-60min</v>
      </c>
      <c r="L295">
        <f>ROUND(calls[[#This Row],[Satisfaction Rating]],0)</f>
        <v>5</v>
      </c>
    </row>
    <row r="296" spans="2:12" x14ac:dyDescent="0.4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Row],[Duration]]&lt;=10,"&lt;10min", calls[[#This Row],[Duration]]&lt;=30, "10-30min", calls[[#This Row],[Duration]]&lt;=60, "30-60min", calls[[#This Row],[Duration]]&lt;=120, "1-2Hr", TRUE, "&gt;2Hr")</f>
        <v>10-30min</v>
      </c>
      <c r="L296">
        <f>ROUND(calls[[#This Row],[Satisfaction Rating]],0)</f>
        <v>4</v>
      </c>
    </row>
    <row r="297" spans="2:12" x14ac:dyDescent="0.4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Row],[Duration]]&lt;=10,"&lt;10min", calls[[#This Row],[Duration]]&lt;=30, "10-30min", calls[[#This Row],[Duration]]&lt;=60, "30-60min", calls[[#This Row],[Duration]]&lt;=120, "1-2Hr", TRUE, "&gt;2Hr")</f>
        <v>1-2Hr</v>
      </c>
      <c r="L297">
        <f>ROUND(calls[[#This Row],[Satisfaction Rating]],0)</f>
        <v>5</v>
      </c>
    </row>
    <row r="298" spans="2:12" x14ac:dyDescent="0.4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Row],[Duration]]&lt;=10,"&lt;10min", calls[[#This Row],[Duration]]&lt;=30, "10-30min", calls[[#This Row],[Duration]]&lt;=60, "30-60min", calls[[#This Row],[Duration]]&lt;=120, "1-2Hr", TRUE, "&gt;2Hr")</f>
        <v>30-60min</v>
      </c>
      <c r="L298">
        <f>ROUND(calls[[#This Row],[Satisfaction Rating]],0)</f>
        <v>4</v>
      </c>
    </row>
    <row r="299" spans="2:12" x14ac:dyDescent="0.4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Row],[Duration]]&lt;=10,"&lt;10min", calls[[#This Row],[Duration]]&lt;=30, "10-30min", calls[[#This Row],[Duration]]&lt;=60, "30-60min", calls[[#This Row],[Duration]]&lt;=120, "1-2Hr", TRUE, "&gt;2Hr")</f>
        <v>1-2Hr</v>
      </c>
      <c r="L299">
        <f>ROUND(calls[[#This Row],[Satisfaction Rating]],0)</f>
        <v>3</v>
      </c>
    </row>
    <row r="300" spans="2:12" x14ac:dyDescent="0.4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Row],[Duration]]&lt;=10,"&lt;10min", calls[[#This Row],[Duration]]&lt;=30, "10-30min", calls[[#This Row],[Duration]]&lt;=60, "30-60min", calls[[#This Row],[Duration]]&lt;=120, "1-2Hr", TRUE, "&gt;2Hr")</f>
        <v>&gt;2Hr</v>
      </c>
      <c r="L300">
        <f>ROUND(calls[[#This Row],[Satisfaction Rating]],0)</f>
        <v>4</v>
      </c>
    </row>
    <row r="301" spans="2:12" x14ac:dyDescent="0.4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Row],[Duration]]&lt;=10,"&lt;10min", calls[[#This Row],[Duration]]&lt;=30, "10-30min", calls[[#This Row],[Duration]]&lt;=60, "30-60min", calls[[#This Row],[Duration]]&lt;=120, "1-2Hr", TRUE, "&gt;2Hr")</f>
        <v>30-60min</v>
      </c>
      <c r="L301">
        <f>ROUND(calls[[#This Row],[Satisfaction Rating]],0)</f>
        <v>3</v>
      </c>
    </row>
    <row r="302" spans="2:12" x14ac:dyDescent="0.4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Row],[Duration]]&lt;=10,"&lt;10min", calls[[#This Row],[Duration]]&lt;=30, "10-30min", calls[[#This Row],[Duration]]&lt;=60, "30-60min", calls[[#This Row],[Duration]]&lt;=120, "1-2Hr", TRUE, "&gt;2Hr")</f>
        <v>1-2Hr</v>
      </c>
      <c r="L302">
        <f>ROUND(calls[[#This Row],[Satisfaction Rating]],0)</f>
        <v>5</v>
      </c>
    </row>
    <row r="303" spans="2:12" x14ac:dyDescent="0.4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Row],[Duration]]&lt;=10,"&lt;10min", calls[[#This Row],[Duration]]&lt;=30, "10-30min", calls[[#This Row],[Duration]]&lt;=60, "30-60min", calls[[#This Row],[Duration]]&lt;=120, "1-2Hr", TRUE, "&gt;2Hr")</f>
        <v>1-2Hr</v>
      </c>
      <c r="L303">
        <f>ROUND(calls[[#This Row],[Satisfaction Rating]],0)</f>
        <v>3</v>
      </c>
    </row>
    <row r="304" spans="2:12" x14ac:dyDescent="0.4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Row],[Duration]]&lt;=10,"&lt;10min", calls[[#This Row],[Duration]]&lt;=30, "10-30min", calls[[#This Row],[Duration]]&lt;=60, "30-60min", calls[[#This Row],[Duration]]&lt;=120, "1-2Hr", TRUE, "&gt;2Hr")</f>
        <v>30-60min</v>
      </c>
      <c r="L304">
        <f>ROUND(calls[[#This Row],[Satisfaction Rating]],0)</f>
        <v>3</v>
      </c>
    </row>
    <row r="305" spans="2:12" x14ac:dyDescent="0.4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Row],[Duration]]&lt;=10,"&lt;10min", calls[[#This Row],[Duration]]&lt;=30, "10-30min", calls[[#This Row],[Duration]]&lt;=60, "30-60min", calls[[#This Row],[Duration]]&lt;=120, "1-2Hr", TRUE, "&gt;2Hr")</f>
        <v>30-60min</v>
      </c>
      <c r="L305">
        <f>ROUND(calls[[#This Row],[Satisfaction Rating]],0)</f>
        <v>2</v>
      </c>
    </row>
    <row r="306" spans="2:12" x14ac:dyDescent="0.4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Row],[Duration]]&lt;=10,"&lt;10min", calls[[#This Row],[Duration]]&lt;=30, "10-30min", calls[[#This Row],[Duration]]&lt;=60, "30-60min", calls[[#This Row],[Duration]]&lt;=120, "1-2Hr", TRUE, "&gt;2Hr")</f>
        <v>1-2Hr</v>
      </c>
      <c r="L306">
        <f>ROUND(calls[[#This Row],[Satisfaction Rating]],0)</f>
        <v>4</v>
      </c>
    </row>
    <row r="307" spans="2:12" x14ac:dyDescent="0.4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Row],[Duration]]&lt;=10,"&lt;10min", calls[[#This Row],[Duration]]&lt;=30, "10-30min", calls[[#This Row],[Duration]]&lt;=60, "30-60min", calls[[#This Row],[Duration]]&lt;=120, "1-2Hr", TRUE, "&gt;2Hr")</f>
        <v>10-30min</v>
      </c>
      <c r="L307">
        <f>ROUND(calls[[#This Row],[Satisfaction Rating]],0)</f>
        <v>4</v>
      </c>
    </row>
    <row r="308" spans="2:12" x14ac:dyDescent="0.4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Row],[Duration]]&lt;=10,"&lt;10min", calls[[#This Row],[Duration]]&lt;=30, "10-30min", calls[[#This Row],[Duration]]&lt;=60, "30-60min", calls[[#This Row],[Duration]]&lt;=120, "1-2Hr", TRUE, "&gt;2Hr")</f>
        <v>1-2Hr</v>
      </c>
      <c r="L308">
        <f>ROUND(calls[[#This Row],[Satisfaction Rating]],0)</f>
        <v>4</v>
      </c>
    </row>
    <row r="309" spans="2:12" x14ac:dyDescent="0.4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Row],[Duration]]&lt;=10,"&lt;10min", calls[[#This Row],[Duration]]&lt;=30, "10-30min", calls[[#This Row],[Duration]]&lt;=60, "30-60min", calls[[#This Row],[Duration]]&lt;=120, "1-2Hr", TRUE, "&gt;2Hr")</f>
        <v>1-2Hr</v>
      </c>
      <c r="L309">
        <f>ROUND(calls[[#This Row],[Satisfaction Rating]],0)</f>
        <v>5</v>
      </c>
    </row>
    <row r="310" spans="2:12" x14ac:dyDescent="0.4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Row],[Duration]]&lt;=10,"&lt;10min", calls[[#This Row],[Duration]]&lt;=30, "10-30min", calls[[#This Row],[Duration]]&lt;=60, "30-60min", calls[[#This Row],[Duration]]&lt;=120, "1-2Hr", TRUE, "&gt;2Hr")</f>
        <v>1-2Hr</v>
      </c>
      <c r="L310">
        <f>ROUND(calls[[#This Row],[Satisfaction Rating]],0)</f>
        <v>1</v>
      </c>
    </row>
    <row r="311" spans="2:12" x14ac:dyDescent="0.4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Row],[Duration]]&lt;=10,"&lt;10min", calls[[#This Row],[Duration]]&lt;=30, "10-30min", calls[[#This Row],[Duration]]&lt;=60, "30-60min", calls[[#This Row],[Duration]]&lt;=120, "1-2Hr", TRUE, "&gt;2Hr")</f>
        <v>1-2Hr</v>
      </c>
      <c r="L311">
        <f>ROUND(calls[[#This Row],[Satisfaction Rating]],0)</f>
        <v>5</v>
      </c>
    </row>
    <row r="312" spans="2:12" x14ac:dyDescent="0.4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Row],[Duration]]&lt;=10,"&lt;10min", calls[[#This Row],[Duration]]&lt;=30, "10-30min", calls[[#This Row],[Duration]]&lt;=60, "30-60min", calls[[#This Row],[Duration]]&lt;=120, "1-2Hr", TRUE, "&gt;2Hr")</f>
        <v>&gt;2Hr</v>
      </c>
      <c r="L312">
        <f>ROUND(calls[[#This Row],[Satisfaction Rating]],0)</f>
        <v>5</v>
      </c>
    </row>
    <row r="313" spans="2:12" x14ac:dyDescent="0.4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Row],[Duration]]&lt;=10,"&lt;10min", calls[[#This Row],[Duration]]&lt;=30, "10-30min", calls[[#This Row],[Duration]]&lt;=60, "30-60min", calls[[#This Row],[Duration]]&lt;=120, "1-2Hr", TRUE, "&gt;2Hr")</f>
        <v>30-60min</v>
      </c>
      <c r="L313">
        <f>ROUND(calls[[#This Row],[Satisfaction Rating]],0)</f>
        <v>5</v>
      </c>
    </row>
    <row r="314" spans="2:12" x14ac:dyDescent="0.4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Row],[Duration]]&lt;=10,"&lt;10min", calls[[#This Row],[Duration]]&lt;=30, "10-30min", calls[[#This Row],[Duration]]&lt;=60, "30-60min", calls[[#This Row],[Duration]]&lt;=120, "1-2Hr", TRUE, "&gt;2Hr")</f>
        <v>1-2Hr</v>
      </c>
      <c r="L314">
        <f>ROUND(calls[[#This Row],[Satisfaction Rating]],0)</f>
        <v>4</v>
      </c>
    </row>
    <row r="315" spans="2:12" x14ac:dyDescent="0.4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Row],[Duration]]&lt;=10,"&lt;10min", calls[[#This Row],[Duration]]&lt;=30, "10-30min", calls[[#This Row],[Duration]]&lt;=60, "30-60min", calls[[#This Row],[Duration]]&lt;=120, "1-2Hr", TRUE, "&gt;2Hr")</f>
        <v>1-2Hr</v>
      </c>
      <c r="L315">
        <f>ROUND(calls[[#This Row],[Satisfaction Rating]],0)</f>
        <v>4</v>
      </c>
    </row>
    <row r="316" spans="2:12" x14ac:dyDescent="0.4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Row],[Duration]]&lt;=10,"&lt;10min", calls[[#This Row],[Duration]]&lt;=30, "10-30min", calls[[#This Row],[Duration]]&lt;=60, "30-60min", calls[[#This Row],[Duration]]&lt;=120, "1-2Hr", TRUE, "&gt;2Hr")</f>
        <v>&gt;2Hr</v>
      </c>
      <c r="L316">
        <f>ROUND(calls[[#This Row],[Satisfaction Rating]],0)</f>
        <v>4</v>
      </c>
    </row>
    <row r="317" spans="2:12" x14ac:dyDescent="0.4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Row],[Duration]]&lt;=10,"&lt;10min", calls[[#This Row],[Duration]]&lt;=30, "10-30min", calls[[#This Row],[Duration]]&lt;=60, "30-60min", calls[[#This Row],[Duration]]&lt;=120, "1-2Hr", TRUE, "&gt;2Hr")</f>
        <v>30-60min</v>
      </c>
      <c r="L317">
        <f>ROUND(calls[[#This Row],[Satisfaction Rating]],0)</f>
        <v>4</v>
      </c>
    </row>
    <row r="318" spans="2:12" x14ac:dyDescent="0.4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Row],[Duration]]&lt;=10,"&lt;10min", calls[[#This Row],[Duration]]&lt;=30, "10-30min", calls[[#This Row],[Duration]]&lt;=60, "30-60min", calls[[#This Row],[Duration]]&lt;=120, "1-2Hr", TRUE, "&gt;2Hr")</f>
        <v>&gt;2Hr</v>
      </c>
      <c r="L318">
        <f>ROUND(calls[[#This Row],[Satisfaction Rating]],0)</f>
        <v>4</v>
      </c>
    </row>
    <row r="319" spans="2:12" x14ac:dyDescent="0.4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Row],[Duration]]&lt;=10,"&lt;10min", calls[[#This Row],[Duration]]&lt;=30, "10-30min", calls[[#This Row],[Duration]]&lt;=60, "30-60min", calls[[#This Row],[Duration]]&lt;=120, "1-2Hr", TRUE, "&gt;2Hr")</f>
        <v>10-30min</v>
      </c>
      <c r="L319">
        <f>ROUND(calls[[#This Row],[Satisfaction Rating]],0)</f>
        <v>5</v>
      </c>
    </row>
    <row r="320" spans="2:12" x14ac:dyDescent="0.4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Row],[Duration]]&lt;=10,"&lt;10min", calls[[#This Row],[Duration]]&lt;=30, "10-30min", calls[[#This Row],[Duration]]&lt;=60, "30-60min", calls[[#This Row],[Duration]]&lt;=120, "1-2Hr", TRUE, "&gt;2Hr")</f>
        <v>&gt;2Hr</v>
      </c>
      <c r="L320">
        <f>ROUND(calls[[#This Row],[Satisfaction Rating]],0)</f>
        <v>4</v>
      </c>
    </row>
    <row r="321" spans="2:12" x14ac:dyDescent="0.4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Row],[Duration]]&lt;=10,"&lt;10min", calls[[#This Row],[Duration]]&lt;=30, "10-30min", calls[[#This Row],[Duration]]&lt;=60, "30-60min", calls[[#This Row],[Duration]]&lt;=120, "1-2Hr", TRUE, "&gt;2Hr")</f>
        <v>1-2Hr</v>
      </c>
      <c r="L321">
        <f>ROUND(calls[[#This Row],[Satisfaction Rating]],0)</f>
        <v>4</v>
      </c>
    </row>
    <row r="322" spans="2:12" x14ac:dyDescent="0.4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Row],[Duration]]&lt;=10,"&lt;10min", calls[[#This Row],[Duration]]&lt;=30, "10-30min", calls[[#This Row],[Duration]]&lt;=60, "30-60min", calls[[#This Row],[Duration]]&lt;=120, "1-2Hr", TRUE, "&gt;2Hr")</f>
        <v>30-60min</v>
      </c>
      <c r="L322">
        <f>ROUND(calls[[#This Row],[Satisfaction Rating]],0)</f>
        <v>4</v>
      </c>
    </row>
    <row r="323" spans="2:12" x14ac:dyDescent="0.4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Row],[Duration]]&lt;=10,"&lt;10min", calls[[#This Row],[Duration]]&lt;=30, "10-30min", calls[[#This Row],[Duration]]&lt;=60, "30-60min", calls[[#This Row],[Duration]]&lt;=120, "1-2Hr", TRUE, "&gt;2Hr")</f>
        <v>&gt;2Hr</v>
      </c>
      <c r="L323">
        <f>ROUND(calls[[#This Row],[Satisfaction Rating]],0)</f>
        <v>4</v>
      </c>
    </row>
    <row r="324" spans="2:12" x14ac:dyDescent="0.4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Row],[Duration]]&lt;=10,"&lt;10min", calls[[#This Row],[Duration]]&lt;=30, "10-30min", calls[[#This Row],[Duration]]&lt;=60, "30-60min", calls[[#This Row],[Duration]]&lt;=120, "1-2Hr", TRUE, "&gt;2Hr")</f>
        <v>1-2Hr</v>
      </c>
      <c r="L324">
        <f>ROUND(calls[[#This Row],[Satisfaction Rating]],0)</f>
        <v>2</v>
      </c>
    </row>
    <row r="325" spans="2:12" x14ac:dyDescent="0.4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Row],[Duration]]&lt;=10,"&lt;10min", calls[[#This Row],[Duration]]&lt;=30, "10-30min", calls[[#This Row],[Duration]]&lt;=60, "30-60min", calls[[#This Row],[Duration]]&lt;=120, "1-2Hr", TRUE, "&gt;2Hr")</f>
        <v>1-2Hr</v>
      </c>
      <c r="L325">
        <f>ROUND(calls[[#This Row],[Satisfaction Rating]],0)</f>
        <v>5</v>
      </c>
    </row>
    <row r="326" spans="2:12" x14ac:dyDescent="0.4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Row],[Duration]]&lt;=10,"&lt;10min", calls[[#This Row],[Duration]]&lt;=30, "10-30min", calls[[#This Row],[Duration]]&lt;=60, "30-60min", calls[[#This Row],[Duration]]&lt;=120, "1-2Hr", TRUE, "&gt;2Hr")</f>
        <v>&gt;2Hr</v>
      </c>
      <c r="L326">
        <f>ROUND(calls[[#This Row],[Satisfaction Rating]],0)</f>
        <v>4</v>
      </c>
    </row>
    <row r="327" spans="2:12" x14ac:dyDescent="0.4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Row],[Duration]]&lt;=10,"&lt;10min", calls[[#This Row],[Duration]]&lt;=30, "10-30min", calls[[#This Row],[Duration]]&lt;=60, "30-60min", calls[[#This Row],[Duration]]&lt;=120, "1-2Hr", TRUE, "&gt;2Hr")</f>
        <v>30-60min</v>
      </c>
      <c r="L327">
        <f>ROUND(calls[[#This Row],[Satisfaction Rating]],0)</f>
        <v>5</v>
      </c>
    </row>
    <row r="328" spans="2:12" x14ac:dyDescent="0.4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Row],[Duration]]&lt;=10,"&lt;10min", calls[[#This Row],[Duration]]&lt;=30, "10-30min", calls[[#This Row],[Duration]]&lt;=60, "30-60min", calls[[#This Row],[Duration]]&lt;=120, "1-2Hr", TRUE, "&gt;2Hr")</f>
        <v>1-2Hr</v>
      </c>
      <c r="L328">
        <f>ROUND(calls[[#This Row],[Satisfaction Rating]],0)</f>
        <v>4</v>
      </c>
    </row>
    <row r="329" spans="2:12" x14ac:dyDescent="0.4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Row],[Duration]]&lt;=10,"&lt;10min", calls[[#This Row],[Duration]]&lt;=30, "10-30min", calls[[#This Row],[Duration]]&lt;=60, "30-60min", calls[[#This Row],[Duration]]&lt;=120, "1-2Hr", TRUE, "&gt;2Hr")</f>
        <v>1-2Hr</v>
      </c>
      <c r="L329">
        <f>ROUND(calls[[#This Row],[Satisfaction Rating]],0)</f>
        <v>3</v>
      </c>
    </row>
    <row r="330" spans="2:12" x14ac:dyDescent="0.4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Row],[Duration]]&lt;=10,"&lt;10min", calls[[#This Row],[Duration]]&lt;=30, "10-30min", calls[[#This Row],[Duration]]&lt;=60, "30-60min", calls[[#This Row],[Duration]]&lt;=120, "1-2Hr", TRUE, "&gt;2Hr")</f>
        <v>1-2Hr</v>
      </c>
      <c r="L330">
        <f>ROUND(calls[[#This Row],[Satisfaction Rating]],0)</f>
        <v>4</v>
      </c>
    </row>
    <row r="331" spans="2:12" x14ac:dyDescent="0.4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Row],[Duration]]&lt;=10,"&lt;10min", calls[[#This Row],[Duration]]&lt;=30, "10-30min", calls[[#This Row],[Duration]]&lt;=60, "30-60min", calls[[#This Row],[Duration]]&lt;=120, "1-2Hr", TRUE, "&gt;2Hr")</f>
        <v>10-30min</v>
      </c>
      <c r="L331">
        <f>ROUND(calls[[#This Row],[Satisfaction Rating]],0)</f>
        <v>2</v>
      </c>
    </row>
    <row r="332" spans="2:12" x14ac:dyDescent="0.4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Row],[Duration]]&lt;=10,"&lt;10min", calls[[#This Row],[Duration]]&lt;=30, "10-30min", calls[[#This Row],[Duration]]&lt;=60, "30-60min", calls[[#This Row],[Duration]]&lt;=120, "1-2Hr", TRUE, "&gt;2Hr")</f>
        <v>1-2Hr</v>
      </c>
      <c r="L332">
        <f>ROUND(calls[[#This Row],[Satisfaction Rating]],0)</f>
        <v>4</v>
      </c>
    </row>
    <row r="333" spans="2:12" x14ac:dyDescent="0.4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Row],[Duration]]&lt;=10,"&lt;10min", calls[[#This Row],[Duration]]&lt;=30, "10-30min", calls[[#This Row],[Duration]]&lt;=60, "30-60min", calls[[#This Row],[Duration]]&lt;=120, "1-2Hr", TRUE, "&gt;2Hr")</f>
        <v>1-2Hr</v>
      </c>
      <c r="L333">
        <f>ROUND(calls[[#This Row],[Satisfaction Rating]],0)</f>
        <v>4</v>
      </c>
    </row>
    <row r="334" spans="2:12" x14ac:dyDescent="0.4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Row],[Duration]]&lt;=10,"&lt;10min", calls[[#This Row],[Duration]]&lt;=30, "10-30min", calls[[#This Row],[Duration]]&lt;=60, "30-60min", calls[[#This Row],[Duration]]&lt;=120, "1-2Hr", TRUE, "&gt;2Hr")</f>
        <v>30-60min</v>
      </c>
      <c r="L334">
        <f>ROUND(calls[[#This Row],[Satisfaction Rating]],0)</f>
        <v>3</v>
      </c>
    </row>
    <row r="335" spans="2:12" x14ac:dyDescent="0.4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Row],[Duration]]&lt;=10,"&lt;10min", calls[[#This Row],[Duration]]&lt;=30, "10-30min", calls[[#This Row],[Duration]]&lt;=60, "30-60min", calls[[#This Row],[Duration]]&lt;=120, "1-2Hr", TRUE, "&gt;2Hr")</f>
        <v>&lt;10min</v>
      </c>
      <c r="L335">
        <f>ROUND(calls[[#This Row],[Satisfaction Rating]],0)</f>
        <v>5</v>
      </c>
    </row>
    <row r="336" spans="2:12" x14ac:dyDescent="0.4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Row],[Duration]]&lt;=10,"&lt;10min", calls[[#This Row],[Duration]]&lt;=30, "10-30min", calls[[#This Row],[Duration]]&lt;=60, "30-60min", calls[[#This Row],[Duration]]&lt;=120, "1-2Hr", TRUE, "&gt;2Hr")</f>
        <v>&gt;2Hr</v>
      </c>
      <c r="L336">
        <f>ROUND(calls[[#This Row],[Satisfaction Rating]],0)</f>
        <v>4</v>
      </c>
    </row>
    <row r="337" spans="2:12" x14ac:dyDescent="0.4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Row],[Duration]]&lt;=10,"&lt;10min", calls[[#This Row],[Duration]]&lt;=30, "10-30min", calls[[#This Row],[Duration]]&lt;=60, "30-60min", calls[[#This Row],[Duration]]&lt;=120, "1-2Hr", TRUE, "&gt;2Hr")</f>
        <v>1-2Hr</v>
      </c>
      <c r="L337">
        <f>ROUND(calls[[#This Row],[Satisfaction Rating]],0)</f>
        <v>5</v>
      </c>
    </row>
    <row r="338" spans="2:12" x14ac:dyDescent="0.4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Row],[Duration]]&lt;=10,"&lt;10min", calls[[#This Row],[Duration]]&lt;=30, "10-30min", calls[[#This Row],[Duration]]&lt;=60, "30-60min", calls[[#This Row],[Duration]]&lt;=120, "1-2Hr", TRUE, "&gt;2Hr")</f>
        <v>1-2Hr</v>
      </c>
      <c r="L338">
        <f>ROUND(calls[[#This Row],[Satisfaction Rating]],0)</f>
        <v>3</v>
      </c>
    </row>
    <row r="339" spans="2:12" x14ac:dyDescent="0.4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Row],[Duration]]&lt;=10,"&lt;10min", calls[[#This Row],[Duration]]&lt;=30, "10-30min", calls[[#This Row],[Duration]]&lt;=60, "30-60min", calls[[#This Row],[Duration]]&lt;=120, "1-2Hr", TRUE, "&gt;2Hr")</f>
        <v>1-2Hr</v>
      </c>
      <c r="L339">
        <f>ROUND(calls[[#This Row],[Satisfaction Rating]],0)</f>
        <v>5</v>
      </c>
    </row>
    <row r="340" spans="2:12" x14ac:dyDescent="0.4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Row],[Duration]]&lt;=10,"&lt;10min", calls[[#This Row],[Duration]]&lt;=30, "10-30min", calls[[#This Row],[Duration]]&lt;=60, "30-60min", calls[[#This Row],[Duration]]&lt;=120, "1-2Hr", TRUE, "&gt;2Hr")</f>
        <v>10-30min</v>
      </c>
      <c r="L340">
        <f>ROUND(calls[[#This Row],[Satisfaction Rating]],0)</f>
        <v>2</v>
      </c>
    </row>
    <row r="341" spans="2:12" x14ac:dyDescent="0.4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Row],[Duration]]&lt;=10,"&lt;10min", calls[[#This Row],[Duration]]&lt;=30, "10-30min", calls[[#This Row],[Duration]]&lt;=60, "30-60min", calls[[#This Row],[Duration]]&lt;=120, "1-2Hr", TRUE, "&gt;2Hr")</f>
        <v>1-2Hr</v>
      </c>
      <c r="L341">
        <f>ROUND(calls[[#This Row],[Satisfaction Rating]],0)</f>
        <v>5</v>
      </c>
    </row>
    <row r="342" spans="2:12" x14ac:dyDescent="0.4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Row],[Duration]]&lt;=10,"&lt;10min", calls[[#This Row],[Duration]]&lt;=30, "10-30min", calls[[#This Row],[Duration]]&lt;=60, "30-60min", calls[[#This Row],[Duration]]&lt;=120, "1-2Hr", TRUE, "&gt;2Hr")</f>
        <v>1-2Hr</v>
      </c>
      <c r="L342">
        <f>ROUND(calls[[#This Row],[Satisfaction Rating]],0)</f>
        <v>3</v>
      </c>
    </row>
    <row r="343" spans="2:12" x14ac:dyDescent="0.4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Row],[Duration]]&lt;=10,"&lt;10min", calls[[#This Row],[Duration]]&lt;=30, "10-30min", calls[[#This Row],[Duration]]&lt;=60, "30-60min", calls[[#This Row],[Duration]]&lt;=120, "1-2Hr", TRUE, "&gt;2Hr")</f>
        <v>30-60min</v>
      </c>
      <c r="L343">
        <f>ROUND(calls[[#This Row],[Satisfaction Rating]],0)</f>
        <v>4</v>
      </c>
    </row>
    <row r="344" spans="2:12" x14ac:dyDescent="0.4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Row],[Duration]]&lt;=10,"&lt;10min", calls[[#This Row],[Duration]]&lt;=30, "10-30min", calls[[#This Row],[Duration]]&lt;=60, "30-60min", calls[[#This Row],[Duration]]&lt;=120, "1-2Hr", TRUE, "&gt;2Hr")</f>
        <v>30-60min</v>
      </c>
      <c r="L344">
        <f>ROUND(calls[[#This Row],[Satisfaction Rating]],0)</f>
        <v>4</v>
      </c>
    </row>
    <row r="345" spans="2:12" x14ac:dyDescent="0.4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Row],[Duration]]&lt;=10,"&lt;10min", calls[[#This Row],[Duration]]&lt;=30, "10-30min", calls[[#This Row],[Duration]]&lt;=60, "30-60min", calls[[#This Row],[Duration]]&lt;=120, "1-2Hr", TRUE, "&gt;2Hr")</f>
        <v>1-2Hr</v>
      </c>
      <c r="L345">
        <f>ROUND(calls[[#This Row],[Satisfaction Rating]],0)</f>
        <v>4</v>
      </c>
    </row>
    <row r="346" spans="2:12" x14ac:dyDescent="0.4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Row],[Duration]]&lt;=10,"&lt;10min", calls[[#This Row],[Duration]]&lt;=30, "10-30min", calls[[#This Row],[Duration]]&lt;=60, "30-60min", calls[[#This Row],[Duration]]&lt;=120, "1-2Hr", TRUE, "&gt;2Hr")</f>
        <v>1-2Hr</v>
      </c>
      <c r="L346">
        <f>ROUND(calls[[#This Row],[Satisfaction Rating]],0)</f>
        <v>5</v>
      </c>
    </row>
    <row r="347" spans="2:12" x14ac:dyDescent="0.4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Row],[Duration]]&lt;=10,"&lt;10min", calls[[#This Row],[Duration]]&lt;=30, "10-30min", calls[[#This Row],[Duration]]&lt;=60, "30-60min", calls[[#This Row],[Duration]]&lt;=120, "1-2Hr", TRUE, "&gt;2Hr")</f>
        <v>1-2Hr</v>
      </c>
      <c r="L347">
        <f>ROUND(calls[[#This Row],[Satisfaction Rating]],0)</f>
        <v>3</v>
      </c>
    </row>
    <row r="348" spans="2:12" x14ac:dyDescent="0.4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Row],[Duration]]&lt;=10,"&lt;10min", calls[[#This Row],[Duration]]&lt;=30, "10-30min", calls[[#This Row],[Duration]]&lt;=60, "30-60min", calls[[#This Row],[Duration]]&lt;=120, "1-2Hr", TRUE, "&gt;2Hr")</f>
        <v>1-2Hr</v>
      </c>
      <c r="L348">
        <f>ROUND(calls[[#This Row],[Satisfaction Rating]],0)</f>
        <v>3</v>
      </c>
    </row>
    <row r="349" spans="2:12" x14ac:dyDescent="0.4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Row],[Duration]]&lt;=10,"&lt;10min", calls[[#This Row],[Duration]]&lt;=30, "10-30min", calls[[#This Row],[Duration]]&lt;=60, "30-60min", calls[[#This Row],[Duration]]&lt;=120, "1-2Hr", TRUE, "&gt;2Hr")</f>
        <v>&gt;2Hr</v>
      </c>
      <c r="L349">
        <f>ROUND(calls[[#This Row],[Satisfaction Rating]],0)</f>
        <v>5</v>
      </c>
    </row>
    <row r="350" spans="2:12" x14ac:dyDescent="0.4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Row],[Duration]]&lt;=10,"&lt;10min", calls[[#This Row],[Duration]]&lt;=30, "10-30min", calls[[#This Row],[Duration]]&lt;=60, "30-60min", calls[[#This Row],[Duration]]&lt;=120, "1-2Hr", TRUE, "&gt;2Hr")</f>
        <v>10-30min</v>
      </c>
      <c r="L350">
        <f>ROUND(calls[[#This Row],[Satisfaction Rating]],0)</f>
        <v>4</v>
      </c>
    </row>
    <row r="351" spans="2:12" x14ac:dyDescent="0.4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Row],[Duration]]&lt;=10,"&lt;10min", calls[[#This Row],[Duration]]&lt;=30, "10-30min", calls[[#This Row],[Duration]]&lt;=60, "30-60min", calls[[#This Row],[Duration]]&lt;=120, "1-2Hr", TRUE, "&gt;2Hr")</f>
        <v>30-60min</v>
      </c>
      <c r="L351">
        <f>ROUND(calls[[#This Row],[Satisfaction Rating]],0)</f>
        <v>5</v>
      </c>
    </row>
    <row r="352" spans="2:12" x14ac:dyDescent="0.4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Row],[Duration]]&lt;=10,"&lt;10min", calls[[#This Row],[Duration]]&lt;=30, "10-30min", calls[[#This Row],[Duration]]&lt;=60, "30-60min", calls[[#This Row],[Duration]]&lt;=120, "1-2Hr", TRUE, "&gt;2Hr")</f>
        <v>1-2Hr</v>
      </c>
      <c r="L352">
        <f>ROUND(calls[[#This Row],[Satisfaction Rating]],0)</f>
        <v>5</v>
      </c>
    </row>
    <row r="353" spans="2:12" x14ac:dyDescent="0.4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Row],[Duration]]&lt;=10,"&lt;10min", calls[[#This Row],[Duration]]&lt;=30, "10-30min", calls[[#This Row],[Duration]]&lt;=60, "30-60min", calls[[#This Row],[Duration]]&lt;=120, "1-2Hr", TRUE, "&gt;2Hr")</f>
        <v>1-2Hr</v>
      </c>
      <c r="L353">
        <f>ROUND(calls[[#This Row],[Satisfaction Rating]],0)</f>
        <v>4</v>
      </c>
    </row>
    <row r="354" spans="2:12" x14ac:dyDescent="0.4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Row],[Duration]]&lt;=10,"&lt;10min", calls[[#This Row],[Duration]]&lt;=30, "10-30min", calls[[#This Row],[Duration]]&lt;=60, "30-60min", calls[[#This Row],[Duration]]&lt;=120, "1-2Hr", TRUE, "&gt;2Hr")</f>
        <v>30-60min</v>
      </c>
      <c r="L354">
        <f>ROUND(calls[[#This Row],[Satisfaction Rating]],0)</f>
        <v>4</v>
      </c>
    </row>
    <row r="355" spans="2:12" x14ac:dyDescent="0.4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Row],[Duration]]&lt;=10,"&lt;10min", calls[[#This Row],[Duration]]&lt;=30, "10-30min", calls[[#This Row],[Duration]]&lt;=60, "30-60min", calls[[#This Row],[Duration]]&lt;=120, "1-2Hr", TRUE, "&gt;2Hr")</f>
        <v>1-2Hr</v>
      </c>
      <c r="L355">
        <f>ROUND(calls[[#This Row],[Satisfaction Rating]],0)</f>
        <v>4</v>
      </c>
    </row>
    <row r="356" spans="2:12" x14ac:dyDescent="0.4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Row],[Duration]]&lt;=10,"&lt;10min", calls[[#This Row],[Duration]]&lt;=30, "10-30min", calls[[#This Row],[Duration]]&lt;=60, "30-60min", calls[[#This Row],[Duration]]&lt;=120, "1-2Hr", TRUE, "&gt;2Hr")</f>
        <v>1-2Hr</v>
      </c>
      <c r="L356">
        <f>ROUND(calls[[#This Row],[Satisfaction Rating]],0)</f>
        <v>4</v>
      </c>
    </row>
    <row r="357" spans="2:12" x14ac:dyDescent="0.4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Row],[Duration]]&lt;=10,"&lt;10min", calls[[#This Row],[Duration]]&lt;=30, "10-30min", calls[[#This Row],[Duration]]&lt;=60, "30-60min", calls[[#This Row],[Duration]]&lt;=120, "1-2Hr", TRUE, "&gt;2Hr")</f>
        <v>1-2Hr</v>
      </c>
      <c r="L357">
        <f>ROUND(calls[[#This Row],[Satisfaction Rating]],0)</f>
        <v>3</v>
      </c>
    </row>
    <row r="358" spans="2:12" x14ac:dyDescent="0.4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Row],[Duration]]&lt;=10,"&lt;10min", calls[[#This Row],[Duration]]&lt;=30, "10-30min", calls[[#This Row],[Duration]]&lt;=60, "30-60min", calls[[#This Row],[Duration]]&lt;=120, "1-2Hr", TRUE, "&gt;2Hr")</f>
        <v>1-2Hr</v>
      </c>
      <c r="L358">
        <f>ROUND(calls[[#This Row],[Satisfaction Rating]],0)</f>
        <v>5</v>
      </c>
    </row>
    <row r="359" spans="2:12" x14ac:dyDescent="0.4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Row],[Duration]]&lt;=10,"&lt;10min", calls[[#This Row],[Duration]]&lt;=30, "10-30min", calls[[#This Row],[Duration]]&lt;=60, "30-60min", calls[[#This Row],[Duration]]&lt;=120, "1-2Hr", TRUE, "&gt;2Hr")</f>
        <v>1-2Hr</v>
      </c>
      <c r="L359">
        <f>ROUND(calls[[#This Row],[Satisfaction Rating]],0)</f>
        <v>5</v>
      </c>
    </row>
    <row r="360" spans="2:12" x14ac:dyDescent="0.4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Row],[Duration]]&lt;=10,"&lt;10min", calls[[#This Row],[Duration]]&lt;=30, "10-30min", calls[[#This Row],[Duration]]&lt;=60, "30-60min", calls[[#This Row],[Duration]]&lt;=120, "1-2Hr", TRUE, "&gt;2Hr")</f>
        <v>&gt;2Hr</v>
      </c>
      <c r="L360">
        <f>ROUND(calls[[#This Row],[Satisfaction Rating]],0)</f>
        <v>4</v>
      </c>
    </row>
    <row r="361" spans="2:12" x14ac:dyDescent="0.4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Row],[Duration]]&lt;=10,"&lt;10min", calls[[#This Row],[Duration]]&lt;=30, "10-30min", calls[[#This Row],[Duration]]&lt;=60, "30-60min", calls[[#This Row],[Duration]]&lt;=120, "1-2Hr", TRUE, "&gt;2Hr")</f>
        <v>1-2Hr</v>
      </c>
      <c r="L361">
        <f>ROUND(calls[[#This Row],[Satisfaction Rating]],0)</f>
        <v>4</v>
      </c>
    </row>
    <row r="362" spans="2:12" x14ac:dyDescent="0.4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Row],[Duration]]&lt;=10,"&lt;10min", calls[[#This Row],[Duration]]&lt;=30, "10-30min", calls[[#This Row],[Duration]]&lt;=60, "30-60min", calls[[#This Row],[Duration]]&lt;=120, "1-2Hr", TRUE, "&gt;2Hr")</f>
        <v>1-2Hr</v>
      </c>
      <c r="L362">
        <f>ROUND(calls[[#This Row],[Satisfaction Rating]],0)</f>
        <v>3</v>
      </c>
    </row>
    <row r="363" spans="2:12" x14ac:dyDescent="0.4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Row],[Duration]]&lt;=10,"&lt;10min", calls[[#This Row],[Duration]]&lt;=30, "10-30min", calls[[#This Row],[Duration]]&lt;=60, "30-60min", calls[[#This Row],[Duration]]&lt;=120, "1-2Hr", TRUE, "&gt;2Hr")</f>
        <v>1-2Hr</v>
      </c>
      <c r="L363">
        <f>ROUND(calls[[#This Row],[Satisfaction Rating]],0)</f>
        <v>4</v>
      </c>
    </row>
    <row r="364" spans="2:12" x14ac:dyDescent="0.4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Row],[Duration]]&lt;=10,"&lt;10min", calls[[#This Row],[Duration]]&lt;=30, "10-30min", calls[[#This Row],[Duration]]&lt;=60, "30-60min", calls[[#This Row],[Duration]]&lt;=120, "1-2Hr", TRUE, "&gt;2Hr")</f>
        <v>1-2Hr</v>
      </c>
      <c r="L364">
        <f>ROUND(calls[[#This Row],[Satisfaction Rating]],0)</f>
        <v>4</v>
      </c>
    </row>
    <row r="365" spans="2:12" x14ac:dyDescent="0.4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Row],[Duration]]&lt;=10,"&lt;10min", calls[[#This Row],[Duration]]&lt;=30, "10-30min", calls[[#This Row],[Duration]]&lt;=60, "30-60min", calls[[#This Row],[Duration]]&lt;=120, "1-2Hr", TRUE, "&gt;2Hr")</f>
        <v>30-60min</v>
      </c>
      <c r="L365">
        <f>ROUND(calls[[#This Row],[Satisfaction Rating]],0)</f>
        <v>4</v>
      </c>
    </row>
    <row r="366" spans="2:12" x14ac:dyDescent="0.4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Row],[Duration]]&lt;=10,"&lt;10min", calls[[#This Row],[Duration]]&lt;=30, "10-30min", calls[[#This Row],[Duration]]&lt;=60, "30-60min", calls[[#This Row],[Duration]]&lt;=120, "1-2Hr", TRUE, "&gt;2Hr")</f>
        <v>10-30min</v>
      </c>
      <c r="L366">
        <f>ROUND(calls[[#This Row],[Satisfaction Rating]],0)</f>
        <v>5</v>
      </c>
    </row>
    <row r="367" spans="2:12" x14ac:dyDescent="0.4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Row],[Duration]]&lt;=10,"&lt;10min", calls[[#This Row],[Duration]]&lt;=30, "10-30min", calls[[#This Row],[Duration]]&lt;=60, "30-60min", calls[[#This Row],[Duration]]&lt;=120, "1-2Hr", TRUE, "&gt;2Hr")</f>
        <v>&gt;2Hr</v>
      </c>
      <c r="L367">
        <f>ROUND(calls[[#This Row],[Satisfaction Rating]],0)</f>
        <v>3</v>
      </c>
    </row>
    <row r="368" spans="2:12" x14ac:dyDescent="0.4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Row],[Duration]]&lt;=10,"&lt;10min", calls[[#This Row],[Duration]]&lt;=30, "10-30min", calls[[#This Row],[Duration]]&lt;=60, "30-60min", calls[[#This Row],[Duration]]&lt;=120, "1-2Hr", TRUE, "&gt;2Hr")</f>
        <v>30-60min</v>
      </c>
      <c r="L368">
        <f>ROUND(calls[[#This Row],[Satisfaction Rating]],0)</f>
        <v>3</v>
      </c>
    </row>
    <row r="369" spans="2:12" x14ac:dyDescent="0.4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Row],[Duration]]&lt;=10,"&lt;10min", calls[[#This Row],[Duration]]&lt;=30, "10-30min", calls[[#This Row],[Duration]]&lt;=60, "30-60min", calls[[#This Row],[Duration]]&lt;=120, "1-2Hr", TRUE, "&gt;2Hr")</f>
        <v>30-60min</v>
      </c>
      <c r="L369">
        <f>ROUND(calls[[#This Row],[Satisfaction Rating]],0)</f>
        <v>3</v>
      </c>
    </row>
    <row r="370" spans="2:12" x14ac:dyDescent="0.4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Row],[Duration]]&lt;=10,"&lt;10min", calls[[#This Row],[Duration]]&lt;=30, "10-30min", calls[[#This Row],[Duration]]&lt;=60, "30-60min", calls[[#This Row],[Duration]]&lt;=120, "1-2Hr", TRUE, "&gt;2Hr")</f>
        <v>30-60min</v>
      </c>
      <c r="L370">
        <f>ROUND(calls[[#This Row],[Satisfaction Rating]],0)</f>
        <v>3</v>
      </c>
    </row>
    <row r="371" spans="2:12" x14ac:dyDescent="0.4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Row],[Duration]]&lt;=10,"&lt;10min", calls[[#This Row],[Duration]]&lt;=30, "10-30min", calls[[#This Row],[Duration]]&lt;=60, "30-60min", calls[[#This Row],[Duration]]&lt;=120, "1-2Hr", TRUE, "&gt;2Hr")</f>
        <v>10-30min</v>
      </c>
      <c r="L371">
        <f>ROUND(calls[[#This Row],[Satisfaction Rating]],0)</f>
        <v>5</v>
      </c>
    </row>
    <row r="372" spans="2:12" x14ac:dyDescent="0.4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Row],[Duration]]&lt;=10,"&lt;10min", calls[[#This Row],[Duration]]&lt;=30, "10-30min", calls[[#This Row],[Duration]]&lt;=60, "30-60min", calls[[#This Row],[Duration]]&lt;=120, "1-2Hr", TRUE, "&gt;2Hr")</f>
        <v>&gt;2Hr</v>
      </c>
      <c r="L372">
        <f>ROUND(calls[[#This Row],[Satisfaction Rating]],0)</f>
        <v>4</v>
      </c>
    </row>
    <row r="373" spans="2:12" x14ac:dyDescent="0.4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Row],[Duration]]&lt;=10,"&lt;10min", calls[[#This Row],[Duration]]&lt;=30, "10-30min", calls[[#This Row],[Duration]]&lt;=60, "30-60min", calls[[#This Row],[Duration]]&lt;=120, "1-2Hr", TRUE, "&gt;2Hr")</f>
        <v>&gt;2Hr</v>
      </c>
      <c r="L373">
        <f>ROUND(calls[[#This Row],[Satisfaction Rating]],0)</f>
        <v>5</v>
      </c>
    </row>
    <row r="374" spans="2:12" x14ac:dyDescent="0.4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Row],[Duration]]&lt;=10,"&lt;10min", calls[[#This Row],[Duration]]&lt;=30, "10-30min", calls[[#This Row],[Duration]]&lt;=60, "30-60min", calls[[#This Row],[Duration]]&lt;=120, "1-2Hr", TRUE, "&gt;2Hr")</f>
        <v>1-2Hr</v>
      </c>
      <c r="L374">
        <f>ROUND(calls[[#This Row],[Satisfaction Rating]],0)</f>
        <v>2</v>
      </c>
    </row>
    <row r="375" spans="2:12" x14ac:dyDescent="0.4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Row],[Duration]]&lt;=10,"&lt;10min", calls[[#This Row],[Duration]]&lt;=30, "10-30min", calls[[#This Row],[Duration]]&lt;=60, "30-60min", calls[[#This Row],[Duration]]&lt;=120, "1-2Hr", TRUE, "&gt;2Hr")</f>
        <v>1-2Hr</v>
      </c>
      <c r="L375">
        <f>ROUND(calls[[#This Row],[Satisfaction Rating]],0)</f>
        <v>3</v>
      </c>
    </row>
    <row r="376" spans="2:12" x14ac:dyDescent="0.4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Row],[Duration]]&lt;=10,"&lt;10min", calls[[#This Row],[Duration]]&lt;=30, "10-30min", calls[[#This Row],[Duration]]&lt;=60, "30-60min", calls[[#This Row],[Duration]]&lt;=120, "1-2Hr", TRUE, "&gt;2Hr")</f>
        <v>1-2Hr</v>
      </c>
      <c r="L376">
        <f>ROUND(calls[[#This Row],[Satisfaction Rating]],0)</f>
        <v>4</v>
      </c>
    </row>
    <row r="377" spans="2:12" x14ac:dyDescent="0.4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Row],[Duration]]&lt;=10,"&lt;10min", calls[[#This Row],[Duration]]&lt;=30, "10-30min", calls[[#This Row],[Duration]]&lt;=60, "30-60min", calls[[#This Row],[Duration]]&lt;=120, "1-2Hr", TRUE, "&gt;2Hr")</f>
        <v>1-2Hr</v>
      </c>
      <c r="L377">
        <f>ROUND(calls[[#This Row],[Satisfaction Rating]],0)</f>
        <v>4</v>
      </c>
    </row>
    <row r="378" spans="2:12" x14ac:dyDescent="0.4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Row],[Duration]]&lt;=10,"&lt;10min", calls[[#This Row],[Duration]]&lt;=30, "10-30min", calls[[#This Row],[Duration]]&lt;=60, "30-60min", calls[[#This Row],[Duration]]&lt;=120, "1-2Hr", TRUE, "&gt;2Hr")</f>
        <v>&gt;2Hr</v>
      </c>
      <c r="L378">
        <f>ROUND(calls[[#This Row],[Satisfaction Rating]],0)</f>
        <v>4</v>
      </c>
    </row>
    <row r="379" spans="2:12" x14ac:dyDescent="0.4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Row],[Duration]]&lt;=10,"&lt;10min", calls[[#This Row],[Duration]]&lt;=30, "10-30min", calls[[#This Row],[Duration]]&lt;=60, "30-60min", calls[[#This Row],[Duration]]&lt;=120, "1-2Hr", TRUE, "&gt;2Hr")</f>
        <v>&gt;2Hr</v>
      </c>
      <c r="L379">
        <f>ROUND(calls[[#This Row],[Satisfaction Rating]],0)</f>
        <v>5</v>
      </c>
    </row>
    <row r="380" spans="2:12" x14ac:dyDescent="0.4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Row],[Duration]]&lt;=10,"&lt;10min", calls[[#This Row],[Duration]]&lt;=30, "10-30min", calls[[#This Row],[Duration]]&lt;=60, "30-60min", calls[[#This Row],[Duration]]&lt;=120, "1-2Hr", TRUE, "&gt;2Hr")</f>
        <v>1-2Hr</v>
      </c>
      <c r="L380">
        <f>ROUND(calls[[#This Row],[Satisfaction Rating]],0)</f>
        <v>4</v>
      </c>
    </row>
    <row r="381" spans="2:12" x14ac:dyDescent="0.4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Row],[Duration]]&lt;=10,"&lt;10min", calls[[#This Row],[Duration]]&lt;=30, "10-30min", calls[[#This Row],[Duration]]&lt;=60, "30-60min", calls[[#This Row],[Duration]]&lt;=120, "1-2Hr", TRUE, "&gt;2Hr")</f>
        <v>&lt;10min</v>
      </c>
      <c r="L381">
        <f>ROUND(calls[[#This Row],[Satisfaction Rating]],0)</f>
        <v>4</v>
      </c>
    </row>
    <row r="382" spans="2:12" x14ac:dyDescent="0.4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Row],[Duration]]&lt;=10,"&lt;10min", calls[[#This Row],[Duration]]&lt;=30, "10-30min", calls[[#This Row],[Duration]]&lt;=60, "30-60min", calls[[#This Row],[Duration]]&lt;=120, "1-2Hr", TRUE, "&gt;2Hr")</f>
        <v>1-2Hr</v>
      </c>
      <c r="L382">
        <f>ROUND(calls[[#This Row],[Satisfaction Rating]],0)</f>
        <v>4</v>
      </c>
    </row>
    <row r="383" spans="2:12" x14ac:dyDescent="0.4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Row],[Duration]]&lt;=10,"&lt;10min", calls[[#This Row],[Duration]]&lt;=30, "10-30min", calls[[#This Row],[Duration]]&lt;=60, "30-60min", calls[[#This Row],[Duration]]&lt;=120, "1-2Hr", TRUE, "&gt;2Hr")</f>
        <v>1-2Hr</v>
      </c>
      <c r="L383">
        <f>ROUND(calls[[#This Row],[Satisfaction Rating]],0)</f>
        <v>4</v>
      </c>
    </row>
    <row r="384" spans="2:12" x14ac:dyDescent="0.4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Row],[Duration]]&lt;=10,"&lt;10min", calls[[#This Row],[Duration]]&lt;=30, "10-30min", calls[[#This Row],[Duration]]&lt;=60, "30-60min", calls[[#This Row],[Duration]]&lt;=120, "1-2Hr", TRUE, "&gt;2Hr")</f>
        <v>1-2Hr</v>
      </c>
      <c r="L384">
        <f>ROUND(calls[[#This Row],[Satisfaction Rating]],0)</f>
        <v>5</v>
      </c>
    </row>
    <row r="385" spans="2:12" x14ac:dyDescent="0.4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Row],[Duration]]&lt;=10,"&lt;10min", calls[[#This Row],[Duration]]&lt;=30, "10-30min", calls[[#This Row],[Duration]]&lt;=60, "30-60min", calls[[#This Row],[Duration]]&lt;=120, "1-2Hr", TRUE, "&gt;2Hr")</f>
        <v>1-2Hr</v>
      </c>
      <c r="L385">
        <f>ROUND(calls[[#This Row],[Satisfaction Rating]],0)</f>
        <v>4</v>
      </c>
    </row>
    <row r="386" spans="2:12" x14ac:dyDescent="0.4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Row],[Duration]]&lt;=10,"&lt;10min", calls[[#This Row],[Duration]]&lt;=30, "10-30min", calls[[#This Row],[Duration]]&lt;=60, "30-60min", calls[[#This Row],[Duration]]&lt;=120, "1-2Hr", TRUE, "&gt;2Hr")</f>
        <v>30-60min</v>
      </c>
      <c r="L386">
        <f>ROUND(calls[[#This Row],[Satisfaction Rating]],0)</f>
        <v>4</v>
      </c>
    </row>
    <row r="387" spans="2:12" x14ac:dyDescent="0.4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Row],[Duration]]&lt;=10,"&lt;10min", calls[[#This Row],[Duration]]&lt;=30, "10-30min", calls[[#This Row],[Duration]]&lt;=60, "30-60min", calls[[#This Row],[Duration]]&lt;=120, "1-2Hr", TRUE, "&gt;2Hr")</f>
        <v>30-60min</v>
      </c>
      <c r="L387">
        <f>ROUND(calls[[#This Row],[Satisfaction Rating]],0)</f>
        <v>5</v>
      </c>
    </row>
    <row r="388" spans="2:12" x14ac:dyDescent="0.4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Row],[Duration]]&lt;=10,"&lt;10min", calls[[#This Row],[Duration]]&lt;=30, "10-30min", calls[[#This Row],[Duration]]&lt;=60, "30-60min", calls[[#This Row],[Duration]]&lt;=120, "1-2Hr", TRUE, "&gt;2Hr")</f>
        <v>1-2Hr</v>
      </c>
      <c r="L388">
        <f>ROUND(calls[[#This Row],[Satisfaction Rating]],0)</f>
        <v>2</v>
      </c>
    </row>
    <row r="389" spans="2:12" x14ac:dyDescent="0.4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Row],[Duration]]&lt;=10,"&lt;10min", calls[[#This Row],[Duration]]&lt;=30, "10-30min", calls[[#This Row],[Duration]]&lt;=60, "30-60min", calls[[#This Row],[Duration]]&lt;=120, "1-2Hr", TRUE, "&gt;2Hr")</f>
        <v>1-2Hr</v>
      </c>
      <c r="L389">
        <f>ROUND(calls[[#This Row],[Satisfaction Rating]],0)</f>
        <v>4</v>
      </c>
    </row>
    <row r="390" spans="2:12" x14ac:dyDescent="0.4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Row],[Duration]]&lt;=10,"&lt;10min", calls[[#This Row],[Duration]]&lt;=30, "10-30min", calls[[#This Row],[Duration]]&lt;=60, "30-60min", calls[[#This Row],[Duration]]&lt;=120, "1-2Hr", TRUE, "&gt;2Hr")</f>
        <v>1-2Hr</v>
      </c>
      <c r="L390">
        <f>ROUND(calls[[#This Row],[Satisfaction Rating]],0)</f>
        <v>4</v>
      </c>
    </row>
    <row r="391" spans="2:12" x14ac:dyDescent="0.4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Row],[Duration]]&lt;=10,"&lt;10min", calls[[#This Row],[Duration]]&lt;=30, "10-30min", calls[[#This Row],[Duration]]&lt;=60, "30-60min", calls[[#This Row],[Duration]]&lt;=120, "1-2Hr", TRUE, "&gt;2Hr")</f>
        <v>1-2Hr</v>
      </c>
      <c r="L391">
        <f>ROUND(calls[[#This Row],[Satisfaction Rating]],0)</f>
        <v>5</v>
      </c>
    </row>
    <row r="392" spans="2:12" x14ac:dyDescent="0.4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Row],[Duration]]&lt;=10,"&lt;10min", calls[[#This Row],[Duration]]&lt;=30, "10-30min", calls[[#This Row],[Duration]]&lt;=60, "30-60min", calls[[#This Row],[Duration]]&lt;=120, "1-2Hr", TRUE, "&gt;2Hr")</f>
        <v>1-2Hr</v>
      </c>
      <c r="L392">
        <f>ROUND(calls[[#This Row],[Satisfaction Rating]],0)</f>
        <v>3</v>
      </c>
    </row>
    <row r="393" spans="2:12" x14ac:dyDescent="0.4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Row],[Duration]]&lt;=10,"&lt;10min", calls[[#This Row],[Duration]]&lt;=30, "10-30min", calls[[#This Row],[Duration]]&lt;=60, "30-60min", calls[[#This Row],[Duration]]&lt;=120, "1-2Hr", TRUE, "&gt;2Hr")</f>
        <v>1-2Hr</v>
      </c>
      <c r="L393">
        <f>ROUND(calls[[#This Row],[Satisfaction Rating]],0)</f>
        <v>5</v>
      </c>
    </row>
    <row r="394" spans="2:12" x14ac:dyDescent="0.4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Row],[Duration]]&lt;=10,"&lt;10min", calls[[#This Row],[Duration]]&lt;=30, "10-30min", calls[[#This Row],[Duration]]&lt;=60, "30-60min", calls[[#This Row],[Duration]]&lt;=120, "1-2Hr", TRUE, "&gt;2Hr")</f>
        <v>30-60min</v>
      </c>
      <c r="L394">
        <f>ROUND(calls[[#This Row],[Satisfaction Rating]],0)</f>
        <v>2</v>
      </c>
    </row>
    <row r="395" spans="2:12" x14ac:dyDescent="0.4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Row],[Duration]]&lt;=10,"&lt;10min", calls[[#This Row],[Duration]]&lt;=30, "10-30min", calls[[#This Row],[Duration]]&lt;=60, "30-60min", calls[[#This Row],[Duration]]&lt;=120, "1-2Hr", TRUE, "&gt;2Hr")</f>
        <v>1-2Hr</v>
      </c>
      <c r="L395">
        <f>ROUND(calls[[#This Row],[Satisfaction Rating]],0)</f>
        <v>5</v>
      </c>
    </row>
    <row r="396" spans="2:12" x14ac:dyDescent="0.4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Row],[Duration]]&lt;=10,"&lt;10min", calls[[#This Row],[Duration]]&lt;=30, "10-30min", calls[[#This Row],[Duration]]&lt;=60, "30-60min", calls[[#This Row],[Duration]]&lt;=120, "1-2Hr", TRUE, "&gt;2Hr")</f>
        <v>30-60min</v>
      </c>
      <c r="L396">
        <f>ROUND(calls[[#This Row],[Satisfaction Rating]],0)</f>
        <v>4</v>
      </c>
    </row>
    <row r="397" spans="2:12" x14ac:dyDescent="0.4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Row],[Duration]]&lt;=10,"&lt;10min", calls[[#This Row],[Duration]]&lt;=30, "10-30min", calls[[#This Row],[Duration]]&lt;=60, "30-60min", calls[[#This Row],[Duration]]&lt;=120, "1-2Hr", TRUE, "&gt;2Hr")</f>
        <v>&gt;2Hr</v>
      </c>
      <c r="L397">
        <f>ROUND(calls[[#This Row],[Satisfaction Rating]],0)</f>
        <v>4</v>
      </c>
    </row>
    <row r="398" spans="2:12" x14ac:dyDescent="0.4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Row],[Duration]]&lt;=10,"&lt;10min", calls[[#This Row],[Duration]]&lt;=30, "10-30min", calls[[#This Row],[Duration]]&lt;=60, "30-60min", calls[[#This Row],[Duration]]&lt;=120, "1-2Hr", TRUE, "&gt;2Hr")</f>
        <v>10-30min</v>
      </c>
      <c r="L398">
        <f>ROUND(calls[[#This Row],[Satisfaction Rating]],0)</f>
        <v>5</v>
      </c>
    </row>
    <row r="399" spans="2:12" x14ac:dyDescent="0.4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Row],[Duration]]&lt;=10,"&lt;10min", calls[[#This Row],[Duration]]&lt;=30, "10-30min", calls[[#This Row],[Duration]]&lt;=60, "30-60min", calls[[#This Row],[Duration]]&lt;=120, "1-2Hr", TRUE, "&gt;2Hr")</f>
        <v>30-60min</v>
      </c>
      <c r="L399">
        <f>ROUND(calls[[#This Row],[Satisfaction Rating]],0)</f>
        <v>5</v>
      </c>
    </row>
    <row r="400" spans="2:12" x14ac:dyDescent="0.4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Row],[Duration]]&lt;=10,"&lt;10min", calls[[#This Row],[Duration]]&lt;=30, "10-30min", calls[[#This Row],[Duration]]&lt;=60, "30-60min", calls[[#This Row],[Duration]]&lt;=120, "1-2Hr", TRUE, "&gt;2Hr")</f>
        <v>1-2Hr</v>
      </c>
      <c r="L400">
        <f>ROUND(calls[[#This Row],[Satisfaction Rating]],0)</f>
        <v>4</v>
      </c>
    </row>
    <row r="401" spans="2:12" x14ac:dyDescent="0.4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Row],[Duration]]&lt;=10,"&lt;10min", calls[[#This Row],[Duration]]&lt;=30, "10-30min", calls[[#This Row],[Duration]]&lt;=60, "30-60min", calls[[#This Row],[Duration]]&lt;=120, "1-2Hr", TRUE, "&gt;2Hr")</f>
        <v>30-60min</v>
      </c>
      <c r="L401">
        <f>ROUND(calls[[#This Row],[Satisfaction Rating]],0)</f>
        <v>4</v>
      </c>
    </row>
    <row r="402" spans="2:12" x14ac:dyDescent="0.4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Row],[Duration]]&lt;=10,"&lt;10min", calls[[#This Row],[Duration]]&lt;=30, "10-30min", calls[[#This Row],[Duration]]&lt;=60, "30-60min", calls[[#This Row],[Duration]]&lt;=120, "1-2Hr", TRUE, "&gt;2Hr")</f>
        <v>1-2Hr</v>
      </c>
      <c r="L402">
        <f>ROUND(calls[[#This Row],[Satisfaction Rating]],0)</f>
        <v>4</v>
      </c>
    </row>
    <row r="403" spans="2:12" x14ac:dyDescent="0.4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Row],[Duration]]&lt;=10,"&lt;10min", calls[[#This Row],[Duration]]&lt;=30, "10-30min", calls[[#This Row],[Duration]]&lt;=60, "30-60min", calls[[#This Row],[Duration]]&lt;=120, "1-2Hr", TRUE, "&gt;2Hr")</f>
        <v>1-2Hr</v>
      </c>
      <c r="L403">
        <f>ROUND(calls[[#This Row],[Satisfaction Rating]],0)</f>
        <v>4</v>
      </c>
    </row>
    <row r="404" spans="2:12" x14ac:dyDescent="0.4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Row],[Duration]]&lt;=10,"&lt;10min", calls[[#This Row],[Duration]]&lt;=30, "10-30min", calls[[#This Row],[Duration]]&lt;=60, "30-60min", calls[[#This Row],[Duration]]&lt;=120, "1-2Hr", TRUE, "&gt;2Hr")</f>
        <v>1-2Hr</v>
      </c>
      <c r="L404">
        <f>ROUND(calls[[#This Row],[Satisfaction Rating]],0)</f>
        <v>3</v>
      </c>
    </row>
    <row r="405" spans="2:12" x14ac:dyDescent="0.4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Row],[Duration]]&lt;=10,"&lt;10min", calls[[#This Row],[Duration]]&lt;=30, "10-30min", calls[[#This Row],[Duration]]&lt;=60, "30-60min", calls[[#This Row],[Duration]]&lt;=120, "1-2Hr", TRUE, "&gt;2Hr")</f>
        <v>&gt;2Hr</v>
      </c>
      <c r="L405">
        <f>ROUND(calls[[#This Row],[Satisfaction Rating]],0)</f>
        <v>4</v>
      </c>
    </row>
    <row r="406" spans="2:12" x14ac:dyDescent="0.4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Row],[Duration]]&lt;=10,"&lt;10min", calls[[#This Row],[Duration]]&lt;=30, "10-30min", calls[[#This Row],[Duration]]&lt;=60, "30-60min", calls[[#This Row],[Duration]]&lt;=120, "1-2Hr", TRUE, "&gt;2Hr")</f>
        <v>&gt;2Hr</v>
      </c>
      <c r="L406">
        <f>ROUND(calls[[#This Row],[Satisfaction Rating]],0)</f>
        <v>3</v>
      </c>
    </row>
    <row r="407" spans="2:12" x14ac:dyDescent="0.4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Row],[Duration]]&lt;=10,"&lt;10min", calls[[#This Row],[Duration]]&lt;=30, "10-30min", calls[[#This Row],[Duration]]&lt;=60, "30-60min", calls[[#This Row],[Duration]]&lt;=120, "1-2Hr", TRUE, "&gt;2Hr")</f>
        <v>&gt;2Hr</v>
      </c>
      <c r="L407">
        <f>ROUND(calls[[#This Row],[Satisfaction Rating]],0)</f>
        <v>3</v>
      </c>
    </row>
    <row r="408" spans="2:12" x14ac:dyDescent="0.4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Row],[Duration]]&lt;=10,"&lt;10min", calls[[#This Row],[Duration]]&lt;=30, "10-30min", calls[[#This Row],[Duration]]&lt;=60, "30-60min", calls[[#This Row],[Duration]]&lt;=120, "1-2Hr", TRUE, "&gt;2Hr")</f>
        <v>30-60min</v>
      </c>
      <c r="L408">
        <f>ROUND(calls[[#This Row],[Satisfaction Rating]],0)</f>
        <v>5</v>
      </c>
    </row>
    <row r="409" spans="2:12" x14ac:dyDescent="0.4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Row],[Duration]]&lt;=10,"&lt;10min", calls[[#This Row],[Duration]]&lt;=30, "10-30min", calls[[#This Row],[Duration]]&lt;=60, "30-60min", calls[[#This Row],[Duration]]&lt;=120, "1-2Hr", TRUE, "&gt;2Hr")</f>
        <v>1-2Hr</v>
      </c>
      <c r="L409">
        <f>ROUND(calls[[#This Row],[Satisfaction Rating]],0)</f>
        <v>4</v>
      </c>
    </row>
    <row r="410" spans="2:12" x14ac:dyDescent="0.4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Row],[Duration]]&lt;=10,"&lt;10min", calls[[#This Row],[Duration]]&lt;=30, "10-30min", calls[[#This Row],[Duration]]&lt;=60, "30-60min", calls[[#This Row],[Duration]]&lt;=120, "1-2Hr", TRUE, "&gt;2Hr")</f>
        <v>&gt;2Hr</v>
      </c>
      <c r="L410">
        <f>ROUND(calls[[#This Row],[Satisfaction Rating]],0)</f>
        <v>5</v>
      </c>
    </row>
    <row r="411" spans="2:12" x14ac:dyDescent="0.4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Row],[Duration]]&lt;=10,"&lt;10min", calls[[#This Row],[Duration]]&lt;=30, "10-30min", calls[[#This Row],[Duration]]&lt;=60, "30-60min", calls[[#This Row],[Duration]]&lt;=120, "1-2Hr", TRUE, "&gt;2Hr")</f>
        <v>1-2Hr</v>
      </c>
      <c r="L411">
        <f>ROUND(calls[[#This Row],[Satisfaction Rating]],0)</f>
        <v>4</v>
      </c>
    </row>
    <row r="412" spans="2:12" x14ac:dyDescent="0.4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Row],[Duration]]&lt;=10,"&lt;10min", calls[[#This Row],[Duration]]&lt;=30, "10-30min", calls[[#This Row],[Duration]]&lt;=60, "30-60min", calls[[#This Row],[Duration]]&lt;=120, "1-2Hr", TRUE, "&gt;2Hr")</f>
        <v>1-2Hr</v>
      </c>
      <c r="L412">
        <f>ROUND(calls[[#This Row],[Satisfaction Rating]],0)</f>
        <v>4</v>
      </c>
    </row>
    <row r="413" spans="2:12" x14ac:dyDescent="0.4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Row],[Duration]]&lt;=10,"&lt;10min", calls[[#This Row],[Duration]]&lt;=30, "10-30min", calls[[#This Row],[Duration]]&lt;=60, "30-60min", calls[[#This Row],[Duration]]&lt;=120, "1-2Hr", TRUE, "&gt;2Hr")</f>
        <v>10-30min</v>
      </c>
      <c r="L413">
        <f>ROUND(calls[[#This Row],[Satisfaction Rating]],0)</f>
        <v>4</v>
      </c>
    </row>
    <row r="414" spans="2:12" x14ac:dyDescent="0.4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Row],[Duration]]&lt;=10,"&lt;10min", calls[[#This Row],[Duration]]&lt;=30, "10-30min", calls[[#This Row],[Duration]]&lt;=60, "30-60min", calls[[#This Row],[Duration]]&lt;=120, "1-2Hr", TRUE, "&gt;2Hr")</f>
        <v>&gt;2Hr</v>
      </c>
      <c r="L414">
        <f>ROUND(calls[[#This Row],[Satisfaction Rating]],0)</f>
        <v>5</v>
      </c>
    </row>
    <row r="415" spans="2:12" x14ac:dyDescent="0.4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Row],[Duration]]&lt;=10,"&lt;10min", calls[[#This Row],[Duration]]&lt;=30, "10-30min", calls[[#This Row],[Duration]]&lt;=60, "30-60min", calls[[#This Row],[Duration]]&lt;=120, "1-2Hr", TRUE, "&gt;2Hr")</f>
        <v>10-30min</v>
      </c>
      <c r="L415">
        <f>ROUND(calls[[#This Row],[Satisfaction Rating]],0)</f>
        <v>4</v>
      </c>
    </row>
    <row r="416" spans="2:12" x14ac:dyDescent="0.4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Row],[Duration]]&lt;=10,"&lt;10min", calls[[#This Row],[Duration]]&lt;=30, "10-30min", calls[[#This Row],[Duration]]&lt;=60, "30-60min", calls[[#This Row],[Duration]]&lt;=120, "1-2Hr", TRUE, "&gt;2Hr")</f>
        <v>1-2Hr</v>
      </c>
      <c r="L416">
        <f>ROUND(calls[[#This Row],[Satisfaction Rating]],0)</f>
        <v>5</v>
      </c>
    </row>
    <row r="417" spans="2:12" x14ac:dyDescent="0.4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Row],[Duration]]&lt;=10,"&lt;10min", calls[[#This Row],[Duration]]&lt;=30, "10-30min", calls[[#This Row],[Duration]]&lt;=60, "30-60min", calls[[#This Row],[Duration]]&lt;=120, "1-2Hr", TRUE, "&gt;2Hr")</f>
        <v>&gt;2Hr</v>
      </c>
      <c r="L417">
        <f>ROUND(calls[[#This Row],[Satisfaction Rating]],0)</f>
        <v>4</v>
      </c>
    </row>
    <row r="418" spans="2:12" x14ac:dyDescent="0.4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Row],[Duration]]&lt;=10,"&lt;10min", calls[[#This Row],[Duration]]&lt;=30, "10-30min", calls[[#This Row],[Duration]]&lt;=60, "30-60min", calls[[#This Row],[Duration]]&lt;=120, "1-2Hr", TRUE, "&gt;2Hr")</f>
        <v>&gt;2Hr</v>
      </c>
      <c r="L418">
        <f>ROUND(calls[[#This Row],[Satisfaction Rating]],0)</f>
        <v>4</v>
      </c>
    </row>
    <row r="419" spans="2:12" x14ac:dyDescent="0.4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Row],[Duration]]&lt;=10,"&lt;10min", calls[[#This Row],[Duration]]&lt;=30, "10-30min", calls[[#This Row],[Duration]]&lt;=60, "30-60min", calls[[#This Row],[Duration]]&lt;=120, "1-2Hr", TRUE, "&gt;2Hr")</f>
        <v>&gt;2Hr</v>
      </c>
      <c r="L419">
        <f>ROUND(calls[[#This Row],[Satisfaction Rating]],0)</f>
        <v>5</v>
      </c>
    </row>
    <row r="420" spans="2:12" x14ac:dyDescent="0.4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Row],[Duration]]&lt;=10,"&lt;10min", calls[[#This Row],[Duration]]&lt;=30, "10-30min", calls[[#This Row],[Duration]]&lt;=60, "30-60min", calls[[#This Row],[Duration]]&lt;=120, "1-2Hr", TRUE, "&gt;2Hr")</f>
        <v>1-2Hr</v>
      </c>
      <c r="L420">
        <f>ROUND(calls[[#This Row],[Satisfaction Rating]],0)</f>
        <v>4</v>
      </c>
    </row>
    <row r="421" spans="2:12" x14ac:dyDescent="0.4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Row],[Duration]]&lt;=10,"&lt;10min", calls[[#This Row],[Duration]]&lt;=30, "10-30min", calls[[#This Row],[Duration]]&lt;=60, "30-60min", calls[[#This Row],[Duration]]&lt;=120, "1-2Hr", TRUE, "&gt;2Hr")</f>
        <v>10-30min</v>
      </c>
      <c r="L421">
        <f>ROUND(calls[[#This Row],[Satisfaction Rating]],0)</f>
        <v>4</v>
      </c>
    </row>
    <row r="422" spans="2:12" x14ac:dyDescent="0.4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Row],[Duration]]&lt;=10,"&lt;10min", calls[[#This Row],[Duration]]&lt;=30, "10-30min", calls[[#This Row],[Duration]]&lt;=60, "30-60min", calls[[#This Row],[Duration]]&lt;=120, "1-2Hr", TRUE, "&gt;2Hr")</f>
        <v>1-2Hr</v>
      </c>
      <c r="L422">
        <f>ROUND(calls[[#This Row],[Satisfaction Rating]],0)</f>
        <v>4</v>
      </c>
    </row>
    <row r="423" spans="2:12" x14ac:dyDescent="0.4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Row],[Duration]]&lt;=10,"&lt;10min", calls[[#This Row],[Duration]]&lt;=30, "10-30min", calls[[#This Row],[Duration]]&lt;=60, "30-60min", calls[[#This Row],[Duration]]&lt;=120, "1-2Hr", TRUE, "&gt;2Hr")</f>
        <v>&gt;2Hr</v>
      </c>
      <c r="L423">
        <f>ROUND(calls[[#This Row],[Satisfaction Rating]],0)</f>
        <v>5</v>
      </c>
    </row>
    <row r="424" spans="2:12" x14ac:dyDescent="0.4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Row],[Duration]]&lt;=10,"&lt;10min", calls[[#This Row],[Duration]]&lt;=30, "10-30min", calls[[#This Row],[Duration]]&lt;=60, "30-60min", calls[[#This Row],[Duration]]&lt;=120, "1-2Hr", TRUE, "&gt;2Hr")</f>
        <v>10-30min</v>
      </c>
      <c r="L424">
        <f>ROUND(calls[[#This Row],[Satisfaction Rating]],0)</f>
        <v>5</v>
      </c>
    </row>
    <row r="425" spans="2:12" x14ac:dyDescent="0.4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Row],[Duration]]&lt;=10,"&lt;10min", calls[[#This Row],[Duration]]&lt;=30, "10-30min", calls[[#This Row],[Duration]]&lt;=60, "30-60min", calls[[#This Row],[Duration]]&lt;=120, "1-2Hr", TRUE, "&gt;2Hr")</f>
        <v>1-2Hr</v>
      </c>
      <c r="L425">
        <f>ROUND(calls[[#This Row],[Satisfaction Rating]],0)</f>
        <v>4</v>
      </c>
    </row>
    <row r="426" spans="2:12" x14ac:dyDescent="0.4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Row],[Duration]]&lt;=10,"&lt;10min", calls[[#This Row],[Duration]]&lt;=30, "10-30min", calls[[#This Row],[Duration]]&lt;=60, "30-60min", calls[[#This Row],[Duration]]&lt;=120, "1-2Hr", TRUE, "&gt;2Hr")</f>
        <v>30-60min</v>
      </c>
      <c r="L426">
        <f>ROUND(calls[[#This Row],[Satisfaction Rating]],0)</f>
        <v>3</v>
      </c>
    </row>
    <row r="427" spans="2:12" x14ac:dyDescent="0.4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Row],[Duration]]&lt;=10,"&lt;10min", calls[[#This Row],[Duration]]&lt;=30, "10-30min", calls[[#This Row],[Duration]]&lt;=60, "30-60min", calls[[#This Row],[Duration]]&lt;=120, "1-2Hr", TRUE, "&gt;2Hr")</f>
        <v>1-2Hr</v>
      </c>
      <c r="L427">
        <f>ROUND(calls[[#This Row],[Satisfaction Rating]],0)</f>
        <v>3</v>
      </c>
    </row>
    <row r="428" spans="2:12" x14ac:dyDescent="0.4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Row],[Duration]]&lt;=10,"&lt;10min", calls[[#This Row],[Duration]]&lt;=30, "10-30min", calls[[#This Row],[Duration]]&lt;=60, "30-60min", calls[[#This Row],[Duration]]&lt;=120, "1-2Hr", TRUE, "&gt;2Hr")</f>
        <v>1-2Hr</v>
      </c>
      <c r="L428">
        <f>ROUND(calls[[#This Row],[Satisfaction Rating]],0)</f>
        <v>5</v>
      </c>
    </row>
    <row r="429" spans="2:12" x14ac:dyDescent="0.4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Row],[Duration]]&lt;=10,"&lt;10min", calls[[#This Row],[Duration]]&lt;=30, "10-30min", calls[[#This Row],[Duration]]&lt;=60, "30-60min", calls[[#This Row],[Duration]]&lt;=120, "1-2Hr", TRUE, "&gt;2Hr")</f>
        <v>1-2Hr</v>
      </c>
      <c r="L429">
        <f>ROUND(calls[[#This Row],[Satisfaction Rating]],0)</f>
        <v>2</v>
      </c>
    </row>
    <row r="430" spans="2:12" x14ac:dyDescent="0.4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Row],[Duration]]&lt;=10,"&lt;10min", calls[[#This Row],[Duration]]&lt;=30, "10-30min", calls[[#This Row],[Duration]]&lt;=60, "30-60min", calls[[#This Row],[Duration]]&lt;=120, "1-2Hr", TRUE, "&gt;2Hr")</f>
        <v>&gt;2Hr</v>
      </c>
      <c r="L430">
        <f>ROUND(calls[[#This Row],[Satisfaction Rating]],0)</f>
        <v>3</v>
      </c>
    </row>
    <row r="431" spans="2:12" x14ac:dyDescent="0.4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Row],[Duration]]&lt;=10,"&lt;10min", calls[[#This Row],[Duration]]&lt;=30, "10-30min", calls[[#This Row],[Duration]]&lt;=60, "30-60min", calls[[#This Row],[Duration]]&lt;=120, "1-2Hr", TRUE, "&gt;2Hr")</f>
        <v>&gt;2Hr</v>
      </c>
      <c r="L431">
        <f>ROUND(calls[[#This Row],[Satisfaction Rating]],0)</f>
        <v>3</v>
      </c>
    </row>
    <row r="432" spans="2:12" x14ac:dyDescent="0.4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Row],[Duration]]&lt;=10,"&lt;10min", calls[[#This Row],[Duration]]&lt;=30, "10-30min", calls[[#This Row],[Duration]]&lt;=60, "30-60min", calls[[#This Row],[Duration]]&lt;=120, "1-2Hr", TRUE, "&gt;2Hr")</f>
        <v>30-60min</v>
      </c>
      <c r="L432">
        <f>ROUND(calls[[#This Row],[Satisfaction Rating]],0)</f>
        <v>5</v>
      </c>
    </row>
    <row r="433" spans="2:12" x14ac:dyDescent="0.4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Row],[Duration]]&lt;=10,"&lt;10min", calls[[#This Row],[Duration]]&lt;=30, "10-30min", calls[[#This Row],[Duration]]&lt;=60, "30-60min", calls[[#This Row],[Duration]]&lt;=120, "1-2Hr", TRUE, "&gt;2Hr")</f>
        <v>&gt;2Hr</v>
      </c>
      <c r="L433">
        <f>ROUND(calls[[#This Row],[Satisfaction Rating]],0)</f>
        <v>3</v>
      </c>
    </row>
    <row r="434" spans="2:12" x14ac:dyDescent="0.4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Row],[Duration]]&lt;=10,"&lt;10min", calls[[#This Row],[Duration]]&lt;=30, "10-30min", calls[[#This Row],[Duration]]&lt;=60, "30-60min", calls[[#This Row],[Duration]]&lt;=120, "1-2Hr", TRUE, "&gt;2Hr")</f>
        <v>1-2Hr</v>
      </c>
      <c r="L434">
        <f>ROUND(calls[[#This Row],[Satisfaction Rating]],0)</f>
        <v>3</v>
      </c>
    </row>
    <row r="435" spans="2:12" x14ac:dyDescent="0.4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Row],[Duration]]&lt;=10,"&lt;10min", calls[[#This Row],[Duration]]&lt;=30, "10-30min", calls[[#This Row],[Duration]]&lt;=60, "30-60min", calls[[#This Row],[Duration]]&lt;=120, "1-2Hr", TRUE, "&gt;2Hr")</f>
        <v>1-2Hr</v>
      </c>
      <c r="L435">
        <f>ROUND(calls[[#This Row],[Satisfaction Rating]],0)</f>
        <v>2</v>
      </c>
    </row>
    <row r="436" spans="2:12" x14ac:dyDescent="0.4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Row],[Duration]]&lt;=10,"&lt;10min", calls[[#This Row],[Duration]]&lt;=30, "10-30min", calls[[#This Row],[Duration]]&lt;=60, "30-60min", calls[[#This Row],[Duration]]&lt;=120, "1-2Hr", TRUE, "&gt;2Hr")</f>
        <v>1-2Hr</v>
      </c>
      <c r="L436">
        <f>ROUND(calls[[#This Row],[Satisfaction Rating]],0)</f>
        <v>5</v>
      </c>
    </row>
    <row r="437" spans="2:12" x14ac:dyDescent="0.4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Row],[Duration]]&lt;=10,"&lt;10min", calls[[#This Row],[Duration]]&lt;=30, "10-30min", calls[[#This Row],[Duration]]&lt;=60, "30-60min", calls[[#This Row],[Duration]]&lt;=120, "1-2Hr", TRUE, "&gt;2Hr")</f>
        <v>10-30min</v>
      </c>
      <c r="L437">
        <f>ROUND(calls[[#This Row],[Satisfaction Rating]],0)</f>
        <v>5</v>
      </c>
    </row>
    <row r="438" spans="2:12" x14ac:dyDescent="0.4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Row],[Duration]]&lt;=10,"&lt;10min", calls[[#This Row],[Duration]]&lt;=30, "10-30min", calls[[#This Row],[Duration]]&lt;=60, "30-60min", calls[[#This Row],[Duration]]&lt;=120, "1-2Hr", TRUE, "&gt;2Hr")</f>
        <v>1-2Hr</v>
      </c>
      <c r="L438">
        <f>ROUND(calls[[#This Row],[Satisfaction Rating]],0)</f>
        <v>5</v>
      </c>
    </row>
    <row r="439" spans="2:12" x14ac:dyDescent="0.4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Row],[Duration]]&lt;=10,"&lt;10min", calls[[#This Row],[Duration]]&lt;=30, "10-30min", calls[[#This Row],[Duration]]&lt;=60, "30-60min", calls[[#This Row],[Duration]]&lt;=120, "1-2Hr", TRUE, "&gt;2Hr")</f>
        <v>1-2Hr</v>
      </c>
      <c r="L439">
        <f>ROUND(calls[[#This Row],[Satisfaction Rating]],0)</f>
        <v>4</v>
      </c>
    </row>
    <row r="440" spans="2:12" x14ac:dyDescent="0.4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Row],[Duration]]&lt;=10,"&lt;10min", calls[[#This Row],[Duration]]&lt;=30, "10-30min", calls[[#This Row],[Duration]]&lt;=60, "30-60min", calls[[#This Row],[Duration]]&lt;=120, "1-2Hr", TRUE, "&gt;2Hr")</f>
        <v>30-60min</v>
      </c>
      <c r="L440">
        <f>ROUND(calls[[#This Row],[Satisfaction Rating]],0)</f>
        <v>5</v>
      </c>
    </row>
    <row r="441" spans="2:12" x14ac:dyDescent="0.4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Row],[Duration]]&lt;=10,"&lt;10min", calls[[#This Row],[Duration]]&lt;=30, "10-30min", calls[[#This Row],[Duration]]&lt;=60, "30-60min", calls[[#This Row],[Duration]]&lt;=120, "1-2Hr", TRUE, "&gt;2Hr")</f>
        <v>&gt;2Hr</v>
      </c>
      <c r="L441">
        <f>ROUND(calls[[#This Row],[Satisfaction Rating]],0)</f>
        <v>4</v>
      </c>
    </row>
    <row r="442" spans="2:12" x14ac:dyDescent="0.4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Row],[Duration]]&lt;=10,"&lt;10min", calls[[#This Row],[Duration]]&lt;=30, "10-30min", calls[[#This Row],[Duration]]&lt;=60, "30-60min", calls[[#This Row],[Duration]]&lt;=120, "1-2Hr", TRUE, "&gt;2Hr")</f>
        <v>1-2Hr</v>
      </c>
      <c r="L442">
        <f>ROUND(calls[[#This Row],[Satisfaction Rating]],0)</f>
        <v>3</v>
      </c>
    </row>
    <row r="443" spans="2:12" x14ac:dyDescent="0.4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Row],[Duration]]&lt;=10,"&lt;10min", calls[[#This Row],[Duration]]&lt;=30, "10-30min", calls[[#This Row],[Duration]]&lt;=60, "30-60min", calls[[#This Row],[Duration]]&lt;=120, "1-2Hr", TRUE, "&gt;2Hr")</f>
        <v>1-2Hr</v>
      </c>
      <c r="L443">
        <f>ROUND(calls[[#This Row],[Satisfaction Rating]],0)</f>
        <v>4</v>
      </c>
    </row>
    <row r="444" spans="2:12" x14ac:dyDescent="0.4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Row],[Duration]]&lt;=10,"&lt;10min", calls[[#This Row],[Duration]]&lt;=30, "10-30min", calls[[#This Row],[Duration]]&lt;=60, "30-60min", calls[[#This Row],[Duration]]&lt;=120, "1-2Hr", TRUE, "&gt;2Hr")</f>
        <v>1-2Hr</v>
      </c>
      <c r="L444">
        <f>ROUND(calls[[#This Row],[Satisfaction Rating]],0)</f>
        <v>5</v>
      </c>
    </row>
    <row r="445" spans="2:12" x14ac:dyDescent="0.4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Row],[Duration]]&lt;=10,"&lt;10min", calls[[#This Row],[Duration]]&lt;=30, "10-30min", calls[[#This Row],[Duration]]&lt;=60, "30-60min", calls[[#This Row],[Duration]]&lt;=120, "1-2Hr", TRUE, "&gt;2Hr")</f>
        <v>1-2Hr</v>
      </c>
      <c r="L445">
        <f>ROUND(calls[[#This Row],[Satisfaction Rating]],0)</f>
        <v>5</v>
      </c>
    </row>
    <row r="446" spans="2:12" x14ac:dyDescent="0.4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Row],[Duration]]&lt;=10,"&lt;10min", calls[[#This Row],[Duration]]&lt;=30, "10-30min", calls[[#This Row],[Duration]]&lt;=60, "30-60min", calls[[#This Row],[Duration]]&lt;=120, "1-2Hr", TRUE, "&gt;2Hr")</f>
        <v>&gt;2Hr</v>
      </c>
      <c r="L446">
        <f>ROUND(calls[[#This Row],[Satisfaction Rating]],0)</f>
        <v>4</v>
      </c>
    </row>
    <row r="447" spans="2:12" x14ac:dyDescent="0.4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Row],[Duration]]&lt;=10,"&lt;10min", calls[[#This Row],[Duration]]&lt;=30, "10-30min", calls[[#This Row],[Duration]]&lt;=60, "30-60min", calls[[#This Row],[Duration]]&lt;=120, "1-2Hr", TRUE, "&gt;2Hr")</f>
        <v>30-60min</v>
      </c>
      <c r="L447">
        <f>ROUND(calls[[#This Row],[Satisfaction Rating]],0)</f>
        <v>3</v>
      </c>
    </row>
    <row r="448" spans="2:12" x14ac:dyDescent="0.4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Row],[Duration]]&lt;=10,"&lt;10min", calls[[#This Row],[Duration]]&lt;=30, "10-30min", calls[[#This Row],[Duration]]&lt;=60, "30-60min", calls[[#This Row],[Duration]]&lt;=120, "1-2Hr", TRUE, "&gt;2Hr")</f>
        <v>30-60min</v>
      </c>
      <c r="L448">
        <f>ROUND(calls[[#This Row],[Satisfaction Rating]],0)</f>
        <v>4</v>
      </c>
    </row>
    <row r="449" spans="2:12" x14ac:dyDescent="0.4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Row],[Duration]]&lt;=10,"&lt;10min", calls[[#This Row],[Duration]]&lt;=30, "10-30min", calls[[#This Row],[Duration]]&lt;=60, "30-60min", calls[[#This Row],[Duration]]&lt;=120, "1-2Hr", TRUE, "&gt;2Hr")</f>
        <v>1-2Hr</v>
      </c>
      <c r="L449">
        <f>ROUND(calls[[#This Row],[Satisfaction Rating]],0)</f>
        <v>1</v>
      </c>
    </row>
    <row r="450" spans="2:12" x14ac:dyDescent="0.4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Row],[Duration]]&lt;=10,"&lt;10min", calls[[#This Row],[Duration]]&lt;=30, "10-30min", calls[[#This Row],[Duration]]&lt;=60, "30-60min", calls[[#This Row],[Duration]]&lt;=120, "1-2Hr", TRUE, "&gt;2Hr")</f>
        <v>1-2Hr</v>
      </c>
      <c r="L450">
        <f>ROUND(calls[[#This Row],[Satisfaction Rating]],0)</f>
        <v>4</v>
      </c>
    </row>
    <row r="451" spans="2:12" x14ac:dyDescent="0.4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Row],[Duration]]&lt;=10,"&lt;10min", calls[[#This Row],[Duration]]&lt;=30, "10-30min", calls[[#This Row],[Duration]]&lt;=60, "30-60min", calls[[#This Row],[Duration]]&lt;=120, "1-2Hr", TRUE, "&gt;2Hr")</f>
        <v>1-2Hr</v>
      </c>
      <c r="L451">
        <f>ROUND(calls[[#This Row],[Satisfaction Rating]],0)</f>
        <v>4</v>
      </c>
    </row>
    <row r="452" spans="2:12" x14ac:dyDescent="0.4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Row],[Duration]]&lt;=10,"&lt;10min", calls[[#This Row],[Duration]]&lt;=30, "10-30min", calls[[#This Row],[Duration]]&lt;=60, "30-60min", calls[[#This Row],[Duration]]&lt;=120, "1-2Hr", TRUE, "&gt;2Hr")</f>
        <v>10-30min</v>
      </c>
      <c r="L452">
        <f>ROUND(calls[[#This Row],[Satisfaction Rating]],0)</f>
        <v>5</v>
      </c>
    </row>
    <row r="453" spans="2:12" x14ac:dyDescent="0.4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Row],[Duration]]&lt;=10,"&lt;10min", calls[[#This Row],[Duration]]&lt;=30, "10-30min", calls[[#This Row],[Duration]]&lt;=60, "30-60min", calls[[#This Row],[Duration]]&lt;=120, "1-2Hr", TRUE, "&gt;2Hr")</f>
        <v>1-2Hr</v>
      </c>
      <c r="L453">
        <f>ROUND(calls[[#This Row],[Satisfaction Rating]],0)</f>
        <v>3</v>
      </c>
    </row>
    <row r="454" spans="2:12" x14ac:dyDescent="0.4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Row],[Duration]]&lt;=10,"&lt;10min", calls[[#This Row],[Duration]]&lt;=30, "10-30min", calls[[#This Row],[Duration]]&lt;=60, "30-60min", calls[[#This Row],[Duration]]&lt;=120, "1-2Hr", TRUE, "&gt;2Hr")</f>
        <v>1-2Hr</v>
      </c>
      <c r="L454">
        <f>ROUND(calls[[#This Row],[Satisfaction Rating]],0)</f>
        <v>5</v>
      </c>
    </row>
    <row r="455" spans="2:12" x14ac:dyDescent="0.4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Row],[Duration]]&lt;=10,"&lt;10min", calls[[#This Row],[Duration]]&lt;=30, "10-30min", calls[[#This Row],[Duration]]&lt;=60, "30-60min", calls[[#This Row],[Duration]]&lt;=120, "1-2Hr", TRUE, "&gt;2Hr")</f>
        <v>30-60min</v>
      </c>
      <c r="L455">
        <f>ROUND(calls[[#This Row],[Satisfaction Rating]],0)</f>
        <v>4</v>
      </c>
    </row>
    <row r="456" spans="2:12" x14ac:dyDescent="0.4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Row],[Duration]]&lt;=10,"&lt;10min", calls[[#This Row],[Duration]]&lt;=30, "10-30min", calls[[#This Row],[Duration]]&lt;=60, "30-60min", calls[[#This Row],[Duration]]&lt;=120, "1-2Hr", TRUE, "&gt;2Hr")</f>
        <v>&gt;2Hr</v>
      </c>
      <c r="L456">
        <f>ROUND(calls[[#This Row],[Satisfaction Rating]],0)</f>
        <v>4</v>
      </c>
    </row>
    <row r="457" spans="2:12" x14ac:dyDescent="0.4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Row],[Duration]]&lt;=10,"&lt;10min", calls[[#This Row],[Duration]]&lt;=30, "10-30min", calls[[#This Row],[Duration]]&lt;=60, "30-60min", calls[[#This Row],[Duration]]&lt;=120, "1-2Hr", TRUE, "&gt;2Hr")</f>
        <v>1-2Hr</v>
      </c>
      <c r="L457">
        <f>ROUND(calls[[#This Row],[Satisfaction Rating]],0)</f>
        <v>4</v>
      </c>
    </row>
    <row r="458" spans="2:12" x14ac:dyDescent="0.4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Row],[Duration]]&lt;=10,"&lt;10min", calls[[#This Row],[Duration]]&lt;=30, "10-30min", calls[[#This Row],[Duration]]&lt;=60, "30-60min", calls[[#This Row],[Duration]]&lt;=120, "1-2Hr", TRUE, "&gt;2Hr")</f>
        <v>&gt;2Hr</v>
      </c>
      <c r="L458">
        <f>ROUND(calls[[#This Row],[Satisfaction Rating]],0)</f>
        <v>5</v>
      </c>
    </row>
    <row r="459" spans="2:12" x14ac:dyDescent="0.4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Row],[Duration]]&lt;=10,"&lt;10min", calls[[#This Row],[Duration]]&lt;=30, "10-30min", calls[[#This Row],[Duration]]&lt;=60, "30-60min", calls[[#This Row],[Duration]]&lt;=120, "1-2Hr", TRUE, "&gt;2Hr")</f>
        <v>30-60min</v>
      </c>
      <c r="L459">
        <f>ROUND(calls[[#This Row],[Satisfaction Rating]],0)</f>
        <v>5</v>
      </c>
    </row>
    <row r="460" spans="2:12" x14ac:dyDescent="0.4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Row],[Duration]]&lt;=10,"&lt;10min", calls[[#This Row],[Duration]]&lt;=30, "10-30min", calls[[#This Row],[Duration]]&lt;=60, "30-60min", calls[[#This Row],[Duration]]&lt;=120, "1-2Hr", TRUE, "&gt;2Hr")</f>
        <v>30-60min</v>
      </c>
      <c r="L460">
        <f>ROUND(calls[[#This Row],[Satisfaction Rating]],0)</f>
        <v>5</v>
      </c>
    </row>
    <row r="461" spans="2:12" x14ac:dyDescent="0.4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Row],[Duration]]&lt;=10,"&lt;10min", calls[[#This Row],[Duration]]&lt;=30, "10-30min", calls[[#This Row],[Duration]]&lt;=60, "30-60min", calls[[#This Row],[Duration]]&lt;=120, "1-2Hr", TRUE, "&gt;2Hr")</f>
        <v>1-2Hr</v>
      </c>
      <c r="L461">
        <f>ROUND(calls[[#This Row],[Satisfaction Rating]],0)</f>
        <v>5</v>
      </c>
    </row>
    <row r="462" spans="2:12" x14ac:dyDescent="0.4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Row],[Duration]]&lt;=10,"&lt;10min", calls[[#This Row],[Duration]]&lt;=30, "10-30min", calls[[#This Row],[Duration]]&lt;=60, "30-60min", calls[[#This Row],[Duration]]&lt;=120, "1-2Hr", TRUE, "&gt;2Hr")</f>
        <v>1-2Hr</v>
      </c>
      <c r="L462">
        <f>ROUND(calls[[#This Row],[Satisfaction Rating]],0)</f>
        <v>4</v>
      </c>
    </row>
    <row r="463" spans="2:12" x14ac:dyDescent="0.4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Row],[Duration]]&lt;=10,"&lt;10min", calls[[#This Row],[Duration]]&lt;=30, "10-30min", calls[[#This Row],[Duration]]&lt;=60, "30-60min", calls[[#This Row],[Duration]]&lt;=120, "1-2Hr", TRUE, "&gt;2Hr")</f>
        <v>10-30min</v>
      </c>
      <c r="L463">
        <f>ROUND(calls[[#This Row],[Satisfaction Rating]],0)</f>
        <v>4</v>
      </c>
    </row>
    <row r="464" spans="2:12" x14ac:dyDescent="0.4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Row],[Duration]]&lt;=10,"&lt;10min", calls[[#This Row],[Duration]]&lt;=30, "10-30min", calls[[#This Row],[Duration]]&lt;=60, "30-60min", calls[[#This Row],[Duration]]&lt;=120, "1-2Hr", TRUE, "&gt;2Hr")</f>
        <v>30-60min</v>
      </c>
      <c r="L464">
        <f>ROUND(calls[[#This Row],[Satisfaction Rating]],0)</f>
        <v>4</v>
      </c>
    </row>
    <row r="465" spans="2:12" x14ac:dyDescent="0.4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Row],[Duration]]&lt;=10,"&lt;10min", calls[[#This Row],[Duration]]&lt;=30, "10-30min", calls[[#This Row],[Duration]]&lt;=60, "30-60min", calls[[#This Row],[Duration]]&lt;=120, "1-2Hr", TRUE, "&gt;2Hr")</f>
        <v>30-60min</v>
      </c>
      <c r="L465">
        <f>ROUND(calls[[#This Row],[Satisfaction Rating]],0)</f>
        <v>5</v>
      </c>
    </row>
    <row r="466" spans="2:12" x14ac:dyDescent="0.4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Row],[Duration]]&lt;=10,"&lt;10min", calls[[#This Row],[Duration]]&lt;=30, "10-30min", calls[[#This Row],[Duration]]&lt;=60, "30-60min", calls[[#This Row],[Duration]]&lt;=120, "1-2Hr", TRUE, "&gt;2Hr")</f>
        <v>1-2Hr</v>
      </c>
      <c r="L466">
        <f>ROUND(calls[[#This Row],[Satisfaction Rating]],0)</f>
        <v>5</v>
      </c>
    </row>
    <row r="467" spans="2:12" x14ac:dyDescent="0.4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Row],[Duration]]&lt;=10,"&lt;10min", calls[[#This Row],[Duration]]&lt;=30, "10-30min", calls[[#This Row],[Duration]]&lt;=60, "30-60min", calls[[#This Row],[Duration]]&lt;=120, "1-2Hr", TRUE, "&gt;2Hr")</f>
        <v>30-60min</v>
      </c>
      <c r="L467">
        <f>ROUND(calls[[#This Row],[Satisfaction Rating]],0)</f>
        <v>3</v>
      </c>
    </row>
    <row r="468" spans="2:12" x14ac:dyDescent="0.4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Row],[Duration]]&lt;=10,"&lt;10min", calls[[#This Row],[Duration]]&lt;=30, "10-30min", calls[[#This Row],[Duration]]&lt;=60, "30-60min", calls[[#This Row],[Duration]]&lt;=120, "1-2Hr", TRUE, "&gt;2Hr")</f>
        <v>10-30min</v>
      </c>
      <c r="L468">
        <f>ROUND(calls[[#This Row],[Satisfaction Rating]],0)</f>
        <v>3</v>
      </c>
    </row>
    <row r="469" spans="2:12" x14ac:dyDescent="0.4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Row],[Duration]]&lt;=10,"&lt;10min", calls[[#This Row],[Duration]]&lt;=30, "10-30min", calls[[#This Row],[Duration]]&lt;=60, "30-60min", calls[[#This Row],[Duration]]&lt;=120, "1-2Hr", TRUE, "&gt;2Hr")</f>
        <v>1-2Hr</v>
      </c>
      <c r="L469">
        <f>ROUND(calls[[#This Row],[Satisfaction Rating]],0)</f>
        <v>5</v>
      </c>
    </row>
    <row r="470" spans="2:12" x14ac:dyDescent="0.4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Row],[Duration]]&lt;=10,"&lt;10min", calls[[#This Row],[Duration]]&lt;=30, "10-30min", calls[[#This Row],[Duration]]&lt;=60, "30-60min", calls[[#This Row],[Duration]]&lt;=120, "1-2Hr", TRUE, "&gt;2Hr")</f>
        <v>&gt;2Hr</v>
      </c>
      <c r="L470">
        <f>ROUND(calls[[#This Row],[Satisfaction Rating]],0)</f>
        <v>5</v>
      </c>
    </row>
    <row r="471" spans="2:12" x14ac:dyDescent="0.4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Row],[Duration]]&lt;=10,"&lt;10min", calls[[#This Row],[Duration]]&lt;=30, "10-30min", calls[[#This Row],[Duration]]&lt;=60, "30-60min", calls[[#This Row],[Duration]]&lt;=120, "1-2Hr", TRUE, "&gt;2Hr")</f>
        <v>1-2Hr</v>
      </c>
      <c r="L471">
        <f>ROUND(calls[[#This Row],[Satisfaction Rating]],0)</f>
        <v>1</v>
      </c>
    </row>
    <row r="472" spans="2:12" x14ac:dyDescent="0.4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Row],[Duration]]&lt;=10,"&lt;10min", calls[[#This Row],[Duration]]&lt;=30, "10-30min", calls[[#This Row],[Duration]]&lt;=60, "30-60min", calls[[#This Row],[Duration]]&lt;=120, "1-2Hr", TRUE, "&gt;2Hr")</f>
        <v>1-2Hr</v>
      </c>
      <c r="L472">
        <f>ROUND(calls[[#This Row],[Satisfaction Rating]],0)</f>
        <v>3</v>
      </c>
    </row>
    <row r="473" spans="2:12" x14ac:dyDescent="0.4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Row],[Duration]]&lt;=10,"&lt;10min", calls[[#This Row],[Duration]]&lt;=30, "10-30min", calls[[#This Row],[Duration]]&lt;=60, "30-60min", calls[[#This Row],[Duration]]&lt;=120, "1-2Hr", TRUE, "&gt;2Hr")</f>
        <v>1-2Hr</v>
      </c>
      <c r="L473">
        <f>ROUND(calls[[#This Row],[Satisfaction Rating]],0)</f>
        <v>3</v>
      </c>
    </row>
    <row r="474" spans="2:12" x14ac:dyDescent="0.4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Row],[Duration]]&lt;=10,"&lt;10min", calls[[#This Row],[Duration]]&lt;=30, "10-30min", calls[[#This Row],[Duration]]&lt;=60, "30-60min", calls[[#This Row],[Duration]]&lt;=120, "1-2Hr", TRUE, "&gt;2Hr")</f>
        <v>30-60min</v>
      </c>
      <c r="L474">
        <f>ROUND(calls[[#This Row],[Satisfaction Rating]],0)</f>
        <v>5</v>
      </c>
    </row>
    <row r="475" spans="2:12" x14ac:dyDescent="0.4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Row],[Duration]]&lt;=10,"&lt;10min", calls[[#This Row],[Duration]]&lt;=30, "10-30min", calls[[#This Row],[Duration]]&lt;=60, "30-60min", calls[[#This Row],[Duration]]&lt;=120, "1-2Hr", TRUE, "&gt;2Hr")</f>
        <v>&gt;2Hr</v>
      </c>
      <c r="L475">
        <f>ROUND(calls[[#This Row],[Satisfaction Rating]],0)</f>
        <v>4</v>
      </c>
    </row>
    <row r="476" spans="2:12" x14ac:dyDescent="0.4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Row],[Duration]]&lt;=10,"&lt;10min", calls[[#This Row],[Duration]]&lt;=30, "10-30min", calls[[#This Row],[Duration]]&lt;=60, "30-60min", calls[[#This Row],[Duration]]&lt;=120, "1-2Hr", TRUE, "&gt;2Hr")</f>
        <v>30-60min</v>
      </c>
      <c r="L476">
        <f>ROUND(calls[[#This Row],[Satisfaction Rating]],0)</f>
        <v>3</v>
      </c>
    </row>
    <row r="477" spans="2:12" x14ac:dyDescent="0.4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Row],[Duration]]&lt;=10,"&lt;10min", calls[[#This Row],[Duration]]&lt;=30, "10-30min", calls[[#This Row],[Duration]]&lt;=60, "30-60min", calls[[#This Row],[Duration]]&lt;=120, "1-2Hr", TRUE, "&gt;2Hr")</f>
        <v>10-30min</v>
      </c>
      <c r="L477">
        <f>ROUND(calls[[#This Row],[Satisfaction Rating]],0)</f>
        <v>4</v>
      </c>
    </row>
    <row r="478" spans="2:12" x14ac:dyDescent="0.4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Row],[Duration]]&lt;=10,"&lt;10min", calls[[#This Row],[Duration]]&lt;=30, "10-30min", calls[[#This Row],[Duration]]&lt;=60, "30-60min", calls[[#This Row],[Duration]]&lt;=120, "1-2Hr", TRUE, "&gt;2Hr")</f>
        <v>1-2Hr</v>
      </c>
      <c r="L478">
        <f>ROUND(calls[[#This Row],[Satisfaction Rating]],0)</f>
        <v>5</v>
      </c>
    </row>
    <row r="479" spans="2:12" x14ac:dyDescent="0.4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Row],[Duration]]&lt;=10,"&lt;10min", calls[[#This Row],[Duration]]&lt;=30, "10-30min", calls[[#This Row],[Duration]]&lt;=60, "30-60min", calls[[#This Row],[Duration]]&lt;=120, "1-2Hr", TRUE, "&gt;2Hr")</f>
        <v>&gt;2Hr</v>
      </c>
      <c r="L479">
        <f>ROUND(calls[[#This Row],[Satisfaction Rating]],0)</f>
        <v>3</v>
      </c>
    </row>
    <row r="480" spans="2:12" x14ac:dyDescent="0.4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Row],[Duration]]&lt;=10,"&lt;10min", calls[[#This Row],[Duration]]&lt;=30, "10-30min", calls[[#This Row],[Duration]]&lt;=60, "30-60min", calls[[#This Row],[Duration]]&lt;=120, "1-2Hr", TRUE, "&gt;2Hr")</f>
        <v>30-60min</v>
      </c>
      <c r="L480">
        <f>ROUND(calls[[#This Row],[Satisfaction Rating]],0)</f>
        <v>5</v>
      </c>
    </row>
    <row r="481" spans="2:12" x14ac:dyDescent="0.4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Row],[Duration]]&lt;=10,"&lt;10min", calls[[#This Row],[Duration]]&lt;=30, "10-30min", calls[[#This Row],[Duration]]&lt;=60, "30-60min", calls[[#This Row],[Duration]]&lt;=120, "1-2Hr", TRUE, "&gt;2Hr")</f>
        <v>1-2Hr</v>
      </c>
      <c r="L481">
        <f>ROUND(calls[[#This Row],[Satisfaction Rating]],0)</f>
        <v>4</v>
      </c>
    </row>
    <row r="482" spans="2:12" x14ac:dyDescent="0.4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Row],[Duration]]&lt;=10,"&lt;10min", calls[[#This Row],[Duration]]&lt;=30, "10-30min", calls[[#This Row],[Duration]]&lt;=60, "30-60min", calls[[#This Row],[Duration]]&lt;=120, "1-2Hr", TRUE, "&gt;2Hr")</f>
        <v>10-30min</v>
      </c>
      <c r="L482">
        <f>ROUND(calls[[#This Row],[Satisfaction Rating]],0)</f>
        <v>4</v>
      </c>
    </row>
    <row r="483" spans="2:12" x14ac:dyDescent="0.4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Row],[Duration]]&lt;=10,"&lt;10min", calls[[#This Row],[Duration]]&lt;=30, "10-30min", calls[[#This Row],[Duration]]&lt;=60, "30-60min", calls[[#This Row],[Duration]]&lt;=120, "1-2Hr", TRUE, "&gt;2Hr")</f>
        <v>1-2Hr</v>
      </c>
      <c r="L483">
        <f>ROUND(calls[[#This Row],[Satisfaction Rating]],0)</f>
        <v>4</v>
      </c>
    </row>
    <row r="484" spans="2:12" x14ac:dyDescent="0.4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Row],[Duration]]&lt;=10,"&lt;10min", calls[[#This Row],[Duration]]&lt;=30, "10-30min", calls[[#This Row],[Duration]]&lt;=60, "30-60min", calls[[#This Row],[Duration]]&lt;=120, "1-2Hr", TRUE, "&gt;2Hr")</f>
        <v>1-2Hr</v>
      </c>
      <c r="L484">
        <f>ROUND(calls[[#This Row],[Satisfaction Rating]],0)</f>
        <v>5</v>
      </c>
    </row>
    <row r="485" spans="2:12" x14ac:dyDescent="0.4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Row],[Duration]]&lt;=10,"&lt;10min", calls[[#This Row],[Duration]]&lt;=30, "10-30min", calls[[#This Row],[Duration]]&lt;=60, "30-60min", calls[[#This Row],[Duration]]&lt;=120, "1-2Hr", TRUE, "&gt;2Hr")</f>
        <v>1-2Hr</v>
      </c>
      <c r="L485">
        <f>ROUND(calls[[#This Row],[Satisfaction Rating]],0)</f>
        <v>5</v>
      </c>
    </row>
    <row r="486" spans="2:12" x14ac:dyDescent="0.4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Row],[Duration]]&lt;=10,"&lt;10min", calls[[#This Row],[Duration]]&lt;=30, "10-30min", calls[[#This Row],[Duration]]&lt;=60, "30-60min", calls[[#This Row],[Duration]]&lt;=120, "1-2Hr", TRUE, "&gt;2Hr")</f>
        <v>1-2Hr</v>
      </c>
      <c r="L486">
        <f>ROUND(calls[[#This Row],[Satisfaction Rating]],0)</f>
        <v>4</v>
      </c>
    </row>
    <row r="487" spans="2:12" x14ac:dyDescent="0.4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Row],[Duration]]&lt;=10,"&lt;10min", calls[[#This Row],[Duration]]&lt;=30, "10-30min", calls[[#This Row],[Duration]]&lt;=60, "30-60min", calls[[#This Row],[Duration]]&lt;=120, "1-2Hr", TRUE, "&gt;2Hr")</f>
        <v>1-2Hr</v>
      </c>
      <c r="L487">
        <f>ROUND(calls[[#This Row],[Satisfaction Rating]],0)</f>
        <v>5</v>
      </c>
    </row>
    <row r="488" spans="2:12" x14ac:dyDescent="0.4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Row],[Duration]]&lt;=10,"&lt;10min", calls[[#This Row],[Duration]]&lt;=30, "10-30min", calls[[#This Row],[Duration]]&lt;=60, "30-60min", calls[[#This Row],[Duration]]&lt;=120, "1-2Hr", TRUE, "&gt;2Hr")</f>
        <v>1-2Hr</v>
      </c>
      <c r="L488">
        <f>ROUND(calls[[#This Row],[Satisfaction Rating]],0)</f>
        <v>5</v>
      </c>
    </row>
    <row r="489" spans="2:12" x14ac:dyDescent="0.4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Row],[Duration]]&lt;=10,"&lt;10min", calls[[#This Row],[Duration]]&lt;=30, "10-30min", calls[[#This Row],[Duration]]&lt;=60, "30-60min", calls[[#This Row],[Duration]]&lt;=120, "1-2Hr", TRUE, "&gt;2Hr")</f>
        <v>1-2Hr</v>
      </c>
      <c r="L489">
        <f>ROUND(calls[[#This Row],[Satisfaction Rating]],0)</f>
        <v>3</v>
      </c>
    </row>
    <row r="490" spans="2:12" x14ac:dyDescent="0.4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Row],[Duration]]&lt;=10,"&lt;10min", calls[[#This Row],[Duration]]&lt;=30, "10-30min", calls[[#This Row],[Duration]]&lt;=60, "30-60min", calls[[#This Row],[Duration]]&lt;=120, "1-2Hr", TRUE, "&gt;2Hr")</f>
        <v>30-60min</v>
      </c>
      <c r="L490">
        <f>ROUND(calls[[#This Row],[Satisfaction Rating]],0)</f>
        <v>4</v>
      </c>
    </row>
    <row r="491" spans="2:12" x14ac:dyDescent="0.4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Row],[Duration]]&lt;=10,"&lt;10min", calls[[#This Row],[Duration]]&lt;=30, "10-30min", calls[[#This Row],[Duration]]&lt;=60, "30-60min", calls[[#This Row],[Duration]]&lt;=120, "1-2Hr", TRUE, "&gt;2Hr")</f>
        <v>1-2Hr</v>
      </c>
      <c r="L491">
        <f>ROUND(calls[[#This Row],[Satisfaction Rating]],0)</f>
        <v>5</v>
      </c>
    </row>
    <row r="492" spans="2:12" x14ac:dyDescent="0.4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Row],[Duration]]&lt;=10,"&lt;10min", calls[[#This Row],[Duration]]&lt;=30, "10-30min", calls[[#This Row],[Duration]]&lt;=60, "30-60min", calls[[#This Row],[Duration]]&lt;=120, "1-2Hr", TRUE, "&gt;2Hr")</f>
        <v>&gt;2Hr</v>
      </c>
      <c r="L492">
        <f>ROUND(calls[[#This Row],[Satisfaction Rating]],0)</f>
        <v>4</v>
      </c>
    </row>
    <row r="493" spans="2:12" x14ac:dyDescent="0.4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Row],[Duration]]&lt;=10,"&lt;10min", calls[[#This Row],[Duration]]&lt;=30, "10-30min", calls[[#This Row],[Duration]]&lt;=60, "30-60min", calls[[#This Row],[Duration]]&lt;=120, "1-2Hr", TRUE, "&gt;2Hr")</f>
        <v>1-2Hr</v>
      </c>
      <c r="L493">
        <f>ROUND(calls[[#This Row],[Satisfaction Rating]],0)</f>
        <v>5</v>
      </c>
    </row>
    <row r="494" spans="2:12" x14ac:dyDescent="0.4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Row],[Duration]]&lt;=10,"&lt;10min", calls[[#This Row],[Duration]]&lt;=30, "10-30min", calls[[#This Row],[Duration]]&lt;=60, "30-60min", calls[[#This Row],[Duration]]&lt;=120, "1-2Hr", TRUE, "&gt;2Hr")</f>
        <v>1-2Hr</v>
      </c>
      <c r="L494">
        <f>ROUND(calls[[#This Row],[Satisfaction Rating]],0)</f>
        <v>3</v>
      </c>
    </row>
    <row r="495" spans="2:12" x14ac:dyDescent="0.4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Row],[Duration]]&lt;=10,"&lt;10min", calls[[#This Row],[Duration]]&lt;=30, "10-30min", calls[[#This Row],[Duration]]&lt;=60, "30-60min", calls[[#This Row],[Duration]]&lt;=120, "1-2Hr", TRUE, "&gt;2Hr")</f>
        <v>30-60min</v>
      </c>
      <c r="L495">
        <f>ROUND(calls[[#This Row],[Satisfaction Rating]],0)</f>
        <v>4</v>
      </c>
    </row>
    <row r="496" spans="2:12" x14ac:dyDescent="0.4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Row],[Duration]]&lt;=10,"&lt;10min", calls[[#This Row],[Duration]]&lt;=30, "10-30min", calls[[#This Row],[Duration]]&lt;=60, "30-60min", calls[[#This Row],[Duration]]&lt;=120, "1-2Hr", TRUE, "&gt;2Hr")</f>
        <v>&gt;2Hr</v>
      </c>
      <c r="L496">
        <f>ROUND(calls[[#This Row],[Satisfaction Rating]],0)</f>
        <v>4</v>
      </c>
    </row>
    <row r="497" spans="2:12" x14ac:dyDescent="0.4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Row],[Duration]]&lt;=10,"&lt;10min", calls[[#This Row],[Duration]]&lt;=30, "10-30min", calls[[#This Row],[Duration]]&lt;=60, "30-60min", calls[[#This Row],[Duration]]&lt;=120, "1-2Hr", TRUE, "&gt;2Hr")</f>
        <v>1-2Hr</v>
      </c>
      <c r="L497">
        <f>ROUND(calls[[#This Row],[Satisfaction Rating]],0)</f>
        <v>4</v>
      </c>
    </row>
    <row r="498" spans="2:12" x14ac:dyDescent="0.4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Row],[Duration]]&lt;=10,"&lt;10min", calls[[#This Row],[Duration]]&lt;=30, "10-30min", calls[[#This Row],[Duration]]&lt;=60, "30-60min", calls[[#This Row],[Duration]]&lt;=120, "1-2Hr", TRUE, "&gt;2Hr")</f>
        <v>&gt;2Hr</v>
      </c>
      <c r="L498">
        <f>ROUND(calls[[#This Row],[Satisfaction Rating]],0)</f>
        <v>4</v>
      </c>
    </row>
    <row r="499" spans="2:12" x14ac:dyDescent="0.4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Row],[Duration]]&lt;=10,"&lt;10min", calls[[#This Row],[Duration]]&lt;=30, "10-30min", calls[[#This Row],[Duration]]&lt;=60, "30-60min", calls[[#This Row],[Duration]]&lt;=120, "1-2Hr", TRUE, "&gt;2Hr")</f>
        <v>&gt;2Hr</v>
      </c>
      <c r="L499">
        <f>ROUND(calls[[#This Row],[Satisfaction Rating]],0)</f>
        <v>4</v>
      </c>
    </row>
    <row r="500" spans="2:12" x14ac:dyDescent="0.4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Row],[Duration]]&lt;=10,"&lt;10min", calls[[#This Row],[Duration]]&lt;=30, "10-30min", calls[[#This Row],[Duration]]&lt;=60, "30-60min", calls[[#This Row],[Duration]]&lt;=120, "1-2Hr", TRUE, "&gt;2Hr")</f>
        <v>&gt;2Hr</v>
      </c>
      <c r="L500">
        <f>ROUND(calls[[#This Row],[Satisfaction Rating]],0)</f>
        <v>3</v>
      </c>
    </row>
    <row r="501" spans="2:12" x14ac:dyDescent="0.4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Row],[Duration]]&lt;=10,"&lt;10min", calls[[#This Row],[Duration]]&lt;=30, "10-30min", calls[[#This Row],[Duration]]&lt;=60, "30-60min", calls[[#This Row],[Duration]]&lt;=120, "1-2Hr", TRUE, "&gt;2Hr")</f>
        <v>1-2Hr</v>
      </c>
      <c r="L501">
        <f>ROUND(calls[[#This Row],[Satisfaction Rating]],0)</f>
        <v>4</v>
      </c>
    </row>
    <row r="502" spans="2:12" x14ac:dyDescent="0.4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Row],[Duration]]&lt;=10,"&lt;10min", calls[[#This Row],[Duration]]&lt;=30, "10-30min", calls[[#This Row],[Duration]]&lt;=60, "30-60min", calls[[#This Row],[Duration]]&lt;=120, "1-2Hr", TRUE, "&gt;2Hr")</f>
        <v>1-2Hr</v>
      </c>
      <c r="L502">
        <f>ROUND(calls[[#This Row],[Satisfaction Rating]],0)</f>
        <v>5</v>
      </c>
    </row>
    <row r="503" spans="2:12" x14ac:dyDescent="0.4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Row],[Duration]]&lt;=10,"&lt;10min", calls[[#This Row],[Duration]]&lt;=30, "10-30min", calls[[#This Row],[Duration]]&lt;=60, "30-60min", calls[[#This Row],[Duration]]&lt;=120, "1-2Hr", TRUE, "&gt;2Hr")</f>
        <v>1-2Hr</v>
      </c>
      <c r="L503">
        <f>ROUND(calls[[#This Row],[Satisfaction Rating]],0)</f>
        <v>4</v>
      </c>
    </row>
    <row r="504" spans="2:12" x14ac:dyDescent="0.4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Row],[Duration]]&lt;=10,"&lt;10min", calls[[#This Row],[Duration]]&lt;=30, "10-30min", calls[[#This Row],[Duration]]&lt;=60, "30-60min", calls[[#This Row],[Duration]]&lt;=120, "1-2Hr", TRUE, "&gt;2Hr")</f>
        <v>1-2Hr</v>
      </c>
      <c r="L504">
        <f>ROUND(calls[[#This Row],[Satisfaction Rating]],0)</f>
        <v>4</v>
      </c>
    </row>
    <row r="505" spans="2:12" x14ac:dyDescent="0.4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Row],[Duration]]&lt;=10,"&lt;10min", calls[[#This Row],[Duration]]&lt;=30, "10-30min", calls[[#This Row],[Duration]]&lt;=60, "30-60min", calls[[#This Row],[Duration]]&lt;=120, "1-2Hr", TRUE, "&gt;2Hr")</f>
        <v>1-2Hr</v>
      </c>
      <c r="L505">
        <f>ROUND(calls[[#This Row],[Satisfaction Rating]],0)</f>
        <v>3</v>
      </c>
    </row>
    <row r="506" spans="2:12" x14ac:dyDescent="0.4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Row],[Duration]]&lt;=10,"&lt;10min", calls[[#This Row],[Duration]]&lt;=30, "10-30min", calls[[#This Row],[Duration]]&lt;=60, "30-60min", calls[[#This Row],[Duration]]&lt;=120, "1-2Hr", TRUE, "&gt;2Hr")</f>
        <v>30-60min</v>
      </c>
      <c r="L506">
        <f>ROUND(calls[[#This Row],[Satisfaction Rating]],0)</f>
        <v>4</v>
      </c>
    </row>
    <row r="507" spans="2:12" x14ac:dyDescent="0.4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Row],[Duration]]&lt;=10,"&lt;10min", calls[[#This Row],[Duration]]&lt;=30, "10-30min", calls[[#This Row],[Duration]]&lt;=60, "30-60min", calls[[#This Row],[Duration]]&lt;=120, "1-2Hr", TRUE, "&gt;2Hr")</f>
        <v>1-2Hr</v>
      </c>
      <c r="L507">
        <f>ROUND(calls[[#This Row],[Satisfaction Rating]],0)</f>
        <v>2</v>
      </c>
    </row>
    <row r="508" spans="2:12" x14ac:dyDescent="0.4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Row],[Duration]]&lt;=10,"&lt;10min", calls[[#This Row],[Duration]]&lt;=30, "10-30min", calls[[#This Row],[Duration]]&lt;=60, "30-60min", calls[[#This Row],[Duration]]&lt;=120, "1-2Hr", TRUE, "&gt;2Hr")</f>
        <v>30-60min</v>
      </c>
      <c r="L508">
        <f>ROUND(calls[[#This Row],[Satisfaction Rating]],0)</f>
        <v>5</v>
      </c>
    </row>
    <row r="509" spans="2:12" x14ac:dyDescent="0.4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Row],[Duration]]&lt;=10,"&lt;10min", calls[[#This Row],[Duration]]&lt;=30, "10-30min", calls[[#This Row],[Duration]]&lt;=60, "30-60min", calls[[#This Row],[Duration]]&lt;=120, "1-2Hr", TRUE, "&gt;2Hr")</f>
        <v>1-2Hr</v>
      </c>
      <c r="L509">
        <f>ROUND(calls[[#This Row],[Satisfaction Rating]],0)</f>
        <v>3</v>
      </c>
    </row>
    <row r="510" spans="2:12" x14ac:dyDescent="0.4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Row],[Duration]]&lt;=10,"&lt;10min", calls[[#This Row],[Duration]]&lt;=30, "10-30min", calls[[#This Row],[Duration]]&lt;=60, "30-60min", calls[[#This Row],[Duration]]&lt;=120, "1-2Hr", TRUE, "&gt;2Hr")</f>
        <v>1-2Hr</v>
      </c>
      <c r="L510">
        <f>ROUND(calls[[#This Row],[Satisfaction Rating]],0)</f>
        <v>5</v>
      </c>
    </row>
    <row r="511" spans="2:12" x14ac:dyDescent="0.4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Row],[Duration]]&lt;=10,"&lt;10min", calls[[#This Row],[Duration]]&lt;=30, "10-30min", calls[[#This Row],[Duration]]&lt;=60, "30-60min", calls[[#This Row],[Duration]]&lt;=120, "1-2Hr", TRUE, "&gt;2Hr")</f>
        <v>30-60min</v>
      </c>
      <c r="L511">
        <f>ROUND(calls[[#This Row],[Satisfaction Rating]],0)</f>
        <v>5</v>
      </c>
    </row>
    <row r="512" spans="2:12" x14ac:dyDescent="0.4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Row],[Duration]]&lt;=10,"&lt;10min", calls[[#This Row],[Duration]]&lt;=30, "10-30min", calls[[#This Row],[Duration]]&lt;=60, "30-60min", calls[[#This Row],[Duration]]&lt;=120, "1-2Hr", TRUE, "&gt;2Hr")</f>
        <v>30-60min</v>
      </c>
      <c r="L512">
        <f>ROUND(calls[[#This Row],[Satisfaction Rating]],0)</f>
        <v>3</v>
      </c>
    </row>
    <row r="513" spans="2:12" x14ac:dyDescent="0.4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Row],[Duration]]&lt;=10,"&lt;10min", calls[[#This Row],[Duration]]&lt;=30, "10-30min", calls[[#This Row],[Duration]]&lt;=60, "30-60min", calls[[#This Row],[Duration]]&lt;=120, "1-2Hr", TRUE, "&gt;2Hr")</f>
        <v>&gt;2Hr</v>
      </c>
      <c r="L513">
        <f>ROUND(calls[[#This Row],[Satisfaction Rating]],0)</f>
        <v>4</v>
      </c>
    </row>
    <row r="514" spans="2:12" x14ac:dyDescent="0.4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Row],[Duration]]&lt;=10,"&lt;10min", calls[[#This Row],[Duration]]&lt;=30, "10-30min", calls[[#This Row],[Duration]]&lt;=60, "30-60min", calls[[#This Row],[Duration]]&lt;=120, "1-2Hr", TRUE, "&gt;2Hr")</f>
        <v>1-2Hr</v>
      </c>
      <c r="L514">
        <f>ROUND(calls[[#This Row],[Satisfaction Rating]],0)</f>
        <v>5</v>
      </c>
    </row>
    <row r="515" spans="2:12" x14ac:dyDescent="0.4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Row],[Duration]]&lt;=10,"&lt;10min", calls[[#This Row],[Duration]]&lt;=30, "10-30min", calls[[#This Row],[Duration]]&lt;=60, "30-60min", calls[[#This Row],[Duration]]&lt;=120, "1-2Hr", TRUE, "&gt;2Hr")</f>
        <v>1-2Hr</v>
      </c>
      <c r="L515">
        <f>ROUND(calls[[#This Row],[Satisfaction Rating]],0)</f>
        <v>4</v>
      </c>
    </row>
    <row r="516" spans="2:12" x14ac:dyDescent="0.4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Row],[Duration]]&lt;=10,"&lt;10min", calls[[#This Row],[Duration]]&lt;=30, "10-30min", calls[[#This Row],[Duration]]&lt;=60, "30-60min", calls[[#This Row],[Duration]]&lt;=120, "1-2Hr", TRUE, "&gt;2Hr")</f>
        <v>1-2Hr</v>
      </c>
      <c r="L516">
        <f>ROUND(calls[[#This Row],[Satisfaction Rating]],0)</f>
        <v>4</v>
      </c>
    </row>
    <row r="517" spans="2:12" x14ac:dyDescent="0.4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Row],[Duration]]&lt;=10,"&lt;10min", calls[[#This Row],[Duration]]&lt;=30, "10-30min", calls[[#This Row],[Duration]]&lt;=60, "30-60min", calls[[#This Row],[Duration]]&lt;=120, "1-2Hr", TRUE, "&gt;2Hr")</f>
        <v>&gt;2Hr</v>
      </c>
      <c r="L517">
        <f>ROUND(calls[[#This Row],[Satisfaction Rating]],0)</f>
        <v>3</v>
      </c>
    </row>
    <row r="518" spans="2:12" x14ac:dyDescent="0.4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Row],[Duration]]&lt;=10,"&lt;10min", calls[[#This Row],[Duration]]&lt;=30, "10-30min", calls[[#This Row],[Duration]]&lt;=60, "30-60min", calls[[#This Row],[Duration]]&lt;=120, "1-2Hr", TRUE, "&gt;2Hr")</f>
        <v>1-2Hr</v>
      </c>
      <c r="L518">
        <f>ROUND(calls[[#This Row],[Satisfaction Rating]],0)</f>
        <v>5</v>
      </c>
    </row>
    <row r="519" spans="2:12" x14ac:dyDescent="0.4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Row],[Duration]]&lt;=10,"&lt;10min", calls[[#This Row],[Duration]]&lt;=30, "10-30min", calls[[#This Row],[Duration]]&lt;=60, "30-60min", calls[[#This Row],[Duration]]&lt;=120, "1-2Hr", TRUE, "&gt;2Hr")</f>
        <v>1-2Hr</v>
      </c>
      <c r="L519">
        <f>ROUND(calls[[#This Row],[Satisfaction Rating]],0)</f>
        <v>3</v>
      </c>
    </row>
    <row r="520" spans="2:12" x14ac:dyDescent="0.4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Row],[Duration]]&lt;=10,"&lt;10min", calls[[#This Row],[Duration]]&lt;=30, "10-30min", calls[[#This Row],[Duration]]&lt;=60, "30-60min", calls[[#This Row],[Duration]]&lt;=120, "1-2Hr", TRUE, "&gt;2Hr")</f>
        <v>1-2Hr</v>
      </c>
      <c r="L520">
        <f>ROUND(calls[[#This Row],[Satisfaction Rating]],0)</f>
        <v>4</v>
      </c>
    </row>
    <row r="521" spans="2:12" x14ac:dyDescent="0.4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Row],[Duration]]&lt;=10,"&lt;10min", calls[[#This Row],[Duration]]&lt;=30, "10-30min", calls[[#This Row],[Duration]]&lt;=60, "30-60min", calls[[#This Row],[Duration]]&lt;=120, "1-2Hr", TRUE, "&gt;2Hr")</f>
        <v>1-2Hr</v>
      </c>
      <c r="L521">
        <f>ROUND(calls[[#This Row],[Satisfaction Rating]],0)</f>
        <v>4</v>
      </c>
    </row>
    <row r="522" spans="2:12" x14ac:dyDescent="0.4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Row],[Duration]]&lt;=10,"&lt;10min", calls[[#This Row],[Duration]]&lt;=30, "10-30min", calls[[#This Row],[Duration]]&lt;=60, "30-60min", calls[[#This Row],[Duration]]&lt;=120, "1-2Hr", TRUE, "&gt;2Hr")</f>
        <v>1-2Hr</v>
      </c>
      <c r="L522">
        <f>ROUND(calls[[#This Row],[Satisfaction Rating]],0)</f>
        <v>4</v>
      </c>
    </row>
    <row r="523" spans="2:12" x14ac:dyDescent="0.4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Row],[Duration]]&lt;=10,"&lt;10min", calls[[#This Row],[Duration]]&lt;=30, "10-30min", calls[[#This Row],[Duration]]&lt;=60, "30-60min", calls[[#This Row],[Duration]]&lt;=120, "1-2Hr", TRUE, "&gt;2Hr")</f>
        <v>30-60min</v>
      </c>
      <c r="L523">
        <f>ROUND(calls[[#This Row],[Satisfaction Rating]],0)</f>
        <v>5</v>
      </c>
    </row>
    <row r="524" spans="2:12" x14ac:dyDescent="0.4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Row],[Duration]]&lt;=10,"&lt;10min", calls[[#This Row],[Duration]]&lt;=30, "10-30min", calls[[#This Row],[Duration]]&lt;=60, "30-60min", calls[[#This Row],[Duration]]&lt;=120, "1-2Hr", TRUE, "&gt;2Hr")</f>
        <v>30-60min</v>
      </c>
      <c r="L524">
        <f>ROUND(calls[[#This Row],[Satisfaction Rating]],0)</f>
        <v>5</v>
      </c>
    </row>
    <row r="525" spans="2:12" x14ac:dyDescent="0.4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Row],[Duration]]&lt;=10,"&lt;10min", calls[[#This Row],[Duration]]&lt;=30, "10-30min", calls[[#This Row],[Duration]]&lt;=60, "30-60min", calls[[#This Row],[Duration]]&lt;=120, "1-2Hr", TRUE, "&gt;2Hr")</f>
        <v>1-2Hr</v>
      </c>
      <c r="L525">
        <f>ROUND(calls[[#This Row],[Satisfaction Rating]],0)</f>
        <v>4</v>
      </c>
    </row>
    <row r="526" spans="2:12" x14ac:dyDescent="0.4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Row],[Duration]]&lt;=10,"&lt;10min", calls[[#This Row],[Duration]]&lt;=30, "10-30min", calls[[#This Row],[Duration]]&lt;=60, "30-60min", calls[[#This Row],[Duration]]&lt;=120, "1-2Hr", TRUE, "&gt;2Hr")</f>
        <v>&gt;2Hr</v>
      </c>
      <c r="L526">
        <f>ROUND(calls[[#This Row],[Satisfaction Rating]],0)</f>
        <v>5</v>
      </c>
    </row>
    <row r="527" spans="2:12" x14ac:dyDescent="0.4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Row],[Duration]]&lt;=10,"&lt;10min", calls[[#This Row],[Duration]]&lt;=30, "10-30min", calls[[#This Row],[Duration]]&lt;=60, "30-60min", calls[[#This Row],[Duration]]&lt;=120, "1-2Hr", TRUE, "&gt;2Hr")</f>
        <v>&gt;2Hr</v>
      </c>
      <c r="L527">
        <f>ROUND(calls[[#This Row],[Satisfaction Rating]],0)</f>
        <v>5</v>
      </c>
    </row>
    <row r="528" spans="2:12" x14ac:dyDescent="0.4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Row],[Duration]]&lt;=10,"&lt;10min", calls[[#This Row],[Duration]]&lt;=30, "10-30min", calls[[#This Row],[Duration]]&lt;=60, "30-60min", calls[[#This Row],[Duration]]&lt;=120, "1-2Hr", TRUE, "&gt;2Hr")</f>
        <v>30-60min</v>
      </c>
      <c r="L528">
        <f>ROUND(calls[[#This Row],[Satisfaction Rating]],0)</f>
        <v>2</v>
      </c>
    </row>
    <row r="529" spans="2:12" x14ac:dyDescent="0.4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Row],[Duration]]&lt;=10,"&lt;10min", calls[[#This Row],[Duration]]&lt;=30, "10-30min", calls[[#This Row],[Duration]]&lt;=60, "30-60min", calls[[#This Row],[Duration]]&lt;=120, "1-2Hr", TRUE, "&gt;2Hr")</f>
        <v>1-2Hr</v>
      </c>
      <c r="L529">
        <f>ROUND(calls[[#This Row],[Satisfaction Rating]],0)</f>
        <v>4</v>
      </c>
    </row>
    <row r="530" spans="2:12" x14ac:dyDescent="0.4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Row],[Duration]]&lt;=10,"&lt;10min", calls[[#This Row],[Duration]]&lt;=30, "10-30min", calls[[#This Row],[Duration]]&lt;=60, "30-60min", calls[[#This Row],[Duration]]&lt;=120, "1-2Hr", TRUE, "&gt;2Hr")</f>
        <v>30-60min</v>
      </c>
      <c r="L530">
        <f>ROUND(calls[[#This Row],[Satisfaction Rating]],0)</f>
        <v>4</v>
      </c>
    </row>
    <row r="531" spans="2:12" x14ac:dyDescent="0.4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Row],[Duration]]&lt;=10,"&lt;10min", calls[[#This Row],[Duration]]&lt;=30, "10-30min", calls[[#This Row],[Duration]]&lt;=60, "30-60min", calls[[#This Row],[Duration]]&lt;=120, "1-2Hr", TRUE, "&gt;2Hr")</f>
        <v>30-60min</v>
      </c>
      <c r="L531">
        <f>ROUND(calls[[#This Row],[Satisfaction Rating]],0)</f>
        <v>4</v>
      </c>
    </row>
    <row r="532" spans="2:12" x14ac:dyDescent="0.4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Row],[Duration]]&lt;=10,"&lt;10min", calls[[#This Row],[Duration]]&lt;=30, "10-30min", calls[[#This Row],[Duration]]&lt;=60, "30-60min", calls[[#This Row],[Duration]]&lt;=120, "1-2Hr", TRUE, "&gt;2Hr")</f>
        <v>&gt;2Hr</v>
      </c>
      <c r="L532">
        <f>ROUND(calls[[#This Row],[Satisfaction Rating]],0)</f>
        <v>4</v>
      </c>
    </row>
    <row r="533" spans="2:12" x14ac:dyDescent="0.4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Row],[Duration]]&lt;=10,"&lt;10min", calls[[#This Row],[Duration]]&lt;=30, "10-30min", calls[[#This Row],[Duration]]&lt;=60, "30-60min", calls[[#This Row],[Duration]]&lt;=120, "1-2Hr", TRUE, "&gt;2Hr")</f>
        <v>&gt;2Hr</v>
      </c>
      <c r="L533">
        <f>ROUND(calls[[#This Row],[Satisfaction Rating]],0)</f>
        <v>4</v>
      </c>
    </row>
    <row r="534" spans="2:12" x14ac:dyDescent="0.4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Row],[Duration]]&lt;=10,"&lt;10min", calls[[#This Row],[Duration]]&lt;=30, "10-30min", calls[[#This Row],[Duration]]&lt;=60, "30-60min", calls[[#This Row],[Duration]]&lt;=120, "1-2Hr", TRUE, "&gt;2Hr")</f>
        <v>1-2Hr</v>
      </c>
      <c r="L534">
        <f>ROUND(calls[[#This Row],[Satisfaction Rating]],0)</f>
        <v>4</v>
      </c>
    </row>
    <row r="535" spans="2:12" x14ac:dyDescent="0.4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Row],[Duration]]&lt;=10,"&lt;10min", calls[[#This Row],[Duration]]&lt;=30, "10-30min", calls[[#This Row],[Duration]]&lt;=60, "30-60min", calls[[#This Row],[Duration]]&lt;=120, "1-2Hr", TRUE, "&gt;2Hr")</f>
        <v>1-2Hr</v>
      </c>
      <c r="L535">
        <f>ROUND(calls[[#This Row],[Satisfaction Rating]],0)</f>
        <v>4</v>
      </c>
    </row>
    <row r="536" spans="2:12" x14ac:dyDescent="0.4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Row],[Duration]]&lt;=10,"&lt;10min", calls[[#This Row],[Duration]]&lt;=30, "10-30min", calls[[#This Row],[Duration]]&lt;=60, "30-60min", calls[[#This Row],[Duration]]&lt;=120, "1-2Hr", TRUE, "&gt;2Hr")</f>
        <v>30-60min</v>
      </c>
      <c r="L536">
        <f>ROUND(calls[[#This Row],[Satisfaction Rating]],0)</f>
        <v>4</v>
      </c>
    </row>
    <row r="537" spans="2:12" x14ac:dyDescent="0.4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Row],[Duration]]&lt;=10,"&lt;10min", calls[[#This Row],[Duration]]&lt;=30, "10-30min", calls[[#This Row],[Duration]]&lt;=60, "30-60min", calls[[#This Row],[Duration]]&lt;=120, "1-2Hr", TRUE, "&gt;2Hr")</f>
        <v>&gt;2Hr</v>
      </c>
      <c r="L537">
        <f>ROUND(calls[[#This Row],[Satisfaction Rating]],0)</f>
        <v>4</v>
      </c>
    </row>
    <row r="538" spans="2:12" x14ac:dyDescent="0.4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Row],[Duration]]&lt;=10,"&lt;10min", calls[[#This Row],[Duration]]&lt;=30, "10-30min", calls[[#This Row],[Duration]]&lt;=60, "30-60min", calls[[#This Row],[Duration]]&lt;=120, "1-2Hr", TRUE, "&gt;2Hr")</f>
        <v>&gt;2Hr</v>
      </c>
      <c r="L538">
        <f>ROUND(calls[[#This Row],[Satisfaction Rating]],0)</f>
        <v>4</v>
      </c>
    </row>
    <row r="539" spans="2:12" x14ac:dyDescent="0.4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Row],[Duration]]&lt;=10,"&lt;10min", calls[[#This Row],[Duration]]&lt;=30, "10-30min", calls[[#This Row],[Duration]]&lt;=60, "30-60min", calls[[#This Row],[Duration]]&lt;=120, "1-2Hr", TRUE, "&gt;2Hr")</f>
        <v>1-2Hr</v>
      </c>
      <c r="L539">
        <f>ROUND(calls[[#This Row],[Satisfaction Rating]],0)</f>
        <v>5</v>
      </c>
    </row>
    <row r="540" spans="2:12" x14ac:dyDescent="0.4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Row],[Duration]]&lt;=10,"&lt;10min", calls[[#This Row],[Duration]]&lt;=30, "10-30min", calls[[#This Row],[Duration]]&lt;=60, "30-60min", calls[[#This Row],[Duration]]&lt;=120, "1-2Hr", TRUE, "&gt;2Hr")</f>
        <v>1-2Hr</v>
      </c>
      <c r="L540">
        <f>ROUND(calls[[#This Row],[Satisfaction Rating]],0)</f>
        <v>4</v>
      </c>
    </row>
    <row r="541" spans="2:12" x14ac:dyDescent="0.4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Row],[Duration]]&lt;=10,"&lt;10min", calls[[#This Row],[Duration]]&lt;=30, "10-30min", calls[[#This Row],[Duration]]&lt;=60, "30-60min", calls[[#This Row],[Duration]]&lt;=120, "1-2Hr", TRUE, "&gt;2Hr")</f>
        <v>1-2Hr</v>
      </c>
      <c r="L541">
        <f>ROUND(calls[[#This Row],[Satisfaction Rating]],0)</f>
        <v>4</v>
      </c>
    </row>
    <row r="542" spans="2:12" x14ac:dyDescent="0.4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Row],[Duration]]&lt;=10,"&lt;10min", calls[[#This Row],[Duration]]&lt;=30, "10-30min", calls[[#This Row],[Duration]]&lt;=60, "30-60min", calls[[#This Row],[Duration]]&lt;=120, "1-2Hr", TRUE, "&gt;2Hr")</f>
        <v>&gt;2Hr</v>
      </c>
      <c r="L542">
        <f>ROUND(calls[[#This Row],[Satisfaction Rating]],0)</f>
        <v>4</v>
      </c>
    </row>
    <row r="543" spans="2:12" x14ac:dyDescent="0.4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Row],[Duration]]&lt;=10,"&lt;10min", calls[[#This Row],[Duration]]&lt;=30, "10-30min", calls[[#This Row],[Duration]]&lt;=60, "30-60min", calls[[#This Row],[Duration]]&lt;=120, "1-2Hr", TRUE, "&gt;2Hr")</f>
        <v>&gt;2Hr</v>
      </c>
      <c r="L543">
        <f>ROUND(calls[[#This Row],[Satisfaction Rating]],0)</f>
        <v>5</v>
      </c>
    </row>
    <row r="544" spans="2:12" x14ac:dyDescent="0.4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Row],[Duration]]&lt;=10,"&lt;10min", calls[[#This Row],[Duration]]&lt;=30, "10-30min", calls[[#This Row],[Duration]]&lt;=60, "30-60min", calls[[#This Row],[Duration]]&lt;=120, "1-2Hr", TRUE, "&gt;2Hr")</f>
        <v>1-2Hr</v>
      </c>
      <c r="L544">
        <f>ROUND(calls[[#This Row],[Satisfaction Rating]],0)</f>
        <v>3</v>
      </c>
    </row>
    <row r="545" spans="2:12" x14ac:dyDescent="0.4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Row],[Duration]]&lt;=10,"&lt;10min", calls[[#This Row],[Duration]]&lt;=30, "10-30min", calls[[#This Row],[Duration]]&lt;=60, "30-60min", calls[[#This Row],[Duration]]&lt;=120, "1-2Hr", TRUE, "&gt;2Hr")</f>
        <v>&gt;2Hr</v>
      </c>
      <c r="L545">
        <f>ROUND(calls[[#This Row],[Satisfaction Rating]],0)</f>
        <v>5</v>
      </c>
    </row>
    <row r="546" spans="2:12" x14ac:dyDescent="0.4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Row],[Duration]]&lt;=10,"&lt;10min", calls[[#This Row],[Duration]]&lt;=30, "10-30min", calls[[#This Row],[Duration]]&lt;=60, "30-60min", calls[[#This Row],[Duration]]&lt;=120, "1-2Hr", TRUE, "&gt;2Hr")</f>
        <v>30-60min</v>
      </c>
      <c r="L546">
        <f>ROUND(calls[[#This Row],[Satisfaction Rating]],0)</f>
        <v>4</v>
      </c>
    </row>
    <row r="547" spans="2:12" x14ac:dyDescent="0.4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Row],[Duration]]&lt;=10,"&lt;10min", calls[[#This Row],[Duration]]&lt;=30, "10-30min", calls[[#This Row],[Duration]]&lt;=60, "30-60min", calls[[#This Row],[Duration]]&lt;=120, "1-2Hr", TRUE, "&gt;2Hr")</f>
        <v>&gt;2Hr</v>
      </c>
      <c r="L547">
        <f>ROUND(calls[[#This Row],[Satisfaction Rating]],0)</f>
        <v>4</v>
      </c>
    </row>
    <row r="548" spans="2:12" x14ac:dyDescent="0.4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Row],[Duration]]&lt;=10,"&lt;10min", calls[[#This Row],[Duration]]&lt;=30, "10-30min", calls[[#This Row],[Duration]]&lt;=60, "30-60min", calls[[#This Row],[Duration]]&lt;=120, "1-2Hr", TRUE, "&gt;2Hr")</f>
        <v>&gt;2Hr</v>
      </c>
      <c r="L548">
        <f>ROUND(calls[[#This Row],[Satisfaction Rating]],0)</f>
        <v>3</v>
      </c>
    </row>
    <row r="549" spans="2:12" x14ac:dyDescent="0.4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Row],[Duration]]&lt;=10,"&lt;10min", calls[[#This Row],[Duration]]&lt;=30, "10-30min", calls[[#This Row],[Duration]]&lt;=60, "30-60min", calls[[#This Row],[Duration]]&lt;=120, "1-2Hr", TRUE, "&gt;2Hr")</f>
        <v>1-2Hr</v>
      </c>
      <c r="L549">
        <f>ROUND(calls[[#This Row],[Satisfaction Rating]],0)</f>
        <v>3</v>
      </c>
    </row>
    <row r="550" spans="2:12" x14ac:dyDescent="0.4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Row],[Duration]]&lt;=10,"&lt;10min", calls[[#This Row],[Duration]]&lt;=30, "10-30min", calls[[#This Row],[Duration]]&lt;=60, "30-60min", calls[[#This Row],[Duration]]&lt;=120, "1-2Hr", TRUE, "&gt;2Hr")</f>
        <v>1-2Hr</v>
      </c>
      <c r="L550">
        <f>ROUND(calls[[#This Row],[Satisfaction Rating]],0)</f>
        <v>4</v>
      </c>
    </row>
    <row r="551" spans="2:12" x14ac:dyDescent="0.4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Row],[Duration]]&lt;=10,"&lt;10min", calls[[#This Row],[Duration]]&lt;=30, "10-30min", calls[[#This Row],[Duration]]&lt;=60, "30-60min", calls[[#This Row],[Duration]]&lt;=120, "1-2Hr", TRUE, "&gt;2Hr")</f>
        <v>1-2Hr</v>
      </c>
      <c r="L551">
        <f>ROUND(calls[[#This Row],[Satisfaction Rating]],0)</f>
        <v>5</v>
      </c>
    </row>
    <row r="552" spans="2:12" x14ac:dyDescent="0.4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Row],[Duration]]&lt;=10,"&lt;10min", calls[[#This Row],[Duration]]&lt;=30, "10-30min", calls[[#This Row],[Duration]]&lt;=60, "30-60min", calls[[#This Row],[Duration]]&lt;=120, "1-2Hr", TRUE, "&gt;2Hr")</f>
        <v>1-2Hr</v>
      </c>
      <c r="L552">
        <f>ROUND(calls[[#This Row],[Satisfaction Rating]],0)</f>
        <v>4</v>
      </c>
    </row>
    <row r="553" spans="2:12" x14ac:dyDescent="0.4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Row],[Duration]]&lt;=10,"&lt;10min", calls[[#This Row],[Duration]]&lt;=30, "10-30min", calls[[#This Row],[Duration]]&lt;=60, "30-60min", calls[[#This Row],[Duration]]&lt;=120, "1-2Hr", TRUE, "&gt;2Hr")</f>
        <v>30-60min</v>
      </c>
      <c r="L553">
        <f>ROUND(calls[[#This Row],[Satisfaction Rating]],0)</f>
        <v>4</v>
      </c>
    </row>
    <row r="554" spans="2:12" x14ac:dyDescent="0.4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Row],[Duration]]&lt;=10,"&lt;10min", calls[[#This Row],[Duration]]&lt;=30, "10-30min", calls[[#This Row],[Duration]]&lt;=60, "30-60min", calls[[#This Row],[Duration]]&lt;=120, "1-2Hr", TRUE, "&gt;2Hr")</f>
        <v>&gt;2Hr</v>
      </c>
      <c r="L554">
        <f>ROUND(calls[[#This Row],[Satisfaction Rating]],0)</f>
        <v>5</v>
      </c>
    </row>
    <row r="555" spans="2:12" x14ac:dyDescent="0.4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Row],[Duration]]&lt;=10,"&lt;10min", calls[[#This Row],[Duration]]&lt;=30, "10-30min", calls[[#This Row],[Duration]]&lt;=60, "30-60min", calls[[#This Row],[Duration]]&lt;=120, "1-2Hr", TRUE, "&gt;2Hr")</f>
        <v>&gt;2Hr</v>
      </c>
      <c r="L555">
        <f>ROUND(calls[[#This Row],[Satisfaction Rating]],0)</f>
        <v>4</v>
      </c>
    </row>
    <row r="556" spans="2:12" x14ac:dyDescent="0.4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Row],[Duration]]&lt;=10,"&lt;10min", calls[[#This Row],[Duration]]&lt;=30, "10-30min", calls[[#This Row],[Duration]]&lt;=60, "30-60min", calls[[#This Row],[Duration]]&lt;=120, "1-2Hr", TRUE, "&gt;2Hr")</f>
        <v>1-2Hr</v>
      </c>
      <c r="L556">
        <f>ROUND(calls[[#This Row],[Satisfaction Rating]],0)</f>
        <v>4</v>
      </c>
    </row>
    <row r="557" spans="2:12" x14ac:dyDescent="0.4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Row],[Duration]]&lt;=10,"&lt;10min", calls[[#This Row],[Duration]]&lt;=30, "10-30min", calls[[#This Row],[Duration]]&lt;=60, "30-60min", calls[[#This Row],[Duration]]&lt;=120, "1-2Hr", TRUE, "&gt;2Hr")</f>
        <v>1-2Hr</v>
      </c>
      <c r="L557">
        <f>ROUND(calls[[#This Row],[Satisfaction Rating]],0)</f>
        <v>5</v>
      </c>
    </row>
    <row r="558" spans="2:12" x14ac:dyDescent="0.4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Row],[Duration]]&lt;=10,"&lt;10min", calls[[#This Row],[Duration]]&lt;=30, "10-30min", calls[[#This Row],[Duration]]&lt;=60, "30-60min", calls[[#This Row],[Duration]]&lt;=120, "1-2Hr", TRUE, "&gt;2Hr")</f>
        <v>1-2Hr</v>
      </c>
      <c r="L558">
        <f>ROUND(calls[[#This Row],[Satisfaction Rating]],0)</f>
        <v>5</v>
      </c>
    </row>
    <row r="559" spans="2:12" x14ac:dyDescent="0.4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Row],[Duration]]&lt;=10,"&lt;10min", calls[[#This Row],[Duration]]&lt;=30, "10-30min", calls[[#This Row],[Duration]]&lt;=60, "30-60min", calls[[#This Row],[Duration]]&lt;=120, "1-2Hr", TRUE, "&gt;2Hr")</f>
        <v>30-60min</v>
      </c>
      <c r="L559">
        <f>ROUND(calls[[#This Row],[Satisfaction Rating]],0)</f>
        <v>3</v>
      </c>
    </row>
    <row r="560" spans="2:12" x14ac:dyDescent="0.4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Row],[Duration]]&lt;=10,"&lt;10min", calls[[#This Row],[Duration]]&lt;=30, "10-30min", calls[[#This Row],[Duration]]&lt;=60, "30-60min", calls[[#This Row],[Duration]]&lt;=120, "1-2Hr", TRUE, "&gt;2Hr")</f>
        <v>1-2Hr</v>
      </c>
      <c r="L560">
        <f>ROUND(calls[[#This Row],[Satisfaction Rating]],0)</f>
        <v>4</v>
      </c>
    </row>
    <row r="561" spans="2:12" x14ac:dyDescent="0.4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Row],[Duration]]&lt;=10,"&lt;10min", calls[[#This Row],[Duration]]&lt;=30, "10-30min", calls[[#This Row],[Duration]]&lt;=60, "30-60min", calls[[#This Row],[Duration]]&lt;=120, "1-2Hr", TRUE, "&gt;2Hr")</f>
        <v>&gt;2Hr</v>
      </c>
      <c r="L561">
        <f>ROUND(calls[[#This Row],[Satisfaction Rating]],0)</f>
        <v>1</v>
      </c>
    </row>
    <row r="562" spans="2:12" x14ac:dyDescent="0.4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Row],[Duration]]&lt;=10,"&lt;10min", calls[[#This Row],[Duration]]&lt;=30, "10-30min", calls[[#This Row],[Duration]]&lt;=60, "30-60min", calls[[#This Row],[Duration]]&lt;=120, "1-2Hr", TRUE, "&gt;2Hr")</f>
        <v>&gt;2Hr</v>
      </c>
      <c r="L562">
        <f>ROUND(calls[[#This Row],[Satisfaction Rating]],0)</f>
        <v>3</v>
      </c>
    </row>
    <row r="563" spans="2:12" x14ac:dyDescent="0.4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Row],[Duration]]&lt;=10,"&lt;10min", calls[[#This Row],[Duration]]&lt;=30, "10-30min", calls[[#This Row],[Duration]]&lt;=60, "30-60min", calls[[#This Row],[Duration]]&lt;=120, "1-2Hr", TRUE, "&gt;2Hr")</f>
        <v>1-2Hr</v>
      </c>
      <c r="L563">
        <f>ROUND(calls[[#This Row],[Satisfaction Rating]],0)</f>
        <v>3</v>
      </c>
    </row>
    <row r="564" spans="2:12" x14ac:dyDescent="0.4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Row],[Duration]]&lt;=10,"&lt;10min", calls[[#This Row],[Duration]]&lt;=30, "10-30min", calls[[#This Row],[Duration]]&lt;=60, "30-60min", calls[[#This Row],[Duration]]&lt;=120, "1-2Hr", TRUE, "&gt;2Hr")</f>
        <v>1-2Hr</v>
      </c>
      <c r="L564">
        <f>ROUND(calls[[#This Row],[Satisfaction Rating]],0)</f>
        <v>5</v>
      </c>
    </row>
    <row r="565" spans="2:12" x14ac:dyDescent="0.4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Row],[Duration]]&lt;=10,"&lt;10min", calls[[#This Row],[Duration]]&lt;=30, "10-30min", calls[[#This Row],[Duration]]&lt;=60, "30-60min", calls[[#This Row],[Duration]]&lt;=120, "1-2Hr", TRUE, "&gt;2Hr")</f>
        <v>30-60min</v>
      </c>
      <c r="L565">
        <f>ROUND(calls[[#This Row],[Satisfaction Rating]],0)</f>
        <v>3</v>
      </c>
    </row>
    <row r="566" spans="2:12" x14ac:dyDescent="0.4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Row],[Duration]]&lt;=10,"&lt;10min", calls[[#This Row],[Duration]]&lt;=30, "10-30min", calls[[#This Row],[Duration]]&lt;=60, "30-60min", calls[[#This Row],[Duration]]&lt;=120, "1-2Hr", TRUE, "&gt;2Hr")</f>
        <v>1-2Hr</v>
      </c>
      <c r="L566">
        <f>ROUND(calls[[#This Row],[Satisfaction Rating]],0)</f>
        <v>4</v>
      </c>
    </row>
    <row r="567" spans="2:12" x14ac:dyDescent="0.4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Row],[Duration]]&lt;=10,"&lt;10min", calls[[#This Row],[Duration]]&lt;=30, "10-30min", calls[[#This Row],[Duration]]&lt;=60, "30-60min", calls[[#This Row],[Duration]]&lt;=120, "1-2Hr", TRUE, "&gt;2Hr")</f>
        <v>1-2Hr</v>
      </c>
      <c r="L567">
        <f>ROUND(calls[[#This Row],[Satisfaction Rating]],0)</f>
        <v>5</v>
      </c>
    </row>
    <row r="568" spans="2:12" x14ac:dyDescent="0.4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Row],[Duration]]&lt;=10,"&lt;10min", calls[[#This Row],[Duration]]&lt;=30, "10-30min", calls[[#This Row],[Duration]]&lt;=60, "30-60min", calls[[#This Row],[Duration]]&lt;=120, "1-2Hr", TRUE, "&gt;2Hr")</f>
        <v>30-60min</v>
      </c>
      <c r="L568">
        <f>ROUND(calls[[#This Row],[Satisfaction Rating]],0)</f>
        <v>4</v>
      </c>
    </row>
    <row r="569" spans="2:12" x14ac:dyDescent="0.4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Row],[Duration]]&lt;=10,"&lt;10min", calls[[#This Row],[Duration]]&lt;=30, "10-30min", calls[[#This Row],[Duration]]&lt;=60, "30-60min", calls[[#This Row],[Duration]]&lt;=120, "1-2Hr", TRUE, "&gt;2Hr")</f>
        <v>1-2Hr</v>
      </c>
      <c r="L569">
        <f>ROUND(calls[[#This Row],[Satisfaction Rating]],0)</f>
        <v>3</v>
      </c>
    </row>
    <row r="570" spans="2:12" x14ac:dyDescent="0.4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Row],[Duration]]&lt;=10,"&lt;10min", calls[[#This Row],[Duration]]&lt;=30, "10-30min", calls[[#This Row],[Duration]]&lt;=60, "30-60min", calls[[#This Row],[Duration]]&lt;=120, "1-2Hr", TRUE, "&gt;2Hr")</f>
        <v>1-2Hr</v>
      </c>
      <c r="L570">
        <f>ROUND(calls[[#This Row],[Satisfaction Rating]],0)</f>
        <v>3</v>
      </c>
    </row>
    <row r="571" spans="2:12" x14ac:dyDescent="0.4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Row],[Duration]]&lt;=10,"&lt;10min", calls[[#This Row],[Duration]]&lt;=30, "10-30min", calls[[#This Row],[Duration]]&lt;=60, "30-60min", calls[[#This Row],[Duration]]&lt;=120, "1-2Hr", TRUE, "&gt;2Hr")</f>
        <v>1-2Hr</v>
      </c>
      <c r="L571">
        <f>ROUND(calls[[#This Row],[Satisfaction Rating]],0)</f>
        <v>5</v>
      </c>
    </row>
    <row r="572" spans="2:12" x14ac:dyDescent="0.4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Row],[Duration]]&lt;=10,"&lt;10min", calls[[#This Row],[Duration]]&lt;=30, "10-30min", calls[[#This Row],[Duration]]&lt;=60, "30-60min", calls[[#This Row],[Duration]]&lt;=120, "1-2Hr", TRUE, "&gt;2Hr")</f>
        <v>&gt;2Hr</v>
      </c>
      <c r="L572">
        <f>ROUND(calls[[#This Row],[Satisfaction Rating]],0)</f>
        <v>5</v>
      </c>
    </row>
    <row r="573" spans="2:12" x14ac:dyDescent="0.4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Row],[Duration]]&lt;=10,"&lt;10min", calls[[#This Row],[Duration]]&lt;=30, "10-30min", calls[[#This Row],[Duration]]&lt;=60, "30-60min", calls[[#This Row],[Duration]]&lt;=120, "1-2Hr", TRUE, "&gt;2Hr")</f>
        <v>1-2Hr</v>
      </c>
      <c r="L573">
        <f>ROUND(calls[[#This Row],[Satisfaction Rating]],0)</f>
        <v>3</v>
      </c>
    </row>
    <row r="574" spans="2:12" x14ac:dyDescent="0.4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Row],[Duration]]&lt;=10,"&lt;10min", calls[[#This Row],[Duration]]&lt;=30, "10-30min", calls[[#This Row],[Duration]]&lt;=60, "30-60min", calls[[#This Row],[Duration]]&lt;=120, "1-2Hr", TRUE, "&gt;2Hr")</f>
        <v>30-60min</v>
      </c>
      <c r="L574">
        <f>ROUND(calls[[#This Row],[Satisfaction Rating]],0)</f>
        <v>5</v>
      </c>
    </row>
    <row r="575" spans="2:12" x14ac:dyDescent="0.4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Row],[Duration]]&lt;=10,"&lt;10min", calls[[#This Row],[Duration]]&lt;=30, "10-30min", calls[[#This Row],[Duration]]&lt;=60, "30-60min", calls[[#This Row],[Duration]]&lt;=120, "1-2Hr", TRUE, "&gt;2Hr")</f>
        <v>&gt;2Hr</v>
      </c>
      <c r="L575">
        <f>ROUND(calls[[#This Row],[Satisfaction Rating]],0)</f>
        <v>5</v>
      </c>
    </row>
    <row r="576" spans="2:12" x14ac:dyDescent="0.4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Row],[Duration]]&lt;=10,"&lt;10min", calls[[#This Row],[Duration]]&lt;=30, "10-30min", calls[[#This Row],[Duration]]&lt;=60, "30-60min", calls[[#This Row],[Duration]]&lt;=120, "1-2Hr", TRUE, "&gt;2Hr")</f>
        <v>&gt;2Hr</v>
      </c>
      <c r="L576">
        <f>ROUND(calls[[#This Row],[Satisfaction Rating]],0)</f>
        <v>4</v>
      </c>
    </row>
    <row r="577" spans="2:12" x14ac:dyDescent="0.4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Row],[Duration]]&lt;=10,"&lt;10min", calls[[#This Row],[Duration]]&lt;=30, "10-30min", calls[[#This Row],[Duration]]&lt;=60, "30-60min", calls[[#This Row],[Duration]]&lt;=120, "1-2Hr", TRUE, "&gt;2Hr")</f>
        <v>&gt;2Hr</v>
      </c>
      <c r="L577">
        <f>ROUND(calls[[#This Row],[Satisfaction Rating]],0)</f>
        <v>2</v>
      </c>
    </row>
    <row r="578" spans="2:12" x14ac:dyDescent="0.4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Row],[Duration]]&lt;=10,"&lt;10min", calls[[#This Row],[Duration]]&lt;=30, "10-30min", calls[[#This Row],[Duration]]&lt;=60, "30-60min", calls[[#This Row],[Duration]]&lt;=120, "1-2Hr", TRUE, "&gt;2Hr")</f>
        <v>30-60min</v>
      </c>
      <c r="L578">
        <f>ROUND(calls[[#This Row],[Satisfaction Rating]],0)</f>
        <v>4</v>
      </c>
    </row>
    <row r="579" spans="2:12" x14ac:dyDescent="0.4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Row],[Duration]]&lt;=10,"&lt;10min", calls[[#This Row],[Duration]]&lt;=30, "10-30min", calls[[#This Row],[Duration]]&lt;=60, "30-60min", calls[[#This Row],[Duration]]&lt;=120, "1-2Hr", TRUE, "&gt;2Hr")</f>
        <v>30-60min</v>
      </c>
      <c r="L579">
        <f>ROUND(calls[[#This Row],[Satisfaction Rating]],0)</f>
        <v>4</v>
      </c>
    </row>
    <row r="580" spans="2:12" x14ac:dyDescent="0.4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Row],[Duration]]&lt;=10,"&lt;10min", calls[[#This Row],[Duration]]&lt;=30, "10-30min", calls[[#This Row],[Duration]]&lt;=60, "30-60min", calls[[#This Row],[Duration]]&lt;=120, "1-2Hr", TRUE, "&gt;2Hr")</f>
        <v>10-30min</v>
      </c>
      <c r="L580">
        <f>ROUND(calls[[#This Row],[Satisfaction Rating]],0)</f>
        <v>5</v>
      </c>
    </row>
    <row r="581" spans="2:12" x14ac:dyDescent="0.4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Row],[Duration]]&lt;=10,"&lt;10min", calls[[#This Row],[Duration]]&lt;=30, "10-30min", calls[[#This Row],[Duration]]&lt;=60, "30-60min", calls[[#This Row],[Duration]]&lt;=120, "1-2Hr", TRUE, "&gt;2Hr")</f>
        <v>&gt;2Hr</v>
      </c>
      <c r="L581">
        <f>ROUND(calls[[#This Row],[Satisfaction Rating]],0)</f>
        <v>5</v>
      </c>
    </row>
    <row r="582" spans="2:12" x14ac:dyDescent="0.4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Row],[Duration]]&lt;=10,"&lt;10min", calls[[#This Row],[Duration]]&lt;=30, "10-30min", calls[[#This Row],[Duration]]&lt;=60, "30-60min", calls[[#This Row],[Duration]]&lt;=120, "1-2Hr", TRUE, "&gt;2Hr")</f>
        <v>1-2Hr</v>
      </c>
      <c r="L582">
        <f>ROUND(calls[[#This Row],[Satisfaction Rating]],0)</f>
        <v>2</v>
      </c>
    </row>
    <row r="583" spans="2:12" x14ac:dyDescent="0.4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Row],[Duration]]&lt;=10,"&lt;10min", calls[[#This Row],[Duration]]&lt;=30, "10-30min", calls[[#This Row],[Duration]]&lt;=60, "30-60min", calls[[#This Row],[Duration]]&lt;=120, "1-2Hr", TRUE, "&gt;2Hr")</f>
        <v>&gt;2Hr</v>
      </c>
      <c r="L583">
        <f>ROUND(calls[[#This Row],[Satisfaction Rating]],0)</f>
        <v>4</v>
      </c>
    </row>
    <row r="584" spans="2:12" x14ac:dyDescent="0.4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Row],[Duration]]&lt;=10,"&lt;10min", calls[[#This Row],[Duration]]&lt;=30, "10-30min", calls[[#This Row],[Duration]]&lt;=60, "30-60min", calls[[#This Row],[Duration]]&lt;=120, "1-2Hr", TRUE, "&gt;2Hr")</f>
        <v>1-2Hr</v>
      </c>
      <c r="L584">
        <f>ROUND(calls[[#This Row],[Satisfaction Rating]],0)</f>
        <v>4</v>
      </c>
    </row>
    <row r="585" spans="2:12" x14ac:dyDescent="0.4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Row],[Duration]]&lt;=10,"&lt;10min", calls[[#This Row],[Duration]]&lt;=30, "10-30min", calls[[#This Row],[Duration]]&lt;=60, "30-60min", calls[[#This Row],[Duration]]&lt;=120, "1-2Hr", TRUE, "&gt;2Hr")</f>
        <v>1-2Hr</v>
      </c>
      <c r="L585">
        <f>ROUND(calls[[#This Row],[Satisfaction Rating]],0)</f>
        <v>3</v>
      </c>
    </row>
    <row r="586" spans="2:12" x14ac:dyDescent="0.4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Row],[Duration]]&lt;=10,"&lt;10min", calls[[#This Row],[Duration]]&lt;=30, "10-30min", calls[[#This Row],[Duration]]&lt;=60, "30-60min", calls[[#This Row],[Duration]]&lt;=120, "1-2Hr", TRUE, "&gt;2Hr")</f>
        <v>10-30min</v>
      </c>
      <c r="L586">
        <f>ROUND(calls[[#This Row],[Satisfaction Rating]],0)</f>
        <v>3</v>
      </c>
    </row>
    <row r="587" spans="2:12" x14ac:dyDescent="0.4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Row],[Duration]]&lt;=10,"&lt;10min", calls[[#This Row],[Duration]]&lt;=30, "10-30min", calls[[#This Row],[Duration]]&lt;=60, "30-60min", calls[[#This Row],[Duration]]&lt;=120, "1-2Hr", TRUE, "&gt;2Hr")</f>
        <v>1-2Hr</v>
      </c>
      <c r="L587">
        <f>ROUND(calls[[#This Row],[Satisfaction Rating]],0)</f>
        <v>3</v>
      </c>
    </row>
    <row r="588" spans="2:12" x14ac:dyDescent="0.4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Row],[Duration]]&lt;=10,"&lt;10min", calls[[#This Row],[Duration]]&lt;=30, "10-30min", calls[[#This Row],[Duration]]&lt;=60, "30-60min", calls[[#This Row],[Duration]]&lt;=120, "1-2Hr", TRUE, "&gt;2Hr")</f>
        <v>30-60min</v>
      </c>
      <c r="L588">
        <f>ROUND(calls[[#This Row],[Satisfaction Rating]],0)</f>
        <v>3</v>
      </c>
    </row>
    <row r="589" spans="2:12" x14ac:dyDescent="0.4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Row],[Duration]]&lt;=10,"&lt;10min", calls[[#This Row],[Duration]]&lt;=30, "10-30min", calls[[#This Row],[Duration]]&lt;=60, "30-60min", calls[[#This Row],[Duration]]&lt;=120, "1-2Hr", TRUE, "&gt;2Hr")</f>
        <v>1-2Hr</v>
      </c>
      <c r="L589">
        <f>ROUND(calls[[#This Row],[Satisfaction Rating]],0)</f>
        <v>5</v>
      </c>
    </row>
    <row r="590" spans="2:12" x14ac:dyDescent="0.4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Row],[Duration]]&lt;=10,"&lt;10min", calls[[#This Row],[Duration]]&lt;=30, "10-30min", calls[[#This Row],[Duration]]&lt;=60, "30-60min", calls[[#This Row],[Duration]]&lt;=120, "1-2Hr", TRUE, "&gt;2Hr")</f>
        <v>1-2Hr</v>
      </c>
      <c r="L590">
        <f>ROUND(calls[[#This Row],[Satisfaction Rating]],0)</f>
        <v>4</v>
      </c>
    </row>
    <row r="591" spans="2:12" x14ac:dyDescent="0.4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Row],[Duration]]&lt;=10,"&lt;10min", calls[[#This Row],[Duration]]&lt;=30, "10-30min", calls[[#This Row],[Duration]]&lt;=60, "30-60min", calls[[#This Row],[Duration]]&lt;=120, "1-2Hr", TRUE, "&gt;2Hr")</f>
        <v>1-2Hr</v>
      </c>
      <c r="L591">
        <f>ROUND(calls[[#This Row],[Satisfaction Rating]],0)</f>
        <v>4</v>
      </c>
    </row>
    <row r="592" spans="2:12" x14ac:dyDescent="0.4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Row],[Duration]]&lt;=10,"&lt;10min", calls[[#This Row],[Duration]]&lt;=30, "10-30min", calls[[#This Row],[Duration]]&lt;=60, "30-60min", calls[[#This Row],[Duration]]&lt;=120, "1-2Hr", TRUE, "&gt;2Hr")</f>
        <v>30-60min</v>
      </c>
      <c r="L592">
        <f>ROUND(calls[[#This Row],[Satisfaction Rating]],0)</f>
        <v>2</v>
      </c>
    </row>
    <row r="593" spans="2:12" x14ac:dyDescent="0.4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Row],[Duration]]&lt;=10,"&lt;10min", calls[[#This Row],[Duration]]&lt;=30, "10-30min", calls[[#This Row],[Duration]]&lt;=60, "30-60min", calls[[#This Row],[Duration]]&lt;=120, "1-2Hr", TRUE, "&gt;2Hr")</f>
        <v>&gt;2Hr</v>
      </c>
      <c r="L593">
        <f>ROUND(calls[[#This Row],[Satisfaction Rating]],0)</f>
        <v>4</v>
      </c>
    </row>
    <row r="594" spans="2:12" x14ac:dyDescent="0.4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Row],[Duration]]&lt;=10,"&lt;10min", calls[[#This Row],[Duration]]&lt;=30, "10-30min", calls[[#This Row],[Duration]]&lt;=60, "30-60min", calls[[#This Row],[Duration]]&lt;=120, "1-2Hr", TRUE, "&gt;2Hr")</f>
        <v>&gt;2Hr</v>
      </c>
      <c r="L594">
        <f>ROUND(calls[[#This Row],[Satisfaction Rating]],0)</f>
        <v>3</v>
      </c>
    </row>
    <row r="595" spans="2:12" x14ac:dyDescent="0.4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Row],[Duration]]&lt;=10,"&lt;10min", calls[[#This Row],[Duration]]&lt;=30, "10-30min", calls[[#This Row],[Duration]]&lt;=60, "30-60min", calls[[#This Row],[Duration]]&lt;=120, "1-2Hr", TRUE, "&gt;2Hr")</f>
        <v>&gt;2Hr</v>
      </c>
      <c r="L595">
        <f>ROUND(calls[[#This Row],[Satisfaction Rating]],0)</f>
        <v>4</v>
      </c>
    </row>
    <row r="596" spans="2:12" x14ac:dyDescent="0.4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Row],[Duration]]&lt;=10,"&lt;10min", calls[[#This Row],[Duration]]&lt;=30, "10-30min", calls[[#This Row],[Duration]]&lt;=60, "30-60min", calls[[#This Row],[Duration]]&lt;=120, "1-2Hr", TRUE, "&gt;2Hr")</f>
        <v>1-2Hr</v>
      </c>
      <c r="L596">
        <f>ROUND(calls[[#This Row],[Satisfaction Rating]],0)</f>
        <v>4</v>
      </c>
    </row>
    <row r="597" spans="2:12" x14ac:dyDescent="0.4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Row],[Duration]]&lt;=10,"&lt;10min", calls[[#This Row],[Duration]]&lt;=30, "10-30min", calls[[#This Row],[Duration]]&lt;=60, "30-60min", calls[[#This Row],[Duration]]&lt;=120, "1-2Hr", TRUE, "&gt;2Hr")</f>
        <v>&gt;2Hr</v>
      </c>
      <c r="L597">
        <f>ROUND(calls[[#This Row],[Satisfaction Rating]],0)</f>
        <v>4</v>
      </c>
    </row>
    <row r="598" spans="2:12" x14ac:dyDescent="0.4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Row],[Duration]]&lt;=10,"&lt;10min", calls[[#This Row],[Duration]]&lt;=30, "10-30min", calls[[#This Row],[Duration]]&lt;=60, "30-60min", calls[[#This Row],[Duration]]&lt;=120, "1-2Hr", TRUE, "&gt;2Hr")</f>
        <v>1-2Hr</v>
      </c>
      <c r="L598">
        <f>ROUND(calls[[#This Row],[Satisfaction Rating]],0)</f>
        <v>2</v>
      </c>
    </row>
    <row r="599" spans="2:12" x14ac:dyDescent="0.4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Row],[Duration]]&lt;=10,"&lt;10min", calls[[#This Row],[Duration]]&lt;=30, "10-30min", calls[[#This Row],[Duration]]&lt;=60, "30-60min", calls[[#This Row],[Duration]]&lt;=120, "1-2Hr", TRUE, "&gt;2Hr")</f>
        <v>30-60min</v>
      </c>
      <c r="L599">
        <f>ROUND(calls[[#This Row],[Satisfaction Rating]],0)</f>
        <v>4</v>
      </c>
    </row>
    <row r="600" spans="2:12" x14ac:dyDescent="0.4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Row],[Duration]]&lt;=10,"&lt;10min", calls[[#This Row],[Duration]]&lt;=30, "10-30min", calls[[#This Row],[Duration]]&lt;=60, "30-60min", calls[[#This Row],[Duration]]&lt;=120, "1-2Hr", TRUE, "&gt;2Hr")</f>
        <v>1-2Hr</v>
      </c>
      <c r="L600">
        <f>ROUND(calls[[#This Row],[Satisfaction Rating]],0)</f>
        <v>3</v>
      </c>
    </row>
    <row r="601" spans="2:12" x14ac:dyDescent="0.4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Row],[Duration]]&lt;=10,"&lt;10min", calls[[#This Row],[Duration]]&lt;=30, "10-30min", calls[[#This Row],[Duration]]&lt;=60, "30-60min", calls[[#This Row],[Duration]]&lt;=120, "1-2Hr", TRUE, "&gt;2Hr")</f>
        <v>&gt;2Hr</v>
      </c>
      <c r="L601">
        <f>ROUND(calls[[#This Row],[Satisfaction Rating]],0)</f>
        <v>2</v>
      </c>
    </row>
    <row r="602" spans="2:12" x14ac:dyDescent="0.4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Row],[Duration]]&lt;=10,"&lt;10min", calls[[#This Row],[Duration]]&lt;=30, "10-30min", calls[[#This Row],[Duration]]&lt;=60, "30-60min", calls[[#This Row],[Duration]]&lt;=120, "1-2Hr", TRUE, "&gt;2Hr")</f>
        <v>1-2Hr</v>
      </c>
      <c r="L602">
        <f>ROUND(calls[[#This Row],[Satisfaction Rating]],0)</f>
        <v>3</v>
      </c>
    </row>
    <row r="603" spans="2:12" x14ac:dyDescent="0.4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Row],[Duration]]&lt;=10,"&lt;10min", calls[[#This Row],[Duration]]&lt;=30, "10-30min", calls[[#This Row],[Duration]]&lt;=60, "30-60min", calls[[#This Row],[Duration]]&lt;=120, "1-2Hr", TRUE, "&gt;2Hr")</f>
        <v>30-60min</v>
      </c>
      <c r="L603">
        <f>ROUND(calls[[#This Row],[Satisfaction Rating]],0)</f>
        <v>5</v>
      </c>
    </row>
    <row r="604" spans="2:12" x14ac:dyDescent="0.4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Row],[Duration]]&lt;=10,"&lt;10min", calls[[#This Row],[Duration]]&lt;=30, "10-30min", calls[[#This Row],[Duration]]&lt;=60, "30-60min", calls[[#This Row],[Duration]]&lt;=120, "1-2Hr", TRUE, "&gt;2Hr")</f>
        <v>30-60min</v>
      </c>
      <c r="L604">
        <f>ROUND(calls[[#This Row],[Satisfaction Rating]],0)</f>
        <v>5</v>
      </c>
    </row>
    <row r="605" spans="2:12" x14ac:dyDescent="0.4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Row],[Duration]]&lt;=10,"&lt;10min", calls[[#This Row],[Duration]]&lt;=30, "10-30min", calls[[#This Row],[Duration]]&lt;=60, "30-60min", calls[[#This Row],[Duration]]&lt;=120, "1-2Hr", TRUE, "&gt;2Hr")</f>
        <v>1-2Hr</v>
      </c>
      <c r="L605">
        <f>ROUND(calls[[#This Row],[Satisfaction Rating]],0)</f>
        <v>5</v>
      </c>
    </row>
    <row r="606" spans="2:12" x14ac:dyDescent="0.4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Row],[Duration]]&lt;=10,"&lt;10min", calls[[#This Row],[Duration]]&lt;=30, "10-30min", calls[[#This Row],[Duration]]&lt;=60, "30-60min", calls[[#This Row],[Duration]]&lt;=120, "1-2Hr", TRUE, "&gt;2Hr")</f>
        <v>1-2Hr</v>
      </c>
      <c r="L606">
        <f>ROUND(calls[[#This Row],[Satisfaction Rating]],0)</f>
        <v>5</v>
      </c>
    </row>
    <row r="607" spans="2:12" x14ac:dyDescent="0.4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Row],[Duration]]&lt;=10,"&lt;10min", calls[[#This Row],[Duration]]&lt;=30, "10-30min", calls[[#This Row],[Duration]]&lt;=60, "30-60min", calls[[#This Row],[Duration]]&lt;=120, "1-2Hr", TRUE, "&gt;2Hr")</f>
        <v>30-60min</v>
      </c>
      <c r="L607">
        <f>ROUND(calls[[#This Row],[Satisfaction Rating]],0)</f>
        <v>5</v>
      </c>
    </row>
    <row r="608" spans="2:12" x14ac:dyDescent="0.4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Row],[Duration]]&lt;=10,"&lt;10min", calls[[#This Row],[Duration]]&lt;=30, "10-30min", calls[[#This Row],[Duration]]&lt;=60, "30-60min", calls[[#This Row],[Duration]]&lt;=120, "1-2Hr", TRUE, "&gt;2Hr")</f>
        <v>1-2Hr</v>
      </c>
      <c r="L608">
        <f>ROUND(calls[[#This Row],[Satisfaction Rating]],0)</f>
        <v>5</v>
      </c>
    </row>
    <row r="609" spans="2:12" x14ac:dyDescent="0.4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Row],[Duration]]&lt;=10,"&lt;10min", calls[[#This Row],[Duration]]&lt;=30, "10-30min", calls[[#This Row],[Duration]]&lt;=60, "30-60min", calls[[#This Row],[Duration]]&lt;=120, "1-2Hr", TRUE, "&gt;2Hr")</f>
        <v>30-60min</v>
      </c>
      <c r="L609">
        <f>ROUND(calls[[#This Row],[Satisfaction Rating]],0)</f>
        <v>5</v>
      </c>
    </row>
    <row r="610" spans="2:12" x14ac:dyDescent="0.4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Row],[Duration]]&lt;=10,"&lt;10min", calls[[#This Row],[Duration]]&lt;=30, "10-30min", calls[[#This Row],[Duration]]&lt;=60, "30-60min", calls[[#This Row],[Duration]]&lt;=120, "1-2Hr", TRUE, "&gt;2Hr")</f>
        <v>30-60min</v>
      </c>
      <c r="L610">
        <f>ROUND(calls[[#This Row],[Satisfaction Rating]],0)</f>
        <v>5</v>
      </c>
    </row>
    <row r="611" spans="2:12" x14ac:dyDescent="0.4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Row],[Duration]]&lt;=10,"&lt;10min", calls[[#This Row],[Duration]]&lt;=30, "10-30min", calls[[#This Row],[Duration]]&lt;=60, "30-60min", calls[[#This Row],[Duration]]&lt;=120, "1-2Hr", TRUE, "&gt;2Hr")</f>
        <v>1-2Hr</v>
      </c>
      <c r="L611">
        <f>ROUND(calls[[#This Row],[Satisfaction Rating]],0)</f>
        <v>4</v>
      </c>
    </row>
    <row r="612" spans="2:12" x14ac:dyDescent="0.4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Row],[Duration]]&lt;=10,"&lt;10min", calls[[#This Row],[Duration]]&lt;=30, "10-30min", calls[[#This Row],[Duration]]&lt;=60, "30-60min", calls[[#This Row],[Duration]]&lt;=120, "1-2Hr", TRUE, "&gt;2Hr")</f>
        <v>1-2Hr</v>
      </c>
      <c r="L612">
        <f>ROUND(calls[[#This Row],[Satisfaction Rating]],0)</f>
        <v>3</v>
      </c>
    </row>
    <row r="613" spans="2:12" x14ac:dyDescent="0.4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Row],[Duration]]&lt;=10,"&lt;10min", calls[[#This Row],[Duration]]&lt;=30, "10-30min", calls[[#This Row],[Duration]]&lt;=60, "30-60min", calls[[#This Row],[Duration]]&lt;=120, "1-2Hr", TRUE, "&gt;2Hr")</f>
        <v>30-60min</v>
      </c>
      <c r="L613">
        <f>ROUND(calls[[#This Row],[Satisfaction Rating]],0)</f>
        <v>3</v>
      </c>
    </row>
    <row r="614" spans="2:12" x14ac:dyDescent="0.4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Row],[Duration]]&lt;=10,"&lt;10min", calls[[#This Row],[Duration]]&lt;=30, "10-30min", calls[[#This Row],[Duration]]&lt;=60, "30-60min", calls[[#This Row],[Duration]]&lt;=120, "1-2Hr", TRUE, "&gt;2Hr")</f>
        <v>&gt;2Hr</v>
      </c>
      <c r="L614">
        <f>ROUND(calls[[#This Row],[Satisfaction Rating]],0)</f>
        <v>5</v>
      </c>
    </row>
    <row r="615" spans="2:12" x14ac:dyDescent="0.4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Row],[Duration]]&lt;=10,"&lt;10min", calls[[#This Row],[Duration]]&lt;=30, "10-30min", calls[[#This Row],[Duration]]&lt;=60, "30-60min", calls[[#This Row],[Duration]]&lt;=120, "1-2Hr", TRUE, "&gt;2Hr")</f>
        <v>&gt;2Hr</v>
      </c>
      <c r="L615">
        <f>ROUND(calls[[#This Row],[Satisfaction Rating]],0)</f>
        <v>5</v>
      </c>
    </row>
    <row r="616" spans="2:12" x14ac:dyDescent="0.4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Row],[Duration]]&lt;=10,"&lt;10min", calls[[#This Row],[Duration]]&lt;=30, "10-30min", calls[[#This Row],[Duration]]&lt;=60, "30-60min", calls[[#This Row],[Duration]]&lt;=120, "1-2Hr", TRUE, "&gt;2Hr")</f>
        <v>1-2Hr</v>
      </c>
      <c r="L616">
        <f>ROUND(calls[[#This Row],[Satisfaction Rating]],0)</f>
        <v>5</v>
      </c>
    </row>
    <row r="617" spans="2:12" x14ac:dyDescent="0.4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Row],[Duration]]&lt;=10,"&lt;10min", calls[[#This Row],[Duration]]&lt;=30, "10-30min", calls[[#This Row],[Duration]]&lt;=60, "30-60min", calls[[#This Row],[Duration]]&lt;=120, "1-2Hr", TRUE, "&gt;2Hr")</f>
        <v>30-60min</v>
      </c>
      <c r="L617">
        <f>ROUND(calls[[#This Row],[Satisfaction Rating]],0)</f>
        <v>5</v>
      </c>
    </row>
    <row r="618" spans="2:12" x14ac:dyDescent="0.4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Row],[Duration]]&lt;=10,"&lt;10min", calls[[#This Row],[Duration]]&lt;=30, "10-30min", calls[[#This Row],[Duration]]&lt;=60, "30-60min", calls[[#This Row],[Duration]]&lt;=120, "1-2Hr", TRUE, "&gt;2Hr")</f>
        <v>1-2Hr</v>
      </c>
      <c r="L618">
        <f>ROUND(calls[[#This Row],[Satisfaction Rating]],0)</f>
        <v>4</v>
      </c>
    </row>
    <row r="619" spans="2:12" x14ac:dyDescent="0.4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Row],[Duration]]&lt;=10,"&lt;10min", calls[[#This Row],[Duration]]&lt;=30, "10-30min", calls[[#This Row],[Duration]]&lt;=60, "30-60min", calls[[#This Row],[Duration]]&lt;=120, "1-2Hr", TRUE, "&gt;2Hr")</f>
        <v>1-2Hr</v>
      </c>
      <c r="L619">
        <f>ROUND(calls[[#This Row],[Satisfaction Rating]],0)</f>
        <v>4</v>
      </c>
    </row>
    <row r="620" spans="2:12" x14ac:dyDescent="0.4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Row],[Duration]]&lt;=10,"&lt;10min", calls[[#This Row],[Duration]]&lt;=30, "10-30min", calls[[#This Row],[Duration]]&lt;=60, "30-60min", calls[[#This Row],[Duration]]&lt;=120, "1-2Hr", TRUE, "&gt;2Hr")</f>
        <v>30-60min</v>
      </c>
      <c r="L620">
        <f>ROUND(calls[[#This Row],[Satisfaction Rating]],0)</f>
        <v>4</v>
      </c>
    </row>
    <row r="621" spans="2:12" x14ac:dyDescent="0.4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Row],[Duration]]&lt;=10,"&lt;10min", calls[[#This Row],[Duration]]&lt;=30, "10-30min", calls[[#This Row],[Duration]]&lt;=60, "30-60min", calls[[#This Row],[Duration]]&lt;=120, "1-2Hr", TRUE, "&gt;2Hr")</f>
        <v>30-60min</v>
      </c>
      <c r="L621">
        <f>ROUND(calls[[#This Row],[Satisfaction Rating]],0)</f>
        <v>5</v>
      </c>
    </row>
    <row r="622" spans="2:12" x14ac:dyDescent="0.4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Row],[Duration]]&lt;=10,"&lt;10min", calls[[#This Row],[Duration]]&lt;=30, "10-30min", calls[[#This Row],[Duration]]&lt;=60, "30-60min", calls[[#This Row],[Duration]]&lt;=120, "1-2Hr", TRUE, "&gt;2Hr")</f>
        <v>&gt;2Hr</v>
      </c>
      <c r="L622">
        <f>ROUND(calls[[#This Row],[Satisfaction Rating]],0)</f>
        <v>4</v>
      </c>
    </row>
    <row r="623" spans="2:12" x14ac:dyDescent="0.4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Row],[Duration]]&lt;=10,"&lt;10min", calls[[#This Row],[Duration]]&lt;=30, "10-30min", calls[[#This Row],[Duration]]&lt;=60, "30-60min", calls[[#This Row],[Duration]]&lt;=120, "1-2Hr", TRUE, "&gt;2Hr")</f>
        <v>1-2Hr</v>
      </c>
      <c r="L623">
        <f>ROUND(calls[[#This Row],[Satisfaction Rating]],0)</f>
        <v>4</v>
      </c>
    </row>
    <row r="624" spans="2:12" x14ac:dyDescent="0.4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Row],[Duration]]&lt;=10,"&lt;10min", calls[[#This Row],[Duration]]&lt;=30, "10-30min", calls[[#This Row],[Duration]]&lt;=60, "30-60min", calls[[#This Row],[Duration]]&lt;=120, "1-2Hr", TRUE, "&gt;2Hr")</f>
        <v>1-2Hr</v>
      </c>
      <c r="L624">
        <f>ROUND(calls[[#This Row],[Satisfaction Rating]],0)</f>
        <v>5</v>
      </c>
    </row>
    <row r="625" spans="2:12" x14ac:dyDescent="0.4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Row],[Duration]]&lt;=10,"&lt;10min", calls[[#This Row],[Duration]]&lt;=30, "10-30min", calls[[#This Row],[Duration]]&lt;=60, "30-60min", calls[[#This Row],[Duration]]&lt;=120, "1-2Hr", TRUE, "&gt;2Hr")</f>
        <v>30-60min</v>
      </c>
      <c r="L625">
        <f>ROUND(calls[[#This Row],[Satisfaction Rating]],0)</f>
        <v>5</v>
      </c>
    </row>
    <row r="626" spans="2:12" x14ac:dyDescent="0.4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Row],[Duration]]&lt;=10,"&lt;10min", calls[[#This Row],[Duration]]&lt;=30, "10-30min", calls[[#This Row],[Duration]]&lt;=60, "30-60min", calls[[#This Row],[Duration]]&lt;=120, "1-2Hr", TRUE, "&gt;2Hr")</f>
        <v>&gt;2Hr</v>
      </c>
      <c r="L626">
        <f>ROUND(calls[[#This Row],[Satisfaction Rating]],0)</f>
        <v>3</v>
      </c>
    </row>
    <row r="627" spans="2:12" x14ac:dyDescent="0.4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Row],[Duration]]&lt;=10,"&lt;10min", calls[[#This Row],[Duration]]&lt;=30, "10-30min", calls[[#This Row],[Duration]]&lt;=60, "30-60min", calls[[#This Row],[Duration]]&lt;=120, "1-2Hr", TRUE, "&gt;2Hr")</f>
        <v>&gt;2Hr</v>
      </c>
      <c r="L627">
        <f>ROUND(calls[[#This Row],[Satisfaction Rating]],0)</f>
        <v>3</v>
      </c>
    </row>
    <row r="628" spans="2:12" x14ac:dyDescent="0.4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Row],[Duration]]&lt;=10,"&lt;10min", calls[[#This Row],[Duration]]&lt;=30, "10-30min", calls[[#This Row],[Duration]]&lt;=60, "30-60min", calls[[#This Row],[Duration]]&lt;=120, "1-2Hr", TRUE, "&gt;2Hr")</f>
        <v>1-2Hr</v>
      </c>
      <c r="L628">
        <f>ROUND(calls[[#This Row],[Satisfaction Rating]],0)</f>
        <v>5</v>
      </c>
    </row>
    <row r="629" spans="2:12" x14ac:dyDescent="0.4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Row],[Duration]]&lt;=10,"&lt;10min", calls[[#This Row],[Duration]]&lt;=30, "10-30min", calls[[#This Row],[Duration]]&lt;=60, "30-60min", calls[[#This Row],[Duration]]&lt;=120, "1-2Hr", TRUE, "&gt;2Hr")</f>
        <v>1-2Hr</v>
      </c>
      <c r="L629">
        <f>ROUND(calls[[#This Row],[Satisfaction Rating]],0)</f>
        <v>4</v>
      </c>
    </row>
    <row r="630" spans="2:12" x14ac:dyDescent="0.4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Row],[Duration]]&lt;=10,"&lt;10min", calls[[#This Row],[Duration]]&lt;=30, "10-30min", calls[[#This Row],[Duration]]&lt;=60, "30-60min", calls[[#This Row],[Duration]]&lt;=120, "1-2Hr", TRUE, "&gt;2Hr")</f>
        <v>&gt;2Hr</v>
      </c>
      <c r="L630">
        <f>ROUND(calls[[#This Row],[Satisfaction Rating]],0)</f>
        <v>3</v>
      </c>
    </row>
    <row r="631" spans="2:12" x14ac:dyDescent="0.4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Row],[Duration]]&lt;=10,"&lt;10min", calls[[#This Row],[Duration]]&lt;=30, "10-30min", calls[[#This Row],[Duration]]&lt;=60, "30-60min", calls[[#This Row],[Duration]]&lt;=120, "1-2Hr", TRUE, "&gt;2Hr")</f>
        <v>1-2Hr</v>
      </c>
      <c r="L631">
        <f>ROUND(calls[[#This Row],[Satisfaction Rating]],0)</f>
        <v>3</v>
      </c>
    </row>
    <row r="632" spans="2:12" x14ac:dyDescent="0.4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Row],[Duration]]&lt;=10,"&lt;10min", calls[[#This Row],[Duration]]&lt;=30, "10-30min", calls[[#This Row],[Duration]]&lt;=60, "30-60min", calls[[#This Row],[Duration]]&lt;=120, "1-2Hr", TRUE, "&gt;2Hr")</f>
        <v>&gt;2Hr</v>
      </c>
      <c r="L632">
        <f>ROUND(calls[[#This Row],[Satisfaction Rating]],0)</f>
        <v>4</v>
      </c>
    </row>
    <row r="633" spans="2:12" x14ac:dyDescent="0.4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Row],[Duration]]&lt;=10,"&lt;10min", calls[[#This Row],[Duration]]&lt;=30, "10-30min", calls[[#This Row],[Duration]]&lt;=60, "30-60min", calls[[#This Row],[Duration]]&lt;=120, "1-2Hr", TRUE, "&gt;2Hr")</f>
        <v>30-60min</v>
      </c>
      <c r="L633">
        <f>ROUND(calls[[#This Row],[Satisfaction Rating]],0)</f>
        <v>4</v>
      </c>
    </row>
    <row r="634" spans="2:12" x14ac:dyDescent="0.4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Row],[Duration]]&lt;=10,"&lt;10min", calls[[#This Row],[Duration]]&lt;=30, "10-30min", calls[[#This Row],[Duration]]&lt;=60, "30-60min", calls[[#This Row],[Duration]]&lt;=120, "1-2Hr", TRUE, "&gt;2Hr")</f>
        <v>&gt;2Hr</v>
      </c>
      <c r="L634">
        <f>ROUND(calls[[#This Row],[Satisfaction Rating]],0)</f>
        <v>3</v>
      </c>
    </row>
    <row r="635" spans="2:12" x14ac:dyDescent="0.4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Row],[Duration]]&lt;=10,"&lt;10min", calls[[#This Row],[Duration]]&lt;=30, "10-30min", calls[[#This Row],[Duration]]&lt;=60, "30-60min", calls[[#This Row],[Duration]]&lt;=120, "1-2Hr", TRUE, "&gt;2Hr")</f>
        <v>30-60min</v>
      </c>
      <c r="L635">
        <f>ROUND(calls[[#This Row],[Satisfaction Rating]],0)</f>
        <v>2</v>
      </c>
    </row>
    <row r="636" spans="2:12" x14ac:dyDescent="0.4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Row],[Duration]]&lt;=10,"&lt;10min", calls[[#This Row],[Duration]]&lt;=30, "10-30min", calls[[#This Row],[Duration]]&lt;=60, "30-60min", calls[[#This Row],[Duration]]&lt;=120, "1-2Hr", TRUE, "&gt;2Hr")</f>
        <v>30-60min</v>
      </c>
      <c r="L636">
        <f>ROUND(calls[[#This Row],[Satisfaction Rating]],0)</f>
        <v>2</v>
      </c>
    </row>
    <row r="637" spans="2:12" x14ac:dyDescent="0.4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Row],[Duration]]&lt;=10,"&lt;10min", calls[[#This Row],[Duration]]&lt;=30, "10-30min", calls[[#This Row],[Duration]]&lt;=60, "30-60min", calls[[#This Row],[Duration]]&lt;=120, "1-2Hr", TRUE, "&gt;2Hr")</f>
        <v>&gt;2Hr</v>
      </c>
      <c r="L637">
        <f>ROUND(calls[[#This Row],[Satisfaction Rating]],0)</f>
        <v>3</v>
      </c>
    </row>
    <row r="638" spans="2:12" x14ac:dyDescent="0.4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Row],[Duration]]&lt;=10,"&lt;10min", calls[[#This Row],[Duration]]&lt;=30, "10-30min", calls[[#This Row],[Duration]]&lt;=60, "30-60min", calls[[#This Row],[Duration]]&lt;=120, "1-2Hr", TRUE, "&gt;2Hr")</f>
        <v>1-2Hr</v>
      </c>
      <c r="L638">
        <f>ROUND(calls[[#This Row],[Satisfaction Rating]],0)</f>
        <v>4</v>
      </c>
    </row>
    <row r="639" spans="2:12" x14ac:dyDescent="0.4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Row],[Duration]]&lt;=10,"&lt;10min", calls[[#This Row],[Duration]]&lt;=30, "10-30min", calls[[#This Row],[Duration]]&lt;=60, "30-60min", calls[[#This Row],[Duration]]&lt;=120, "1-2Hr", TRUE, "&gt;2Hr")</f>
        <v>&gt;2Hr</v>
      </c>
      <c r="L639">
        <f>ROUND(calls[[#This Row],[Satisfaction Rating]],0)</f>
        <v>5</v>
      </c>
    </row>
    <row r="640" spans="2:12" x14ac:dyDescent="0.4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Row],[Duration]]&lt;=10,"&lt;10min", calls[[#This Row],[Duration]]&lt;=30, "10-30min", calls[[#This Row],[Duration]]&lt;=60, "30-60min", calls[[#This Row],[Duration]]&lt;=120, "1-2Hr", TRUE, "&gt;2Hr")</f>
        <v>1-2Hr</v>
      </c>
      <c r="L640">
        <f>ROUND(calls[[#This Row],[Satisfaction Rating]],0)</f>
        <v>5</v>
      </c>
    </row>
    <row r="641" spans="2:12" x14ac:dyDescent="0.4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Row],[Duration]]&lt;=10,"&lt;10min", calls[[#This Row],[Duration]]&lt;=30, "10-30min", calls[[#This Row],[Duration]]&lt;=60, "30-60min", calls[[#This Row],[Duration]]&lt;=120, "1-2Hr", TRUE, "&gt;2Hr")</f>
        <v>&lt;10min</v>
      </c>
      <c r="L641">
        <f>ROUND(calls[[#This Row],[Satisfaction Rating]],0)</f>
        <v>4</v>
      </c>
    </row>
    <row r="642" spans="2:12" x14ac:dyDescent="0.4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Row],[Duration]]&lt;=10,"&lt;10min", calls[[#This Row],[Duration]]&lt;=30, "10-30min", calls[[#This Row],[Duration]]&lt;=60, "30-60min", calls[[#This Row],[Duration]]&lt;=120, "1-2Hr", TRUE, "&gt;2Hr")</f>
        <v>&gt;2Hr</v>
      </c>
      <c r="L642">
        <f>ROUND(calls[[#This Row],[Satisfaction Rating]],0)</f>
        <v>4</v>
      </c>
    </row>
    <row r="643" spans="2:12" x14ac:dyDescent="0.4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Row],[Duration]]&lt;=10,"&lt;10min", calls[[#This Row],[Duration]]&lt;=30, "10-30min", calls[[#This Row],[Duration]]&lt;=60, "30-60min", calls[[#This Row],[Duration]]&lt;=120, "1-2Hr", TRUE, "&gt;2Hr")</f>
        <v>30-60min</v>
      </c>
      <c r="L643">
        <f>ROUND(calls[[#This Row],[Satisfaction Rating]],0)</f>
        <v>3</v>
      </c>
    </row>
    <row r="644" spans="2:12" x14ac:dyDescent="0.4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Row],[Duration]]&lt;=10,"&lt;10min", calls[[#This Row],[Duration]]&lt;=30, "10-30min", calls[[#This Row],[Duration]]&lt;=60, "30-60min", calls[[#This Row],[Duration]]&lt;=120, "1-2Hr", TRUE, "&gt;2Hr")</f>
        <v>1-2Hr</v>
      </c>
      <c r="L644">
        <f>ROUND(calls[[#This Row],[Satisfaction Rating]],0)</f>
        <v>3</v>
      </c>
    </row>
    <row r="645" spans="2:12" x14ac:dyDescent="0.4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Row],[Duration]]&lt;=10,"&lt;10min", calls[[#This Row],[Duration]]&lt;=30, "10-30min", calls[[#This Row],[Duration]]&lt;=60, "30-60min", calls[[#This Row],[Duration]]&lt;=120, "1-2Hr", TRUE, "&gt;2Hr")</f>
        <v>1-2Hr</v>
      </c>
      <c r="L645">
        <f>ROUND(calls[[#This Row],[Satisfaction Rating]],0)</f>
        <v>4</v>
      </c>
    </row>
    <row r="646" spans="2:12" x14ac:dyDescent="0.4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Row],[Duration]]&lt;=10,"&lt;10min", calls[[#This Row],[Duration]]&lt;=30, "10-30min", calls[[#This Row],[Duration]]&lt;=60, "30-60min", calls[[#This Row],[Duration]]&lt;=120, "1-2Hr", TRUE, "&gt;2Hr")</f>
        <v>1-2Hr</v>
      </c>
      <c r="L646">
        <f>ROUND(calls[[#This Row],[Satisfaction Rating]],0)</f>
        <v>4</v>
      </c>
    </row>
    <row r="647" spans="2:12" x14ac:dyDescent="0.4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Row],[Duration]]&lt;=10,"&lt;10min", calls[[#This Row],[Duration]]&lt;=30, "10-30min", calls[[#This Row],[Duration]]&lt;=60, "30-60min", calls[[#This Row],[Duration]]&lt;=120, "1-2Hr", TRUE, "&gt;2Hr")</f>
        <v>1-2Hr</v>
      </c>
      <c r="L647">
        <f>ROUND(calls[[#This Row],[Satisfaction Rating]],0)</f>
        <v>3</v>
      </c>
    </row>
    <row r="648" spans="2:12" x14ac:dyDescent="0.4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Row],[Duration]]&lt;=10,"&lt;10min", calls[[#This Row],[Duration]]&lt;=30, "10-30min", calls[[#This Row],[Duration]]&lt;=60, "30-60min", calls[[#This Row],[Duration]]&lt;=120, "1-2Hr", TRUE, "&gt;2Hr")</f>
        <v>1-2Hr</v>
      </c>
      <c r="L648">
        <f>ROUND(calls[[#This Row],[Satisfaction Rating]],0)</f>
        <v>4</v>
      </c>
    </row>
    <row r="649" spans="2:12" x14ac:dyDescent="0.4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Row],[Duration]]&lt;=10,"&lt;10min", calls[[#This Row],[Duration]]&lt;=30, "10-30min", calls[[#This Row],[Duration]]&lt;=60, "30-60min", calls[[#This Row],[Duration]]&lt;=120, "1-2Hr", TRUE, "&gt;2Hr")</f>
        <v>&gt;2Hr</v>
      </c>
      <c r="L649">
        <f>ROUND(calls[[#This Row],[Satisfaction Rating]],0)</f>
        <v>3</v>
      </c>
    </row>
    <row r="650" spans="2:12" x14ac:dyDescent="0.4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Row],[Duration]]&lt;=10,"&lt;10min", calls[[#This Row],[Duration]]&lt;=30, "10-30min", calls[[#This Row],[Duration]]&lt;=60, "30-60min", calls[[#This Row],[Duration]]&lt;=120, "1-2Hr", TRUE, "&gt;2Hr")</f>
        <v>30-60min</v>
      </c>
      <c r="L650">
        <f>ROUND(calls[[#This Row],[Satisfaction Rating]],0)</f>
        <v>5</v>
      </c>
    </row>
    <row r="651" spans="2:12" x14ac:dyDescent="0.4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Row],[Duration]]&lt;=10,"&lt;10min", calls[[#This Row],[Duration]]&lt;=30, "10-30min", calls[[#This Row],[Duration]]&lt;=60, "30-60min", calls[[#This Row],[Duration]]&lt;=120, "1-2Hr", TRUE, "&gt;2Hr")</f>
        <v>30-60min</v>
      </c>
      <c r="L651">
        <f>ROUND(calls[[#This Row],[Satisfaction Rating]],0)</f>
        <v>2</v>
      </c>
    </row>
    <row r="652" spans="2:12" x14ac:dyDescent="0.4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Row],[Duration]]&lt;=10,"&lt;10min", calls[[#This Row],[Duration]]&lt;=30, "10-30min", calls[[#This Row],[Duration]]&lt;=60, "30-60min", calls[[#This Row],[Duration]]&lt;=120, "1-2Hr", TRUE, "&gt;2Hr")</f>
        <v>&gt;2Hr</v>
      </c>
      <c r="L652">
        <f>ROUND(calls[[#This Row],[Satisfaction Rating]],0)</f>
        <v>5</v>
      </c>
    </row>
    <row r="653" spans="2:12" x14ac:dyDescent="0.4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Row],[Duration]]&lt;=10,"&lt;10min", calls[[#This Row],[Duration]]&lt;=30, "10-30min", calls[[#This Row],[Duration]]&lt;=60, "30-60min", calls[[#This Row],[Duration]]&lt;=120, "1-2Hr", TRUE, "&gt;2Hr")</f>
        <v>&gt;2Hr</v>
      </c>
      <c r="L653">
        <f>ROUND(calls[[#This Row],[Satisfaction Rating]],0)</f>
        <v>4</v>
      </c>
    </row>
    <row r="654" spans="2:12" x14ac:dyDescent="0.4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Row],[Duration]]&lt;=10,"&lt;10min", calls[[#This Row],[Duration]]&lt;=30, "10-30min", calls[[#This Row],[Duration]]&lt;=60, "30-60min", calls[[#This Row],[Duration]]&lt;=120, "1-2Hr", TRUE, "&gt;2Hr")</f>
        <v>1-2Hr</v>
      </c>
      <c r="L654">
        <f>ROUND(calls[[#This Row],[Satisfaction Rating]],0)</f>
        <v>4</v>
      </c>
    </row>
    <row r="655" spans="2:12" x14ac:dyDescent="0.4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Row],[Duration]]&lt;=10,"&lt;10min", calls[[#This Row],[Duration]]&lt;=30, "10-30min", calls[[#This Row],[Duration]]&lt;=60, "30-60min", calls[[#This Row],[Duration]]&lt;=120, "1-2Hr", TRUE, "&gt;2Hr")</f>
        <v>1-2Hr</v>
      </c>
      <c r="L655">
        <f>ROUND(calls[[#This Row],[Satisfaction Rating]],0)</f>
        <v>5</v>
      </c>
    </row>
    <row r="656" spans="2:12" x14ac:dyDescent="0.4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Row],[Duration]]&lt;=10,"&lt;10min", calls[[#This Row],[Duration]]&lt;=30, "10-30min", calls[[#This Row],[Duration]]&lt;=60, "30-60min", calls[[#This Row],[Duration]]&lt;=120, "1-2Hr", TRUE, "&gt;2Hr")</f>
        <v>1-2Hr</v>
      </c>
      <c r="L656">
        <f>ROUND(calls[[#This Row],[Satisfaction Rating]],0)</f>
        <v>4</v>
      </c>
    </row>
    <row r="657" spans="2:12" x14ac:dyDescent="0.4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Row],[Duration]]&lt;=10,"&lt;10min", calls[[#This Row],[Duration]]&lt;=30, "10-30min", calls[[#This Row],[Duration]]&lt;=60, "30-60min", calls[[#This Row],[Duration]]&lt;=120, "1-2Hr", TRUE, "&gt;2Hr")</f>
        <v>1-2Hr</v>
      </c>
      <c r="L657">
        <f>ROUND(calls[[#This Row],[Satisfaction Rating]],0)</f>
        <v>4</v>
      </c>
    </row>
    <row r="658" spans="2:12" x14ac:dyDescent="0.4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Row],[Duration]]&lt;=10,"&lt;10min", calls[[#This Row],[Duration]]&lt;=30, "10-30min", calls[[#This Row],[Duration]]&lt;=60, "30-60min", calls[[#This Row],[Duration]]&lt;=120, "1-2Hr", TRUE, "&gt;2Hr")</f>
        <v>1-2Hr</v>
      </c>
      <c r="L658">
        <f>ROUND(calls[[#This Row],[Satisfaction Rating]],0)</f>
        <v>3</v>
      </c>
    </row>
    <row r="659" spans="2:12" x14ac:dyDescent="0.4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Row],[Duration]]&lt;=10,"&lt;10min", calls[[#This Row],[Duration]]&lt;=30, "10-30min", calls[[#This Row],[Duration]]&lt;=60, "30-60min", calls[[#This Row],[Duration]]&lt;=120, "1-2Hr", TRUE, "&gt;2Hr")</f>
        <v>&gt;2Hr</v>
      </c>
      <c r="L659">
        <f>ROUND(calls[[#This Row],[Satisfaction Rating]],0)</f>
        <v>3</v>
      </c>
    </row>
    <row r="660" spans="2:12" x14ac:dyDescent="0.4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Row],[Duration]]&lt;=10,"&lt;10min", calls[[#This Row],[Duration]]&lt;=30, "10-30min", calls[[#This Row],[Duration]]&lt;=60, "30-60min", calls[[#This Row],[Duration]]&lt;=120, "1-2Hr", TRUE, "&gt;2Hr")</f>
        <v>30-60min</v>
      </c>
      <c r="L660">
        <f>ROUND(calls[[#This Row],[Satisfaction Rating]],0)</f>
        <v>5</v>
      </c>
    </row>
    <row r="661" spans="2:12" x14ac:dyDescent="0.4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Row],[Duration]]&lt;=10,"&lt;10min", calls[[#This Row],[Duration]]&lt;=30, "10-30min", calls[[#This Row],[Duration]]&lt;=60, "30-60min", calls[[#This Row],[Duration]]&lt;=120, "1-2Hr", TRUE, "&gt;2Hr")</f>
        <v>&gt;2Hr</v>
      </c>
      <c r="L661">
        <f>ROUND(calls[[#This Row],[Satisfaction Rating]],0)</f>
        <v>5</v>
      </c>
    </row>
    <row r="662" spans="2:12" x14ac:dyDescent="0.4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Row],[Duration]]&lt;=10,"&lt;10min", calls[[#This Row],[Duration]]&lt;=30, "10-30min", calls[[#This Row],[Duration]]&lt;=60, "30-60min", calls[[#This Row],[Duration]]&lt;=120, "1-2Hr", TRUE, "&gt;2Hr")</f>
        <v>1-2Hr</v>
      </c>
      <c r="L662">
        <f>ROUND(calls[[#This Row],[Satisfaction Rating]],0)</f>
        <v>4</v>
      </c>
    </row>
    <row r="663" spans="2:12" x14ac:dyDescent="0.4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Row],[Duration]]&lt;=10,"&lt;10min", calls[[#This Row],[Duration]]&lt;=30, "10-30min", calls[[#This Row],[Duration]]&lt;=60, "30-60min", calls[[#This Row],[Duration]]&lt;=120, "1-2Hr", TRUE, "&gt;2Hr")</f>
        <v>10-30min</v>
      </c>
      <c r="L663">
        <f>ROUND(calls[[#This Row],[Satisfaction Rating]],0)</f>
        <v>4</v>
      </c>
    </row>
    <row r="664" spans="2:12" x14ac:dyDescent="0.4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Row],[Duration]]&lt;=10,"&lt;10min", calls[[#This Row],[Duration]]&lt;=30, "10-30min", calls[[#This Row],[Duration]]&lt;=60, "30-60min", calls[[#This Row],[Duration]]&lt;=120, "1-2Hr", TRUE, "&gt;2Hr")</f>
        <v>1-2Hr</v>
      </c>
      <c r="L664">
        <f>ROUND(calls[[#This Row],[Satisfaction Rating]],0)</f>
        <v>3</v>
      </c>
    </row>
    <row r="665" spans="2:12" x14ac:dyDescent="0.4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Row],[Duration]]&lt;=10,"&lt;10min", calls[[#This Row],[Duration]]&lt;=30, "10-30min", calls[[#This Row],[Duration]]&lt;=60, "30-60min", calls[[#This Row],[Duration]]&lt;=120, "1-2Hr", TRUE, "&gt;2Hr")</f>
        <v>&gt;2Hr</v>
      </c>
      <c r="L665">
        <f>ROUND(calls[[#This Row],[Satisfaction Rating]],0)</f>
        <v>4</v>
      </c>
    </row>
    <row r="666" spans="2:12" x14ac:dyDescent="0.4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Row],[Duration]]&lt;=10,"&lt;10min", calls[[#This Row],[Duration]]&lt;=30, "10-30min", calls[[#This Row],[Duration]]&lt;=60, "30-60min", calls[[#This Row],[Duration]]&lt;=120, "1-2Hr", TRUE, "&gt;2Hr")</f>
        <v>&gt;2Hr</v>
      </c>
      <c r="L666">
        <f>ROUND(calls[[#This Row],[Satisfaction Rating]],0)</f>
        <v>3</v>
      </c>
    </row>
    <row r="667" spans="2:12" x14ac:dyDescent="0.4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Row],[Duration]]&lt;=10,"&lt;10min", calls[[#This Row],[Duration]]&lt;=30, "10-30min", calls[[#This Row],[Duration]]&lt;=60, "30-60min", calls[[#This Row],[Duration]]&lt;=120, "1-2Hr", TRUE, "&gt;2Hr")</f>
        <v>1-2Hr</v>
      </c>
      <c r="L667">
        <f>ROUND(calls[[#This Row],[Satisfaction Rating]],0)</f>
        <v>5</v>
      </c>
    </row>
    <row r="668" spans="2:12" x14ac:dyDescent="0.4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Row],[Duration]]&lt;=10,"&lt;10min", calls[[#This Row],[Duration]]&lt;=30, "10-30min", calls[[#This Row],[Duration]]&lt;=60, "30-60min", calls[[#This Row],[Duration]]&lt;=120, "1-2Hr", TRUE, "&gt;2Hr")</f>
        <v>1-2Hr</v>
      </c>
      <c r="L668">
        <f>ROUND(calls[[#This Row],[Satisfaction Rating]],0)</f>
        <v>5</v>
      </c>
    </row>
    <row r="669" spans="2:12" x14ac:dyDescent="0.4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Row],[Duration]]&lt;=10,"&lt;10min", calls[[#This Row],[Duration]]&lt;=30, "10-30min", calls[[#This Row],[Duration]]&lt;=60, "30-60min", calls[[#This Row],[Duration]]&lt;=120, "1-2Hr", TRUE, "&gt;2Hr")</f>
        <v>1-2Hr</v>
      </c>
      <c r="L669">
        <f>ROUND(calls[[#This Row],[Satisfaction Rating]],0)</f>
        <v>4</v>
      </c>
    </row>
    <row r="670" spans="2:12" x14ac:dyDescent="0.4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Row],[Duration]]&lt;=10,"&lt;10min", calls[[#This Row],[Duration]]&lt;=30, "10-30min", calls[[#This Row],[Duration]]&lt;=60, "30-60min", calls[[#This Row],[Duration]]&lt;=120, "1-2Hr", TRUE, "&gt;2Hr")</f>
        <v>1-2Hr</v>
      </c>
      <c r="L670">
        <f>ROUND(calls[[#This Row],[Satisfaction Rating]],0)</f>
        <v>4</v>
      </c>
    </row>
    <row r="671" spans="2:12" x14ac:dyDescent="0.4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Row],[Duration]]&lt;=10,"&lt;10min", calls[[#This Row],[Duration]]&lt;=30, "10-30min", calls[[#This Row],[Duration]]&lt;=60, "30-60min", calls[[#This Row],[Duration]]&lt;=120, "1-2Hr", TRUE, "&gt;2Hr")</f>
        <v>&gt;2Hr</v>
      </c>
      <c r="L671">
        <f>ROUND(calls[[#This Row],[Satisfaction Rating]],0)</f>
        <v>5</v>
      </c>
    </row>
    <row r="672" spans="2:12" x14ac:dyDescent="0.4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Row],[Duration]]&lt;=10,"&lt;10min", calls[[#This Row],[Duration]]&lt;=30, "10-30min", calls[[#This Row],[Duration]]&lt;=60, "30-60min", calls[[#This Row],[Duration]]&lt;=120, "1-2Hr", TRUE, "&gt;2Hr")</f>
        <v>1-2Hr</v>
      </c>
      <c r="L672">
        <f>ROUND(calls[[#This Row],[Satisfaction Rating]],0)</f>
        <v>5</v>
      </c>
    </row>
    <row r="673" spans="2:12" x14ac:dyDescent="0.4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Row],[Duration]]&lt;=10,"&lt;10min", calls[[#This Row],[Duration]]&lt;=30, "10-30min", calls[[#This Row],[Duration]]&lt;=60, "30-60min", calls[[#This Row],[Duration]]&lt;=120, "1-2Hr", TRUE, "&gt;2Hr")</f>
        <v>&gt;2Hr</v>
      </c>
      <c r="L673">
        <f>ROUND(calls[[#This Row],[Satisfaction Rating]],0)</f>
        <v>5</v>
      </c>
    </row>
    <row r="674" spans="2:12" x14ac:dyDescent="0.4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Row],[Duration]]&lt;=10,"&lt;10min", calls[[#This Row],[Duration]]&lt;=30, "10-30min", calls[[#This Row],[Duration]]&lt;=60, "30-60min", calls[[#This Row],[Duration]]&lt;=120, "1-2Hr", TRUE, "&gt;2Hr")</f>
        <v>&gt;2Hr</v>
      </c>
      <c r="L674">
        <f>ROUND(calls[[#This Row],[Satisfaction Rating]],0)</f>
        <v>2</v>
      </c>
    </row>
    <row r="675" spans="2:12" x14ac:dyDescent="0.4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Row],[Duration]]&lt;=10,"&lt;10min", calls[[#This Row],[Duration]]&lt;=30, "10-30min", calls[[#This Row],[Duration]]&lt;=60, "30-60min", calls[[#This Row],[Duration]]&lt;=120, "1-2Hr", TRUE, "&gt;2Hr")</f>
        <v>1-2Hr</v>
      </c>
      <c r="L675">
        <f>ROUND(calls[[#This Row],[Satisfaction Rating]],0)</f>
        <v>5</v>
      </c>
    </row>
    <row r="676" spans="2:12" x14ac:dyDescent="0.4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Row],[Duration]]&lt;=10,"&lt;10min", calls[[#This Row],[Duration]]&lt;=30, "10-30min", calls[[#This Row],[Duration]]&lt;=60, "30-60min", calls[[#This Row],[Duration]]&lt;=120, "1-2Hr", TRUE, "&gt;2Hr")</f>
        <v>1-2Hr</v>
      </c>
      <c r="L676">
        <f>ROUND(calls[[#This Row],[Satisfaction Rating]],0)</f>
        <v>5</v>
      </c>
    </row>
    <row r="677" spans="2:12" x14ac:dyDescent="0.4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Row],[Duration]]&lt;=10,"&lt;10min", calls[[#This Row],[Duration]]&lt;=30, "10-30min", calls[[#This Row],[Duration]]&lt;=60, "30-60min", calls[[#This Row],[Duration]]&lt;=120, "1-2Hr", TRUE, "&gt;2Hr")</f>
        <v>1-2Hr</v>
      </c>
      <c r="L677">
        <f>ROUND(calls[[#This Row],[Satisfaction Rating]],0)</f>
        <v>5</v>
      </c>
    </row>
    <row r="678" spans="2:12" x14ac:dyDescent="0.4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Row],[Duration]]&lt;=10,"&lt;10min", calls[[#This Row],[Duration]]&lt;=30, "10-30min", calls[[#This Row],[Duration]]&lt;=60, "30-60min", calls[[#This Row],[Duration]]&lt;=120, "1-2Hr", TRUE, "&gt;2Hr")</f>
        <v>1-2Hr</v>
      </c>
      <c r="L678">
        <f>ROUND(calls[[#This Row],[Satisfaction Rating]],0)</f>
        <v>3</v>
      </c>
    </row>
    <row r="679" spans="2:12" x14ac:dyDescent="0.4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Row],[Duration]]&lt;=10,"&lt;10min", calls[[#This Row],[Duration]]&lt;=30, "10-30min", calls[[#This Row],[Duration]]&lt;=60, "30-60min", calls[[#This Row],[Duration]]&lt;=120, "1-2Hr", TRUE, "&gt;2Hr")</f>
        <v>&gt;2Hr</v>
      </c>
      <c r="L679">
        <f>ROUND(calls[[#This Row],[Satisfaction Rating]],0)</f>
        <v>2</v>
      </c>
    </row>
    <row r="680" spans="2:12" x14ac:dyDescent="0.4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Row],[Duration]]&lt;=10,"&lt;10min", calls[[#This Row],[Duration]]&lt;=30, "10-30min", calls[[#This Row],[Duration]]&lt;=60, "30-60min", calls[[#This Row],[Duration]]&lt;=120, "1-2Hr", TRUE, "&gt;2Hr")</f>
        <v>10-30min</v>
      </c>
      <c r="L680">
        <f>ROUND(calls[[#This Row],[Satisfaction Rating]],0)</f>
        <v>4</v>
      </c>
    </row>
    <row r="681" spans="2:12" x14ac:dyDescent="0.4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Row],[Duration]]&lt;=10,"&lt;10min", calls[[#This Row],[Duration]]&lt;=30, "10-30min", calls[[#This Row],[Duration]]&lt;=60, "30-60min", calls[[#This Row],[Duration]]&lt;=120, "1-2Hr", TRUE, "&gt;2Hr")</f>
        <v>1-2Hr</v>
      </c>
      <c r="L681">
        <f>ROUND(calls[[#This Row],[Satisfaction Rating]],0)</f>
        <v>5</v>
      </c>
    </row>
    <row r="682" spans="2:12" x14ac:dyDescent="0.4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Row],[Duration]]&lt;=10,"&lt;10min", calls[[#This Row],[Duration]]&lt;=30, "10-30min", calls[[#This Row],[Duration]]&lt;=60, "30-60min", calls[[#This Row],[Duration]]&lt;=120, "1-2Hr", TRUE, "&gt;2Hr")</f>
        <v>1-2Hr</v>
      </c>
      <c r="L682">
        <f>ROUND(calls[[#This Row],[Satisfaction Rating]],0)</f>
        <v>4</v>
      </c>
    </row>
    <row r="683" spans="2:12" x14ac:dyDescent="0.4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Row],[Duration]]&lt;=10,"&lt;10min", calls[[#This Row],[Duration]]&lt;=30, "10-30min", calls[[#This Row],[Duration]]&lt;=60, "30-60min", calls[[#This Row],[Duration]]&lt;=120, "1-2Hr", TRUE, "&gt;2Hr")</f>
        <v>&gt;2Hr</v>
      </c>
      <c r="L683">
        <f>ROUND(calls[[#This Row],[Satisfaction Rating]],0)</f>
        <v>4</v>
      </c>
    </row>
    <row r="684" spans="2:12" x14ac:dyDescent="0.4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Row],[Duration]]&lt;=10,"&lt;10min", calls[[#This Row],[Duration]]&lt;=30, "10-30min", calls[[#This Row],[Duration]]&lt;=60, "30-60min", calls[[#This Row],[Duration]]&lt;=120, "1-2Hr", TRUE, "&gt;2Hr")</f>
        <v>1-2Hr</v>
      </c>
      <c r="L684">
        <f>ROUND(calls[[#This Row],[Satisfaction Rating]],0)</f>
        <v>4</v>
      </c>
    </row>
    <row r="685" spans="2:12" x14ac:dyDescent="0.4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Row],[Duration]]&lt;=10,"&lt;10min", calls[[#This Row],[Duration]]&lt;=30, "10-30min", calls[[#This Row],[Duration]]&lt;=60, "30-60min", calls[[#This Row],[Duration]]&lt;=120, "1-2Hr", TRUE, "&gt;2Hr")</f>
        <v>1-2Hr</v>
      </c>
      <c r="L685">
        <f>ROUND(calls[[#This Row],[Satisfaction Rating]],0)</f>
        <v>2</v>
      </c>
    </row>
    <row r="686" spans="2:12" x14ac:dyDescent="0.4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Row],[Duration]]&lt;=10,"&lt;10min", calls[[#This Row],[Duration]]&lt;=30, "10-30min", calls[[#This Row],[Duration]]&lt;=60, "30-60min", calls[[#This Row],[Duration]]&lt;=120, "1-2Hr", TRUE, "&gt;2Hr")</f>
        <v>10-30min</v>
      </c>
      <c r="L686">
        <f>ROUND(calls[[#This Row],[Satisfaction Rating]],0)</f>
        <v>4</v>
      </c>
    </row>
    <row r="687" spans="2:12" x14ac:dyDescent="0.4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Row],[Duration]]&lt;=10,"&lt;10min", calls[[#This Row],[Duration]]&lt;=30, "10-30min", calls[[#This Row],[Duration]]&lt;=60, "30-60min", calls[[#This Row],[Duration]]&lt;=120, "1-2Hr", TRUE, "&gt;2Hr")</f>
        <v>10-30min</v>
      </c>
      <c r="L687">
        <f>ROUND(calls[[#This Row],[Satisfaction Rating]],0)</f>
        <v>4</v>
      </c>
    </row>
    <row r="688" spans="2:12" x14ac:dyDescent="0.4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Row],[Duration]]&lt;=10,"&lt;10min", calls[[#This Row],[Duration]]&lt;=30, "10-30min", calls[[#This Row],[Duration]]&lt;=60, "30-60min", calls[[#This Row],[Duration]]&lt;=120, "1-2Hr", TRUE, "&gt;2Hr")</f>
        <v>&gt;2Hr</v>
      </c>
      <c r="L688">
        <f>ROUND(calls[[#This Row],[Satisfaction Rating]],0)</f>
        <v>4</v>
      </c>
    </row>
    <row r="689" spans="2:12" x14ac:dyDescent="0.4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Row],[Duration]]&lt;=10,"&lt;10min", calls[[#This Row],[Duration]]&lt;=30, "10-30min", calls[[#This Row],[Duration]]&lt;=60, "30-60min", calls[[#This Row],[Duration]]&lt;=120, "1-2Hr", TRUE, "&gt;2Hr")</f>
        <v>1-2Hr</v>
      </c>
      <c r="L689">
        <f>ROUND(calls[[#This Row],[Satisfaction Rating]],0)</f>
        <v>4</v>
      </c>
    </row>
    <row r="690" spans="2:12" x14ac:dyDescent="0.4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Row],[Duration]]&lt;=10,"&lt;10min", calls[[#This Row],[Duration]]&lt;=30, "10-30min", calls[[#This Row],[Duration]]&lt;=60, "30-60min", calls[[#This Row],[Duration]]&lt;=120, "1-2Hr", TRUE, "&gt;2Hr")</f>
        <v>1-2Hr</v>
      </c>
      <c r="L690">
        <f>ROUND(calls[[#This Row],[Satisfaction Rating]],0)</f>
        <v>4</v>
      </c>
    </row>
    <row r="691" spans="2:12" x14ac:dyDescent="0.4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Row],[Duration]]&lt;=10,"&lt;10min", calls[[#This Row],[Duration]]&lt;=30, "10-30min", calls[[#This Row],[Duration]]&lt;=60, "30-60min", calls[[#This Row],[Duration]]&lt;=120, "1-2Hr", TRUE, "&gt;2Hr")</f>
        <v>30-60min</v>
      </c>
      <c r="L691">
        <f>ROUND(calls[[#This Row],[Satisfaction Rating]],0)</f>
        <v>5</v>
      </c>
    </row>
    <row r="692" spans="2:12" x14ac:dyDescent="0.4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Row],[Duration]]&lt;=10,"&lt;10min", calls[[#This Row],[Duration]]&lt;=30, "10-30min", calls[[#This Row],[Duration]]&lt;=60, "30-60min", calls[[#This Row],[Duration]]&lt;=120, "1-2Hr", TRUE, "&gt;2Hr")</f>
        <v>&gt;2Hr</v>
      </c>
      <c r="L692">
        <f>ROUND(calls[[#This Row],[Satisfaction Rating]],0)</f>
        <v>3</v>
      </c>
    </row>
    <row r="693" spans="2:12" x14ac:dyDescent="0.4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Row],[Duration]]&lt;=10,"&lt;10min", calls[[#This Row],[Duration]]&lt;=30, "10-30min", calls[[#This Row],[Duration]]&lt;=60, "30-60min", calls[[#This Row],[Duration]]&lt;=120, "1-2Hr", TRUE, "&gt;2Hr")</f>
        <v>1-2Hr</v>
      </c>
      <c r="L693">
        <f>ROUND(calls[[#This Row],[Satisfaction Rating]],0)</f>
        <v>5</v>
      </c>
    </row>
    <row r="694" spans="2:12" x14ac:dyDescent="0.4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Row],[Duration]]&lt;=10,"&lt;10min", calls[[#This Row],[Duration]]&lt;=30, "10-30min", calls[[#This Row],[Duration]]&lt;=60, "30-60min", calls[[#This Row],[Duration]]&lt;=120, "1-2Hr", TRUE, "&gt;2Hr")</f>
        <v>&gt;2Hr</v>
      </c>
      <c r="L694">
        <f>ROUND(calls[[#This Row],[Satisfaction Rating]],0)</f>
        <v>5</v>
      </c>
    </row>
    <row r="695" spans="2:12" x14ac:dyDescent="0.4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Row],[Duration]]&lt;=10,"&lt;10min", calls[[#This Row],[Duration]]&lt;=30, "10-30min", calls[[#This Row],[Duration]]&lt;=60, "30-60min", calls[[#This Row],[Duration]]&lt;=120, "1-2Hr", TRUE, "&gt;2Hr")</f>
        <v>1-2Hr</v>
      </c>
      <c r="L695">
        <f>ROUND(calls[[#This Row],[Satisfaction Rating]],0)</f>
        <v>5</v>
      </c>
    </row>
    <row r="696" spans="2:12" x14ac:dyDescent="0.4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Row],[Duration]]&lt;=10,"&lt;10min", calls[[#This Row],[Duration]]&lt;=30, "10-30min", calls[[#This Row],[Duration]]&lt;=60, "30-60min", calls[[#This Row],[Duration]]&lt;=120, "1-2Hr", TRUE, "&gt;2Hr")</f>
        <v>30-60min</v>
      </c>
      <c r="L696">
        <f>ROUND(calls[[#This Row],[Satisfaction Rating]],0)</f>
        <v>3</v>
      </c>
    </row>
    <row r="697" spans="2:12" x14ac:dyDescent="0.4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Row],[Duration]]&lt;=10,"&lt;10min", calls[[#This Row],[Duration]]&lt;=30, "10-30min", calls[[#This Row],[Duration]]&lt;=60, "30-60min", calls[[#This Row],[Duration]]&lt;=120, "1-2Hr", TRUE, "&gt;2Hr")</f>
        <v>1-2Hr</v>
      </c>
      <c r="L697">
        <f>ROUND(calls[[#This Row],[Satisfaction Rating]],0)</f>
        <v>3</v>
      </c>
    </row>
    <row r="698" spans="2:12" x14ac:dyDescent="0.4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Row],[Duration]]&lt;=10,"&lt;10min", calls[[#This Row],[Duration]]&lt;=30, "10-30min", calls[[#This Row],[Duration]]&lt;=60, "30-60min", calls[[#This Row],[Duration]]&lt;=120, "1-2Hr", TRUE, "&gt;2Hr")</f>
        <v>1-2Hr</v>
      </c>
      <c r="L698">
        <f>ROUND(calls[[#This Row],[Satisfaction Rating]],0)</f>
        <v>4</v>
      </c>
    </row>
    <row r="699" spans="2:12" x14ac:dyDescent="0.4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Row],[Duration]]&lt;=10,"&lt;10min", calls[[#This Row],[Duration]]&lt;=30, "10-30min", calls[[#This Row],[Duration]]&lt;=60, "30-60min", calls[[#This Row],[Duration]]&lt;=120, "1-2Hr", TRUE, "&gt;2Hr")</f>
        <v>30-60min</v>
      </c>
      <c r="L699">
        <f>ROUND(calls[[#This Row],[Satisfaction Rating]],0)</f>
        <v>4</v>
      </c>
    </row>
    <row r="700" spans="2:12" x14ac:dyDescent="0.4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Row],[Duration]]&lt;=10,"&lt;10min", calls[[#This Row],[Duration]]&lt;=30, "10-30min", calls[[#This Row],[Duration]]&lt;=60, "30-60min", calls[[#This Row],[Duration]]&lt;=120, "1-2Hr", TRUE, "&gt;2Hr")</f>
        <v>1-2Hr</v>
      </c>
      <c r="L700">
        <f>ROUND(calls[[#This Row],[Satisfaction Rating]],0)</f>
        <v>2</v>
      </c>
    </row>
    <row r="701" spans="2:12" x14ac:dyDescent="0.4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Row],[Duration]]&lt;=10,"&lt;10min", calls[[#This Row],[Duration]]&lt;=30, "10-30min", calls[[#This Row],[Duration]]&lt;=60, "30-60min", calls[[#This Row],[Duration]]&lt;=120, "1-2Hr", TRUE, "&gt;2Hr")</f>
        <v>1-2Hr</v>
      </c>
      <c r="L701">
        <f>ROUND(calls[[#This Row],[Satisfaction Rating]],0)</f>
        <v>4</v>
      </c>
    </row>
    <row r="702" spans="2:12" x14ac:dyDescent="0.4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Row],[Duration]]&lt;=10,"&lt;10min", calls[[#This Row],[Duration]]&lt;=30, "10-30min", calls[[#This Row],[Duration]]&lt;=60, "30-60min", calls[[#This Row],[Duration]]&lt;=120, "1-2Hr", TRUE, "&gt;2Hr")</f>
        <v>30-60min</v>
      </c>
      <c r="L702">
        <f>ROUND(calls[[#This Row],[Satisfaction Rating]],0)</f>
        <v>4</v>
      </c>
    </row>
    <row r="703" spans="2:12" x14ac:dyDescent="0.4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Row],[Duration]]&lt;=10,"&lt;10min", calls[[#This Row],[Duration]]&lt;=30, "10-30min", calls[[#This Row],[Duration]]&lt;=60, "30-60min", calls[[#This Row],[Duration]]&lt;=120, "1-2Hr", TRUE, "&gt;2Hr")</f>
        <v>1-2Hr</v>
      </c>
      <c r="L703">
        <f>ROUND(calls[[#This Row],[Satisfaction Rating]],0)</f>
        <v>5</v>
      </c>
    </row>
    <row r="704" spans="2:12" x14ac:dyDescent="0.4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Row],[Duration]]&lt;=10,"&lt;10min", calls[[#This Row],[Duration]]&lt;=30, "10-30min", calls[[#This Row],[Duration]]&lt;=60, "30-60min", calls[[#This Row],[Duration]]&lt;=120, "1-2Hr", TRUE, "&gt;2Hr")</f>
        <v>&gt;2Hr</v>
      </c>
      <c r="L704">
        <f>ROUND(calls[[#This Row],[Satisfaction Rating]],0)</f>
        <v>4</v>
      </c>
    </row>
    <row r="705" spans="2:12" x14ac:dyDescent="0.4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Row],[Duration]]&lt;=10,"&lt;10min", calls[[#This Row],[Duration]]&lt;=30, "10-30min", calls[[#This Row],[Duration]]&lt;=60, "30-60min", calls[[#This Row],[Duration]]&lt;=120, "1-2Hr", TRUE, "&gt;2Hr")</f>
        <v>&gt;2Hr</v>
      </c>
      <c r="L705">
        <f>ROUND(calls[[#This Row],[Satisfaction Rating]],0)</f>
        <v>5</v>
      </c>
    </row>
    <row r="706" spans="2:12" x14ac:dyDescent="0.4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Row],[Duration]]&lt;=10,"&lt;10min", calls[[#This Row],[Duration]]&lt;=30, "10-30min", calls[[#This Row],[Duration]]&lt;=60, "30-60min", calls[[#This Row],[Duration]]&lt;=120, "1-2Hr", TRUE, "&gt;2Hr")</f>
        <v>1-2Hr</v>
      </c>
      <c r="L706">
        <f>ROUND(calls[[#This Row],[Satisfaction Rating]],0)</f>
        <v>3</v>
      </c>
    </row>
    <row r="707" spans="2:12" x14ac:dyDescent="0.4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Row],[Duration]]&lt;=10,"&lt;10min", calls[[#This Row],[Duration]]&lt;=30, "10-30min", calls[[#This Row],[Duration]]&lt;=60, "30-60min", calls[[#This Row],[Duration]]&lt;=120, "1-2Hr", TRUE, "&gt;2Hr")</f>
        <v>1-2Hr</v>
      </c>
      <c r="L707">
        <f>ROUND(calls[[#This Row],[Satisfaction Rating]],0)</f>
        <v>4</v>
      </c>
    </row>
    <row r="708" spans="2:12" x14ac:dyDescent="0.4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Row],[Duration]]&lt;=10,"&lt;10min", calls[[#This Row],[Duration]]&lt;=30, "10-30min", calls[[#This Row],[Duration]]&lt;=60, "30-60min", calls[[#This Row],[Duration]]&lt;=120, "1-2Hr", TRUE, "&gt;2Hr")</f>
        <v>1-2Hr</v>
      </c>
      <c r="L708">
        <f>ROUND(calls[[#This Row],[Satisfaction Rating]],0)</f>
        <v>5</v>
      </c>
    </row>
    <row r="709" spans="2:12" x14ac:dyDescent="0.4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Row],[Duration]]&lt;=10,"&lt;10min", calls[[#This Row],[Duration]]&lt;=30, "10-30min", calls[[#This Row],[Duration]]&lt;=60, "30-60min", calls[[#This Row],[Duration]]&lt;=120, "1-2Hr", TRUE, "&gt;2Hr")</f>
        <v>1-2Hr</v>
      </c>
      <c r="L709">
        <f>ROUND(calls[[#This Row],[Satisfaction Rating]],0)</f>
        <v>5</v>
      </c>
    </row>
    <row r="710" spans="2:12" x14ac:dyDescent="0.4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Row],[Duration]]&lt;=10,"&lt;10min", calls[[#This Row],[Duration]]&lt;=30, "10-30min", calls[[#This Row],[Duration]]&lt;=60, "30-60min", calls[[#This Row],[Duration]]&lt;=120, "1-2Hr", TRUE, "&gt;2Hr")</f>
        <v>1-2Hr</v>
      </c>
      <c r="L710">
        <f>ROUND(calls[[#This Row],[Satisfaction Rating]],0)</f>
        <v>5</v>
      </c>
    </row>
    <row r="711" spans="2:12" x14ac:dyDescent="0.4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Row],[Duration]]&lt;=10,"&lt;10min", calls[[#This Row],[Duration]]&lt;=30, "10-30min", calls[[#This Row],[Duration]]&lt;=60, "30-60min", calls[[#This Row],[Duration]]&lt;=120, "1-2Hr", TRUE, "&gt;2Hr")</f>
        <v>1-2Hr</v>
      </c>
      <c r="L711">
        <f>ROUND(calls[[#This Row],[Satisfaction Rating]],0)</f>
        <v>4</v>
      </c>
    </row>
    <row r="712" spans="2:12" x14ac:dyDescent="0.4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Row],[Duration]]&lt;=10,"&lt;10min", calls[[#This Row],[Duration]]&lt;=30, "10-30min", calls[[#This Row],[Duration]]&lt;=60, "30-60min", calls[[#This Row],[Duration]]&lt;=120, "1-2Hr", TRUE, "&gt;2Hr")</f>
        <v>1-2Hr</v>
      </c>
      <c r="L712">
        <f>ROUND(calls[[#This Row],[Satisfaction Rating]],0)</f>
        <v>3</v>
      </c>
    </row>
    <row r="713" spans="2:12" x14ac:dyDescent="0.4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Row],[Duration]]&lt;=10,"&lt;10min", calls[[#This Row],[Duration]]&lt;=30, "10-30min", calls[[#This Row],[Duration]]&lt;=60, "30-60min", calls[[#This Row],[Duration]]&lt;=120, "1-2Hr", TRUE, "&gt;2Hr")</f>
        <v>&gt;2Hr</v>
      </c>
      <c r="L713">
        <f>ROUND(calls[[#This Row],[Satisfaction Rating]],0)</f>
        <v>4</v>
      </c>
    </row>
    <row r="714" spans="2:12" x14ac:dyDescent="0.4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Row],[Duration]]&lt;=10,"&lt;10min", calls[[#This Row],[Duration]]&lt;=30, "10-30min", calls[[#This Row],[Duration]]&lt;=60, "30-60min", calls[[#This Row],[Duration]]&lt;=120, "1-2Hr", TRUE, "&gt;2Hr")</f>
        <v>30-60min</v>
      </c>
      <c r="L714">
        <f>ROUND(calls[[#This Row],[Satisfaction Rating]],0)</f>
        <v>4</v>
      </c>
    </row>
    <row r="715" spans="2:12" x14ac:dyDescent="0.4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Row],[Duration]]&lt;=10,"&lt;10min", calls[[#This Row],[Duration]]&lt;=30, "10-30min", calls[[#This Row],[Duration]]&lt;=60, "30-60min", calls[[#This Row],[Duration]]&lt;=120, "1-2Hr", TRUE, "&gt;2Hr")</f>
        <v>1-2Hr</v>
      </c>
      <c r="L715">
        <f>ROUND(calls[[#This Row],[Satisfaction Rating]],0)</f>
        <v>5</v>
      </c>
    </row>
    <row r="716" spans="2:12" x14ac:dyDescent="0.4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Row],[Duration]]&lt;=10,"&lt;10min", calls[[#This Row],[Duration]]&lt;=30, "10-30min", calls[[#This Row],[Duration]]&lt;=60, "30-60min", calls[[#This Row],[Duration]]&lt;=120, "1-2Hr", TRUE, "&gt;2Hr")</f>
        <v>30-60min</v>
      </c>
      <c r="L716">
        <f>ROUND(calls[[#This Row],[Satisfaction Rating]],0)</f>
        <v>3</v>
      </c>
    </row>
    <row r="717" spans="2:12" x14ac:dyDescent="0.4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Row],[Duration]]&lt;=10,"&lt;10min", calls[[#This Row],[Duration]]&lt;=30, "10-30min", calls[[#This Row],[Duration]]&lt;=60, "30-60min", calls[[#This Row],[Duration]]&lt;=120, "1-2Hr", TRUE, "&gt;2Hr")</f>
        <v>&gt;2Hr</v>
      </c>
      <c r="L717">
        <f>ROUND(calls[[#This Row],[Satisfaction Rating]],0)</f>
        <v>2</v>
      </c>
    </row>
    <row r="718" spans="2:12" x14ac:dyDescent="0.4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Row],[Duration]]&lt;=10,"&lt;10min", calls[[#This Row],[Duration]]&lt;=30, "10-30min", calls[[#This Row],[Duration]]&lt;=60, "30-60min", calls[[#This Row],[Duration]]&lt;=120, "1-2Hr", TRUE, "&gt;2Hr")</f>
        <v>30-60min</v>
      </c>
      <c r="L718">
        <f>ROUND(calls[[#This Row],[Satisfaction Rating]],0)</f>
        <v>4</v>
      </c>
    </row>
    <row r="719" spans="2:12" x14ac:dyDescent="0.4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Row],[Duration]]&lt;=10,"&lt;10min", calls[[#This Row],[Duration]]&lt;=30, "10-30min", calls[[#This Row],[Duration]]&lt;=60, "30-60min", calls[[#This Row],[Duration]]&lt;=120, "1-2Hr", TRUE, "&gt;2Hr")</f>
        <v>1-2Hr</v>
      </c>
      <c r="L719">
        <f>ROUND(calls[[#This Row],[Satisfaction Rating]],0)</f>
        <v>5</v>
      </c>
    </row>
    <row r="720" spans="2:12" x14ac:dyDescent="0.4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Row],[Duration]]&lt;=10,"&lt;10min", calls[[#This Row],[Duration]]&lt;=30, "10-30min", calls[[#This Row],[Duration]]&lt;=60, "30-60min", calls[[#This Row],[Duration]]&lt;=120, "1-2Hr", TRUE, "&gt;2Hr")</f>
        <v>1-2Hr</v>
      </c>
      <c r="L720">
        <f>ROUND(calls[[#This Row],[Satisfaction Rating]],0)</f>
        <v>4</v>
      </c>
    </row>
    <row r="721" spans="2:12" x14ac:dyDescent="0.4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Row],[Duration]]&lt;=10,"&lt;10min", calls[[#This Row],[Duration]]&lt;=30, "10-30min", calls[[#This Row],[Duration]]&lt;=60, "30-60min", calls[[#This Row],[Duration]]&lt;=120, "1-2Hr", TRUE, "&gt;2Hr")</f>
        <v>1-2Hr</v>
      </c>
      <c r="L721">
        <f>ROUND(calls[[#This Row],[Satisfaction Rating]],0)</f>
        <v>5</v>
      </c>
    </row>
    <row r="722" spans="2:12" x14ac:dyDescent="0.4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Row],[Duration]]&lt;=10,"&lt;10min", calls[[#This Row],[Duration]]&lt;=30, "10-30min", calls[[#This Row],[Duration]]&lt;=60, "30-60min", calls[[#This Row],[Duration]]&lt;=120, "1-2Hr", TRUE, "&gt;2Hr")</f>
        <v>30-60min</v>
      </c>
      <c r="L722">
        <f>ROUND(calls[[#This Row],[Satisfaction Rating]],0)</f>
        <v>4</v>
      </c>
    </row>
    <row r="723" spans="2:12" x14ac:dyDescent="0.4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Row],[Duration]]&lt;=10,"&lt;10min", calls[[#This Row],[Duration]]&lt;=30, "10-30min", calls[[#This Row],[Duration]]&lt;=60, "30-60min", calls[[#This Row],[Duration]]&lt;=120, "1-2Hr", TRUE, "&gt;2Hr")</f>
        <v>1-2Hr</v>
      </c>
      <c r="L723">
        <f>ROUND(calls[[#This Row],[Satisfaction Rating]],0)</f>
        <v>3</v>
      </c>
    </row>
    <row r="724" spans="2:12" x14ac:dyDescent="0.4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Row],[Duration]]&lt;=10,"&lt;10min", calls[[#This Row],[Duration]]&lt;=30, "10-30min", calls[[#This Row],[Duration]]&lt;=60, "30-60min", calls[[#This Row],[Duration]]&lt;=120, "1-2Hr", TRUE, "&gt;2Hr")</f>
        <v>&gt;2Hr</v>
      </c>
      <c r="L724">
        <f>ROUND(calls[[#This Row],[Satisfaction Rating]],0)</f>
        <v>4</v>
      </c>
    </row>
    <row r="725" spans="2:12" x14ac:dyDescent="0.4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Row],[Duration]]&lt;=10,"&lt;10min", calls[[#This Row],[Duration]]&lt;=30, "10-30min", calls[[#This Row],[Duration]]&lt;=60, "30-60min", calls[[#This Row],[Duration]]&lt;=120, "1-2Hr", TRUE, "&gt;2Hr")</f>
        <v>1-2Hr</v>
      </c>
      <c r="L725">
        <f>ROUND(calls[[#This Row],[Satisfaction Rating]],0)</f>
        <v>4</v>
      </c>
    </row>
    <row r="726" spans="2:12" x14ac:dyDescent="0.4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Row],[Duration]]&lt;=10,"&lt;10min", calls[[#This Row],[Duration]]&lt;=30, "10-30min", calls[[#This Row],[Duration]]&lt;=60, "30-60min", calls[[#This Row],[Duration]]&lt;=120, "1-2Hr", TRUE, "&gt;2Hr")</f>
        <v>&gt;2Hr</v>
      </c>
      <c r="L726">
        <f>ROUND(calls[[#This Row],[Satisfaction Rating]],0)</f>
        <v>3</v>
      </c>
    </row>
    <row r="727" spans="2:12" x14ac:dyDescent="0.4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Row],[Duration]]&lt;=10,"&lt;10min", calls[[#This Row],[Duration]]&lt;=30, "10-30min", calls[[#This Row],[Duration]]&lt;=60, "30-60min", calls[[#This Row],[Duration]]&lt;=120, "1-2Hr", TRUE, "&gt;2Hr")</f>
        <v>&gt;2Hr</v>
      </c>
      <c r="L727">
        <f>ROUND(calls[[#This Row],[Satisfaction Rating]],0)</f>
        <v>3</v>
      </c>
    </row>
    <row r="728" spans="2:12" x14ac:dyDescent="0.4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Row],[Duration]]&lt;=10,"&lt;10min", calls[[#This Row],[Duration]]&lt;=30, "10-30min", calls[[#This Row],[Duration]]&lt;=60, "30-60min", calls[[#This Row],[Duration]]&lt;=120, "1-2Hr", TRUE, "&gt;2Hr")</f>
        <v>1-2Hr</v>
      </c>
      <c r="L728">
        <f>ROUND(calls[[#This Row],[Satisfaction Rating]],0)</f>
        <v>5</v>
      </c>
    </row>
    <row r="729" spans="2:12" x14ac:dyDescent="0.4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Row],[Duration]]&lt;=10,"&lt;10min", calls[[#This Row],[Duration]]&lt;=30, "10-30min", calls[[#This Row],[Duration]]&lt;=60, "30-60min", calls[[#This Row],[Duration]]&lt;=120, "1-2Hr", TRUE, "&gt;2Hr")</f>
        <v>30-60min</v>
      </c>
      <c r="L729">
        <f>ROUND(calls[[#This Row],[Satisfaction Rating]],0)</f>
        <v>4</v>
      </c>
    </row>
    <row r="730" spans="2:12" x14ac:dyDescent="0.4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Row],[Duration]]&lt;=10,"&lt;10min", calls[[#This Row],[Duration]]&lt;=30, "10-30min", calls[[#This Row],[Duration]]&lt;=60, "30-60min", calls[[#This Row],[Duration]]&lt;=120, "1-2Hr", TRUE, "&gt;2Hr")</f>
        <v>1-2Hr</v>
      </c>
      <c r="L730">
        <f>ROUND(calls[[#This Row],[Satisfaction Rating]],0)</f>
        <v>4</v>
      </c>
    </row>
    <row r="731" spans="2:12" x14ac:dyDescent="0.4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Row],[Duration]]&lt;=10,"&lt;10min", calls[[#This Row],[Duration]]&lt;=30, "10-30min", calls[[#This Row],[Duration]]&lt;=60, "30-60min", calls[[#This Row],[Duration]]&lt;=120, "1-2Hr", TRUE, "&gt;2Hr")</f>
        <v>1-2Hr</v>
      </c>
      <c r="L731">
        <f>ROUND(calls[[#This Row],[Satisfaction Rating]],0)</f>
        <v>4</v>
      </c>
    </row>
    <row r="732" spans="2:12" x14ac:dyDescent="0.4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Row],[Duration]]&lt;=10,"&lt;10min", calls[[#This Row],[Duration]]&lt;=30, "10-30min", calls[[#This Row],[Duration]]&lt;=60, "30-60min", calls[[#This Row],[Duration]]&lt;=120, "1-2Hr", TRUE, "&gt;2Hr")</f>
        <v>&lt;10min</v>
      </c>
      <c r="L732">
        <f>ROUND(calls[[#This Row],[Satisfaction Rating]],0)</f>
        <v>4</v>
      </c>
    </row>
    <row r="733" spans="2:12" x14ac:dyDescent="0.4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Row],[Duration]]&lt;=10,"&lt;10min", calls[[#This Row],[Duration]]&lt;=30, "10-30min", calls[[#This Row],[Duration]]&lt;=60, "30-60min", calls[[#This Row],[Duration]]&lt;=120, "1-2Hr", TRUE, "&gt;2Hr")</f>
        <v>1-2Hr</v>
      </c>
      <c r="L733">
        <f>ROUND(calls[[#This Row],[Satisfaction Rating]],0)</f>
        <v>5</v>
      </c>
    </row>
    <row r="734" spans="2:12" x14ac:dyDescent="0.4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Row],[Duration]]&lt;=10,"&lt;10min", calls[[#This Row],[Duration]]&lt;=30, "10-30min", calls[[#This Row],[Duration]]&lt;=60, "30-60min", calls[[#This Row],[Duration]]&lt;=120, "1-2Hr", TRUE, "&gt;2Hr")</f>
        <v>1-2Hr</v>
      </c>
      <c r="L734">
        <f>ROUND(calls[[#This Row],[Satisfaction Rating]],0)</f>
        <v>4</v>
      </c>
    </row>
    <row r="735" spans="2:12" x14ac:dyDescent="0.4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Row],[Duration]]&lt;=10,"&lt;10min", calls[[#This Row],[Duration]]&lt;=30, "10-30min", calls[[#This Row],[Duration]]&lt;=60, "30-60min", calls[[#This Row],[Duration]]&lt;=120, "1-2Hr", TRUE, "&gt;2Hr")</f>
        <v>30-60min</v>
      </c>
      <c r="L735">
        <f>ROUND(calls[[#This Row],[Satisfaction Rating]],0)</f>
        <v>4</v>
      </c>
    </row>
    <row r="736" spans="2:12" x14ac:dyDescent="0.4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Row],[Duration]]&lt;=10,"&lt;10min", calls[[#This Row],[Duration]]&lt;=30, "10-30min", calls[[#This Row],[Duration]]&lt;=60, "30-60min", calls[[#This Row],[Duration]]&lt;=120, "1-2Hr", TRUE, "&gt;2Hr")</f>
        <v>1-2Hr</v>
      </c>
      <c r="L736">
        <f>ROUND(calls[[#This Row],[Satisfaction Rating]],0)</f>
        <v>4</v>
      </c>
    </row>
    <row r="737" spans="2:12" x14ac:dyDescent="0.4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Row],[Duration]]&lt;=10,"&lt;10min", calls[[#This Row],[Duration]]&lt;=30, "10-30min", calls[[#This Row],[Duration]]&lt;=60, "30-60min", calls[[#This Row],[Duration]]&lt;=120, "1-2Hr", TRUE, "&gt;2Hr")</f>
        <v>30-60min</v>
      </c>
      <c r="L737">
        <f>ROUND(calls[[#This Row],[Satisfaction Rating]],0)</f>
        <v>5</v>
      </c>
    </row>
    <row r="738" spans="2:12" x14ac:dyDescent="0.4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Row],[Duration]]&lt;=10,"&lt;10min", calls[[#This Row],[Duration]]&lt;=30, "10-30min", calls[[#This Row],[Duration]]&lt;=60, "30-60min", calls[[#This Row],[Duration]]&lt;=120, "1-2Hr", TRUE, "&gt;2Hr")</f>
        <v>&gt;2Hr</v>
      </c>
      <c r="L738">
        <f>ROUND(calls[[#This Row],[Satisfaction Rating]],0)</f>
        <v>1</v>
      </c>
    </row>
    <row r="739" spans="2:12" x14ac:dyDescent="0.4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Row],[Duration]]&lt;=10,"&lt;10min", calls[[#This Row],[Duration]]&lt;=30, "10-30min", calls[[#This Row],[Duration]]&lt;=60, "30-60min", calls[[#This Row],[Duration]]&lt;=120, "1-2Hr", TRUE, "&gt;2Hr")</f>
        <v>30-60min</v>
      </c>
      <c r="L739">
        <f>ROUND(calls[[#This Row],[Satisfaction Rating]],0)</f>
        <v>4</v>
      </c>
    </row>
    <row r="740" spans="2:12" x14ac:dyDescent="0.4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Row],[Duration]]&lt;=10,"&lt;10min", calls[[#This Row],[Duration]]&lt;=30, "10-30min", calls[[#This Row],[Duration]]&lt;=60, "30-60min", calls[[#This Row],[Duration]]&lt;=120, "1-2Hr", TRUE, "&gt;2Hr")</f>
        <v>1-2Hr</v>
      </c>
      <c r="L740">
        <f>ROUND(calls[[#This Row],[Satisfaction Rating]],0)</f>
        <v>5</v>
      </c>
    </row>
    <row r="741" spans="2:12" x14ac:dyDescent="0.4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Row],[Duration]]&lt;=10,"&lt;10min", calls[[#This Row],[Duration]]&lt;=30, "10-30min", calls[[#This Row],[Duration]]&lt;=60, "30-60min", calls[[#This Row],[Duration]]&lt;=120, "1-2Hr", TRUE, "&gt;2Hr")</f>
        <v>1-2Hr</v>
      </c>
      <c r="L741">
        <f>ROUND(calls[[#This Row],[Satisfaction Rating]],0)</f>
        <v>4</v>
      </c>
    </row>
    <row r="742" spans="2:12" x14ac:dyDescent="0.4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Row],[Duration]]&lt;=10,"&lt;10min", calls[[#This Row],[Duration]]&lt;=30, "10-30min", calls[[#This Row],[Duration]]&lt;=60, "30-60min", calls[[#This Row],[Duration]]&lt;=120, "1-2Hr", TRUE, "&gt;2Hr")</f>
        <v>1-2Hr</v>
      </c>
      <c r="L742">
        <f>ROUND(calls[[#This Row],[Satisfaction Rating]],0)</f>
        <v>5</v>
      </c>
    </row>
    <row r="743" spans="2:12" x14ac:dyDescent="0.4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Row],[Duration]]&lt;=10,"&lt;10min", calls[[#This Row],[Duration]]&lt;=30, "10-30min", calls[[#This Row],[Duration]]&lt;=60, "30-60min", calls[[#This Row],[Duration]]&lt;=120, "1-2Hr", TRUE, "&gt;2Hr")</f>
        <v>1-2Hr</v>
      </c>
      <c r="L743">
        <f>ROUND(calls[[#This Row],[Satisfaction Rating]],0)</f>
        <v>4</v>
      </c>
    </row>
    <row r="744" spans="2:12" x14ac:dyDescent="0.4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Row],[Duration]]&lt;=10,"&lt;10min", calls[[#This Row],[Duration]]&lt;=30, "10-30min", calls[[#This Row],[Duration]]&lt;=60, "30-60min", calls[[#This Row],[Duration]]&lt;=120, "1-2Hr", TRUE, "&gt;2Hr")</f>
        <v>1-2Hr</v>
      </c>
      <c r="L744">
        <f>ROUND(calls[[#This Row],[Satisfaction Rating]],0)</f>
        <v>4</v>
      </c>
    </row>
    <row r="745" spans="2:12" x14ac:dyDescent="0.4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Row],[Duration]]&lt;=10,"&lt;10min", calls[[#This Row],[Duration]]&lt;=30, "10-30min", calls[[#This Row],[Duration]]&lt;=60, "30-60min", calls[[#This Row],[Duration]]&lt;=120, "1-2Hr", TRUE, "&gt;2Hr")</f>
        <v>&gt;2Hr</v>
      </c>
      <c r="L745">
        <f>ROUND(calls[[#This Row],[Satisfaction Rating]],0)</f>
        <v>3</v>
      </c>
    </row>
    <row r="746" spans="2:12" x14ac:dyDescent="0.4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Row],[Duration]]&lt;=10,"&lt;10min", calls[[#This Row],[Duration]]&lt;=30, "10-30min", calls[[#This Row],[Duration]]&lt;=60, "30-60min", calls[[#This Row],[Duration]]&lt;=120, "1-2Hr", TRUE, "&gt;2Hr")</f>
        <v>&gt;2Hr</v>
      </c>
      <c r="L746">
        <f>ROUND(calls[[#This Row],[Satisfaction Rating]],0)</f>
        <v>5</v>
      </c>
    </row>
    <row r="747" spans="2:12" x14ac:dyDescent="0.4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Row],[Duration]]&lt;=10,"&lt;10min", calls[[#This Row],[Duration]]&lt;=30, "10-30min", calls[[#This Row],[Duration]]&lt;=60, "30-60min", calls[[#This Row],[Duration]]&lt;=120, "1-2Hr", TRUE, "&gt;2Hr")</f>
        <v>1-2Hr</v>
      </c>
      <c r="L747">
        <f>ROUND(calls[[#This Row],[Satisfaction Rating]],0)</f>
        <v>4</v>
      </c>
    </row>
    <row r="748" spans="2:12" x14ac:dyDescent="0.4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Row],[Duration]]&lt;=10,"&lt;10min", calls[[#This Row],[Duration]]&lt;=30, "10-30min", calls[[#This Row],[Duration]]&lt;=60, "30-60min", calls[[#This Row],[Duration]]&lt;=120, "1-2Hr", TRUE, "&gt;2Hr")</f>
        <v>1-2Hr</v>
      </c>
      <c r="L748">
        <f>ROUND(calls[[#This Row],[Satisfaction Rating]],0)</f>
        <v>4</v>
      </c>
    </row>
    <row r="749" spans="2:12" x14ac:dyDescent="0.4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Row],[Duration]]&lt;=10,"&lt;10min", calls[[#This Row],[Duration]]&lt;=30, "10-30min", calls[[#This Row],[Duration]]&lt;=60, "30-60min", calls[[#This Row],[Duration]]&lt;=120, "1-2Hr", TRUE, "&gt;2Hr")</f>
        <v>1-2Hr</v>
      </c>
      <c r="L749">
        <f>ROUND(calls[[#This Row],[Satisfaction Rating]],0)</f>
        <v>5</v>
      </c>
    </row>
    <row r="750" spans="2:12" x14ac:dyDescent="0.4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Row],[Duration]]&lt;=10,"&lt;10min", calls[[#This Row],[Duration]]&lt;=30, "10-30min", calls[[#This Row],[Duration]]&lt;=60, "30-60min", calls[[#This Row],[Duration]]&lt;=120, "1-2Hr", TRUE, "&gt;2Hr")</f>
        <v>30-60min</v>
      </c>
      <c r="L750">
        <f>ROUND(calls[[#This Row],[Satisfaction Rating]],0)</f>
        <v>4</v>
      </c>
    </row>
    <row r="751" spans="2:12" x14ac:dyDescent="0.4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Row],[Duration]]&lt;=10,"&lt;10min", calls[[#This Row],[Duration]]&lt;=30, "10-30min", calls[[#This Row],[Duration]]&lt;=60, "30-60min", calls[[#This Row],[Duration]]&lt;=120, "1-2Hr", TRUE, "&gt;2Hr")</f>
        <v>1-2Hr</v>
      </c>
      <c r="L751">
        <f>ROUND(calls[[#This Row],[Satisfaction Rating]],0)</f>
        <v>4</v>
      </c>
    </row>
    <row r="752" spans="2:12" x14ac:dyDescent="0.4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Row],[Duration]]&lt;=10,"&lt;10min", calls[[#This Row],[Duration]]&lt;=30, "10-30min", calls[[#This Row],[Duration]]&lt;=60, "30-60min", calls[[#This Row],[Duration]]&lt;=120, "1-2Hr", TRUE, "&gt;2Hr")</f>
        <v>1-2Hr</v>
      </c>
      <c r="L752">
        <f>ROUND(calls[[#This Row],[Satisfaction Rating]],0)</f>
        <v>5</v>
      </c>
    </row>
    <row r="753" spans="2:12" x14ac:dyDescent="0.4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Row],[Duration]]&lt;=10,"&lt;10min", calls[[#This Row],[Duration]]&lt;=30, "10-30min", calls[[#This Row],[Duration]]&lt;=60, "30-60min", calls[[#This Row],[Duration]]&lt;=120, "1-2Hr", TRUE, "&gt;2Hr")</f>
        <v>1-2Hr</v>
      </c>
      <c r="L753">
        <f>ROUND(calls[[#This Row],[Satisfaction Rating]],0)</f>
        <v>2</v>
      </c>
    </row>
    <row r="754" spans="2:12" x14ac:dyDescent="0.4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Row],[Duration]]&lt;=10,"&lt;10min", calls[[#This Row],[Duration]]&lt;=30, "10-30min", calls[[#This Row],[Duration]]&lt;=60, "30-60min", calls[[#This Row],[Duration]]&lt;=120, "1-2Hr", TRUE, "&gt;2Hr")</f>
        <v>&gt;2Hr</v>
      </c>
      <c r="L754">
        <f>ROUND(calls[[#This Row],[Satisfaction Rating]],0)</f>
        <v>4</v>
      </c>
    </row>
    <row r="755" spans="2:12" x14ac:dyDescent="0.4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Row],[Duration]]&lt;=10,"&lt;10min", calls[[#This Row],[Duration]]&lt;=30, "10-30min", calls[[#This Row],[Duration]]&lt;=60, "30-60min", calls[[#This Row],[Duration]]&lt;=120, "1-2Hr", TRUE, "&gt;2Hr")</f>
        <v>1-2Hr</v>
      </c>
      <c r="L755">
        <f>ROUND(calls[[#This Row],[Satisfaction Rating]],0)</f>
        <v>4</v>
      </c>
    </row>
    <row r="756" spans="2:12" x14ac:dyDescent="0.4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Row],[Duration]]&lt;=10,"&lt;10min", calls[[#This Row],[Duration]]&lt;=30, "10-30min", calls[[#This Row],[Duration]]&lt;=60, "30-60min", calls[[#This Row],[Duration]]&lt;=120, "1-2Hr", TRUE, "&gt;2Hr")</f>
        <v>1-2Hr</v>
      </c>
      <c r="L756">
        <f>ROUND(calls[[#This Row],[Satisfaction Rating]],0)</f>
        <v>4</v>
      </c>
    </row>
    <row r="757" spans="2:12" x14ac:dyDescent="0.4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Row],[Duration]]&lt;=10,"&lt;10min", calls[[#This Row],[Duration]]&lt;=30, "10-30min", calls[[#This Row],[Duration]]&lt;=60, "30-60min", calls[[#This Row],[Duration]]&lt;=120, "1-2Hr", TRUE, "&gt;2Hr")</f>
        <v>1-2Hr</v>
      </c>
      <c r="L757">
        <f>ROUND(calls[[#This Row],[Satisfaction Rating]],0)</f>
        <v>4</v>
      </c>
    </row>
    <row r="758" spans="2:12" x14ac:dyDescent="0.4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Row],[Duration]]&lt;=10,"&lt;10min", calls[[#This Row],[Duration]]&lt;=30, "10-30min", calls[[#This Row],[Duration]]&lt;=60, "30-60min", calls[[#This Row],[Duration]]&lt;=120, "1-2Hr", TRUE, "&gt;2Hr")</f>
        <v>1-2Hr</v>
      </c>
      <c r="L758">
        <f>ROUND(calls[[#This Row],[Satisfaction Rating]],0)</f>
        <v>5</v>
      </c>
    </row>
    <row r="759" spans="2:12" x14ac:dyDescent="0.4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Row],[Duration]]&lt;=10,"&lt;10min", calls[[#This Row],[Duration]]&lt;=30, "10-30min", calls[[#This Row],[Duration]]&lt;=60, "30-60min", calls[[#This Row],[Duration]]&lt;=120, "1-2Hr", TRUE, "&gt;2Hr")</f>
        <v>&gt;2Hr</v>
      </c>
      <c r="L759">
        <f>ROUND(calls[[#This Row],[Satisfaction Rating]],0)</f>
        <v>4</v>
      </c>
    </row>
    <row r="760" spans="2:12" x14ac:dyDescent="0.4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Row],[Duration]]&lt;=10,"&lt;10min", calls[[#This Row],[Duration]]&lt;=30, "10-30min", calls[[#This Row],[Duration]]&lt;=60, "30-60min", calls[[#This Row],[Duration]]&lt;=120, "1-2Hr", TRUE, "&gt;2Hr")</f>
        <v>1-2Hr</v>
      </c>
      <c r="L760">
        <f>ROUND(calls[[#This Row],[Satisfaction Rating]],0)</f>
        <v>4</v>
      </c>
    </row>
    <row r="761" spans="2:12" x14ac:dyDescent="0.4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Row],[Duration]]&lt;=10,"&lt;10min", calls[[#This Row],[Duration]]&lt;=30, "10-30min", calls[[#This Row],[Duration]]&lt;=60, "30-60min", calls[[#This Row],[Duration]]&lt;=120, "1-2Hr", TRUE, "&gt;2Hr")</f>
        <v>&gt;2Hr</v>
      </c>
      <c r="L761">
        <f>ROUND(calls[[#This Row],[Satisfaction Rating]],0)</f>
        <v>5</v>
      </c>
    </row>
    <row r="762" spans="2:12" x14ac:dyDescent="0.4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Row],[Duration]]&lt;=10,"&lt;10min", calls[[#This Row],[Duration]]&lt;=30, "10-30min", calls[[#This Row],[Duration]]&lt;=60, "30-60min", calls[[#This Row],[Duration]]&lt;=120, "1-2Hr", TRUE, "&gt;2Hr")</f>
        <v>1-2Hr</v>
      </c>
      <c r="L762">
        <f>ROUND(calls[[#This Row],[Satisfaction Rating]],0)</f>
        <v>3</v>
      </c>
    </row>
    <row r="763" spans="2:12" x14ac:dyDescent="0.4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Row],[Duration]]&lt;=10,"&lt;10min", calls[[#This Row],[Duration]]&lt;=30, "10-30min", calls[[#This Row],[Duration]]&lt;=60, "30-60min", calls[[#This Row],[Duration]]&lt;=120, "1-2Hr", TRUE, "&gt;2Hr")</f>
        <v>&gt;2Hr</v>
      </c>
      <c r="L763">
        <f>ROUND(calls[[#This Row],[Satisfaction Rating]],0)</f>
        <v>5</v>
      </c>
    </row>
    <row r="764" spans="2:12" x14ac:dyDescent="0.4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Row],[Duration]]&lt;=10,"&lt;10min", calls[[#This Row],[Duration]]&lt;=30, "10-30min", calls[[#This Row],[Duration]]&lt;=60, "30-60min", calls[[#This Row],[Duration]]&lt;=120, "1-2Hr", TRUE, "&gt;2Hr")</f>
        <v>&gt;2Hr</v>
      </c>
      <c r="L764">
        <f>ROUND(calls[[#This Row],[Satisfaction Rating]],0)</f>
        <v>4</v>
      </c>
    </row>
    <row r="765" spans="2:12" x14ac:dyDescent="0.4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Row],[Duration]]&lt;=10,"&lt;10min", calls[[#This Row],[Duration]]&lt;=30, "10-30min", calls[[#This Row],[Duration]]&lt;=60, "30-60min", calls[[#This Row],[Duration]]&lt;=120, "1-2Hr", TRUE, "&gt;2Hr")</f>
        <v>&gt;2Hr</v>
      </c>
      <c r="L765">
        <f>ROUND(calls[[#This Row],[Satisfaction Rating]],0)</f>
        <v>4</v>
      </c>
    </row>
    <row r="766" spans="2:12" x14ac:dyDescent="0.4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Row],[Duration]]&lt;=10,"&lt;10min", calls[[#This Row],[Duration]]&lt;=30, "10-30min", calls[[#This Row],[Duration]]&lt;=60, "30-60min", calls[[#This Row],[Duration]]&lt;=120, "1-2Hr", TRUE, "&gt;2Hr")</f>
        <v>1-2Hr</v>
      </c>
      <c r="L766">
        <f>ROUND(calls[[#This Row],[Satisfaction Rating]],0)</f>
        <v>3</v>
      </c>
    </row>
    <row r="767" spans="2:12" x14ac:dyDescent="0.4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Row],[Duration]]&lt;=10,"&lt;10min", calls[[#This Row],[Duration]]&lt;=30, "10-30min", calls[[#This Row],[Duration]]&lt;=60, "30-60min", calls[[#This Row],[Duration]]&lt;=120, "1-2Hr", TRUE, "&gt;2Hr")</f>
        <v>1-2Hr</v>
      </c>
      <c r="L767">
        <f>ROUND(calls[[#This Row],[Satisfaction Rating]],0)</f>
        <v>2</v>
      </c>
    </row>
    <row r="768" spans="2:12" x14ac:dyDescent="0.4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Row],[Duration]]&lt;=10,"&lt;10min", calls[[#This Row],[Duration]]&lt;=30, "10-30min", calls[[#This Row],[Duration]]&lt;=60, "30-60min", calls[[#This Row],[Duration]]&lt;=120, "1-2Hr", TRUE, "&gt;2Hr")</f>
        <v>&gt;2Hr</v>
      </c>
      <c r="L768">
        <f>ROUND(calls[[#This Row],[Satisfaction Rating]],0)</f>
        <v>5</v>
      </c>
    </row>
    <row r="769" spans="2:12" x14ac:dyDescent="0.4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Row],[Duration]]&lt;=10,"&lt;10min", calls[[#This Row],[Duration]]&lt;=30, "10-30min", calls[[#This Row],[Duration]]&lt;=60, "30-60min", calls[[#This Row],[Duration]]&lt;=120, "1-2Hr", TRUE, "&gt;2Hr")</f>
        <v>&gt;2Hr</v>
      </c>
      <c r="L769">
        <f>ROUND(calls[[#This Row],[Satisfaction Rating]],0)</f>
        <v>4</v>
      </c>
    </row>
    <row r="770" spans="2:12" x14ac:dyDescent="0.4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Row],[Duration]]&lt;=10,"&lt;10min", calls[[#This Row],[Duration]]&lt;=30, "10-30min", calls[[#This Row],[Duration]]&lt;=60, "30-60min", calls[[#This Row],[Duration]]&lt;=120, "1-2Hr", TRUE, "&gt;2Hr")</f>
        <v>&gt;2Hr</v>
      </c>
      <c r="L770">
        <f>ROUND(calls[[#This Row],[Satisfaction Rating]],0)</f>
        <v>4</v>
      </c>
    </row>
    <row r="771" spans="2:12" x14ac:dyDescent="0.4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Row],[Duration]]&lt;=10,"&lt;10min", calls[[#This Row],[Duration]]&lt;=30, "10-30min", calls[[#This Row],[Duration]]&lt;=60, "30-60min", calls[[#This Row],[Duration]]&lt;=120, "1-2Hr", TRUE, "&gt;2Hr")</f>
        <v>1-2Hr</v>
      </c>
      <c r="L771">
        <f>ROUND(calls[[#This Row],[Satisfaction Rating]],0)</f>
        <v>2</v>
      </c>
    </row>
    <row r="772" spans="2:12" x14ac:dyDescent="0.4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Row],[Duration]]&lt;=10,"&lt;10min", calls[[#This Row],[Duration]]&lt;=30, "10-30min", calls[[#This Row],[Duration]]&lt;=60, "30-60min", calls[[#This Row],[Duration]]&lt;=120, "1-2Hr", TRUE, "&gt;2Hr")</f>
        <v>1-2Hr</v>
      </c>
      <c r="L772">
        <f>ROUND(calls[[#This Row],[Satisfaction Rating]],0)</f>
        <v>2</v>
      </c>
    </row>
    <row r="773" spans="2:12" x14ac:dyDescent="0.4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Row],[Duration]]&lt;=10,"&lt;10min", calls[[#This Row],[Duration]]&lt;=30, "10-30min", calls[[#This Row],[Duration]]&lt;=60, "30-60min", calls[[#This Row],[Duration]]&lt;=120, "1-2Hr", TRUE, "&gt;2Hr")</f>
        <v>1-2Hr</v>
      </c>
      <c r="L773">
        <f>ROUND(calls[[#This Row],[Satisfaction Rating]],0)</f>
        <v>3</v>
      </c>
    </row>
    <row r="774" spans="2:12" x14ac:dyDescent="0.4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Row],[Duration]]&lt;=10,"&lt;10min", calls[[#This Row],[Duration]]&lt;=30, "10-30min", calls[[#This Row],[Duration]]&lt;=60, "30-60min", calls[[#This Row],[Duration]]&lt;=120, "1-2Hr", TRUE, "&gt;2Hr")</f>
        <v>1-2Hr</v>
      </c>
      <c r="L774">
        <f>ROUND(calls[[#This Row],[Satisfaction Rating]],0)</f>
        <v>3</v>
      </c>
    </row>
    <row r="775" spans="2:12" x14ac:dyDescent="0.4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Row],[Duration]]&lt;=10,"&lt;10min", calls[[#This Row],[Duration]]&lt;=30, "10-30min", calls[[#This Row],[Duration]]&lt;=60, "30-60min", calls[[#This Row],[Duration]]&lt;=120, "1-2Hr", TRUE, "&gt;2Hr")</f>
        <v>1-2Hr</v>
      </c>
      <c r="L775">
        <f>ROUND(calls[[#This Row],[Satisfaction Rating]],0)</f>
        <v>4</v>
      </c>
    </row>
    <row r="776" spans="2:12" x14ac:dyDescent="0.4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Row],[Duration]]&lt;=10,"&lt;10min", calls[[#This Row],[Duration]]&lt;=30, "10-30min", calls[[#This Row],[Duration]]&lt;=60, "30-60min", calls[[#This Row],[Duration]]&lt;=120, "1-2Hr", TRUE, "&gt;2Hr")</f>
        <v>1-2Hr</v>
      </c>
      <c r="L776">
        <f>ROUND(calls[[#This Row],[Satisfaction Rating]],0)</f>
        <v>3</v>
      </c>
    </row>
    <row r="777" spans="2:12" x14ac:dyDescent="0.4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Row],[Duration]]&lt;=10,"&lt;10min", calls[[#This Row],[Duration]]&lt;=30, "10-30min", calls[[#This Row],[Duration]]&lt;=60, "30-60min", calls[[#This Row],[Duration]]&lt;=120, "1-2Hr", TRUE, "&gt;2Hr")</f>
        <v>1-2Hr</v>
      </c>
      <c r="L777">
        <f>ROUND(calls[[#This Row],[Satisfaction Rating]],0)</f>
        <v>4</v>
      </c>
    </row>
    <row r="778" spans="2:12" x14ac:dyDescent="0.4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Row],[Duration]]&lt;=10,"&lt;10min", calls[[#This Row],[Duration]]&lt;=30, "10-30min", calls[[#This Row],[Duration]]&lt;=60, "30-60min", calls[[#This Row],[Duration]]&lt;=120, "1-2Hr", TRUE, "&gt;2Hr")</f>
        <v>10-30min</v>
      </c>
      <c r="L778">
        <f>ROUND(calls[[#This Row],[Satisfaction Rating]],0)</f>
        <v>5</v>
      </c>
    </row>
    <row r="779" spans="2:12" x14ac:dyDescent="0.4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Row],[Duration]]&lt;=10,"&lt;10min", calls[[#This Row],[Duration]]&lt;=30, "10-30min", calls[[#This Row],[Duration]]&lt;=60, "30-60min", calls[[#This Row],[Duration]]&lt;=120, "1-2Hr", TRUE, "&gt;2Hr")</f>
        <v>&gt;2Hr</v>
      </c>
      <c r="L779">
        <f>ROUND(calls[[#This Row],[Satisfaction Rating]],0)</f>
        <v>4</v>
      </c>
    </row>
    <row r="780" spans="2:12" x14ac:dyDescent="0.4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Row],[Duration]]&lt;=10,"&lt;10min", calls[[#This Row],[Duration]]&lt;=30, "10-30min", calls[[#This Row],[Duration]]&lt;=60, "30-60min", calls[[#This Row],[Duration]]&lt;=120, "1-2Hr", TRUE, "&gt;2Hr")</f>
        <v>1-2Hr</v>
      </c>
      <c r="L780">
        <f>ROUND(calls[[#This Row],[Satisfaction Rating]],0)</f>
        <v>3</v>
      </c>
    </row>
    <row r="781" spans="2:12" x14ac:dyDescent="0.4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Row],[Duration]]&lt;=10,"&lt;10min", calls[[#This Row],[Duration]]&lt;=30, "10-30min", calls[[#This Row],[Duration]]&lt;=60, "30-60min", calls[[#This Row],[Duration]]&lt;=120, "1-2Hr", TRUE, "&gt;2Hr")</f>
        <v>10-30min</v>
      </c>
      <c r="L781">
        <f>ROUND(calls[[#This Row],[Satisfaction Rating]],0)</f>
        <v>5</v>
      </c>
    </row>
    <row r="782" spans="2:12" x14ac:dyDescent="0.4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Row],[Duration]]&lt;=10,"&lt;10min", calls[[#This Row],[Duration]]&lt;=30, "10-30min", calls[[#This Row],[Duration]]&lt;=60, "30-60min", calls[[#This Row],[Duration]]&lt;=120, "1-2Hr", TRUE, "&gt;2Hr")</f>
        <v>1-2Hr</v>
      </c>
      <c r="L782">
        <f>ROUND(calls[[#This Row],[Satisfaction Rating]],0)</f>
        <v>4</v>
      </c>
    </row>
    <row r="783" spans="2:12" x14ac:dyDescent="0.4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Row],[Duration]]&lt;=10,"&lt;10min", calls[[#This Row],[Duration]]&lt;=30, "10-30min", calls[[#This Row],[Duration]]&lt;=60, "30-60min", calls[[#This Row],[Duration]]&lt;=120, "1-2Hr", TRUE, "&gt;2Hr")</f>
        <v>1-2Hr</v>
      </c>
      <c r="L783">
        <f>ROUND(calls[[#This Row],[Satisfaction Rating]],0)</f>
        <v>4</v>
      </c>
    </row>
    <row r="784" spans="2:12" x14ac:dyDescent="0.4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Row],[Duration]]&lt;=10,"&lt;10min", calls[[#This Row],[Duration]]&lt;=30, "10-30min", calls[[#This Row],[Duration]]&lt;=60, "30-60min", calls[[#This Row],[Duration]]&lt;=120, "1-2Hr", TRUE, "&gt;2Hr")</f>
        <v>&gt;2Hr</v>
      </c>
      <c r="L784">
        <f>ROUND(calls[[#This Row],[Satisfaction Rating]],0)</f>
        <v>3</v>
      </c>
    </row>
    <row r="785" spans="2:12" x14ac:dyDescent="0.4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Row],[Duration]]&lt;=10,"&lt;10min", calls[[#This Row],[Duration]]&lt;=30, "10-30min", calls[[#This Row],[Duration]]&lt;=60, "30-60min", calls[[#This Row],[Duration]]&lt;=120, "1-2Hr", TRUE, "&gt;2Hr")</f>
        <v>30-60min</v>
      </c>
      <c r="L785">
        <f>ROUND(calls[[#This Row],[Satisfaction Rating]],0)</f>
        <v>5</v>
      </c>
    </row>
    <row r="786" spans="2:12" x14ac:dyDescent="0.4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Row],[Duration]]&lt;=10,"&lt;10min", calls[[#This Row],[Duration]]&lt;=30, "10-30min", calls[[#This Row],[Duration]]&lt;=60, "30-60min", calls[[#This Row],[Duration]]&lt;=120, "1-2Hr", TRUE, "&gt;2Hr")</f>
        <v>1-2Hr</v>
      </c>
      <c r="L786">
        <f>ROUND(calls[[#This Row],[Satisfaction Rating]],0)</f>
        <v>4</v>
      </c>
    </row>
    <row r="787" spans="2:12" x14ac:dyDescent="0.4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Row],[Duration]]&lt;=10,"&lt;10min", calls[[#This Row],[Duration]]&lt;=30, "10-30min", calls[[#This Row],[Duration]]&lt;=60, "30-60min", calls[[#This Row],[Duration]]&lt;=120, "1-2Hr", TRUE, "&gt;2Hr")</f>
        <v>&gt;2Hr</v>
      </c>
      <c r="L787">
        <f>ROUND(calls[[#This Row],[Satisfaction Rating]],0)</f>
        <v>5</v>
      </c>
    </row>
    <row r="788" spans="2:12" x14ac:dyDescent="0.4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Row],[Duration]]&lt;=10,"&lt;10min", calls[[#This Row],[Duration]]&lt;=30, "10-30min", calls[[#This Row],[Duration]]&lt;=60, "30-60min", calls[[#This Row],[Duration]]&lt;=120, "1-2Hr", TRUE, "&gt;2Hr")</f>
        <v>1-2Hr</v>
      </c>
      <c r="L788">
        <f>ROUND(calls[[#This Row],[Satisfaction Rating]],0)</f>
        <v>5</v>
      </c>
    </row>
    <row r="789" spans="2:12" x14ac:dyDescent="0.4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Row],[Duration]]&lt;=10,"&lt;10min", calls[[#This Row],[Duration]]&lt;=30, "10-30min", calls[[#This Row],[Duration]]&lt;=60, "30-60min", calls[[#This Row],[Duration]]&lt;=120, "1-2Hr", TRUE, "&gt;2Hr")</f>
        <v>&gt;2Hr</v>
      </c>
      <c r="L789">
        <f>ROUND(calls[[#This Row],[Satisfaction Rating]],0)</f>
        <v>5</v>
      </c>
    </row>
    <row r="790" spans="2:12" x14ac:dyDescent="0.4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Row],[Duration]]&lt;=10,"&lt;10min", calls[[#This Row],[Duration]]&lt;=30, "10-30min", calls[[#This Row],[Duration]]&lt;=60, "30-60min", calls[[#This Row],[Duration]]&lt;=120, "1-2Hr", TRUE, "&gt;2Hr")</f>
        <v>1-2Hr</v>
      </c>
      <c r="L790">
        <f>ROUND(calls[[#This Row],[Satisfaction Rating]],0)</f>
        <v>2</v>
      </c>
    </row>
    <row r="791" spans="2:12" x14ac:dyDescent="0.4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Row],[Duration]]&lt;=10,"&lt;10min", calls[[#This Row],[Duration]]&lt;=30, "10-30min", calls[[#This Row],[Duration]]&lt;=60, "30-60min", calls[[#This Row],[Duration]]&lt;=120, "1-2Hr", TRUE, "&gt;2Hr")</f>
        <v>1-2Hr</v>
      </c>
      <c r="L791">
        <f>ROUND(calls[[#This Row],[Satisfaction Rating]],0)</f>
        <v>4</v>
      </c>
    </row>
    <row r="792" spans="2:12" x14ac:dyDescent="0.4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Row],[Duration]]&lt;=10,"&lt;10min", calls[[#This Row],[Duration]]&lt;=30, "10-30min", calls[[#This Row],[Duration]]&lt;=60, "30-60min", calls[[#This Row],[Duration]]&lt;=120, "1-2Hr", TRUE, "&gt;2Hr")</f>
        <v>30-60min</v>
      </c>
      <c r="L792">
        <f>ROUND(calls[[#This Row],[Satisfaction Rating]],0)</f>
        <v>3</v>
      </c>
    </row>
    <row r="793" spans="2:12" x14ac:dyDescent="0.4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Row],[Duration]]&lt;=10,"&lt;10min", calls[[#This Row],[Duration]]&lt;=30, "10-30min", calls[[#This Row],[Duration]]&lt;=60, "30-60min", calls[[#This Row],[Duration]]&lt;=120, "1-2Hr", TRUE, "&gt;2Hr")</f>
        <v>1-2Hr</v>
      </c>
      <c r="L793">
        <f>ROUND(calls[[#This Row],[Satisfaction Rating]],0)</f>
        <v>5</v>
      </c>
    </row>
    <row r="794" spans="2:12" x14ac:dyDescent="0.4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Row],[Duration]]&lt;=10,"&lt;10min", calls[[#This Row],[Duration]]&lt;=30, "10-30min", calls[[#This Row],[Duration]]&lt;=60, "30-60min", calls[[#This Row],[Duration]]&lt;=120, "1-2Hr", TRUE, "&gt;2Hr")</f>
        <v>1-2Hr</v>
      </c>
      <c r="L794">
        <f>ROUND(calls[[#This Row],[Satisfaction Rating]],0)</f>
        <v>4</v>
      </c>
    </row>
    <row r="795" spans="2:12" x14ac:dyDescent="0.4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Row],[Duration]]&lt;=10,"&lt;10min", calls[[#This Row],[Duration]]&lt;=30, "10-30min", calls[[#This Row],[Duration]]&lt;=60, "30-60min", calls[[#This Row],[Duration]]&lt;=120, "1-2Hr", TRUE, "&gt;2Hr")</f>
        <v>1-2Hr</v>
      </c>
      <c r="L795">
        <f>ROUND(calls[[#This Row],[Satisfaction Rating]],0)</f>
        <v>4</v>
      </c>
    </row>
    <row r="796" spans="2:12" x14ac:dyDescent="0.4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Row],[Duration]]&lt;=10,"&lt;10min", calls[[#This Row],[Duration]]&lt;=30, "10-30min", calls[[#This Row],[Duration]]&lt;=60, "30-60min", calls[[#This Row],[Duration]]&lt;=120, "1-2Hr", TRUE, "&gt;2Hr")</f>
        <v>1-2Hr</v>
      </c>
      <c r="L796">
        <f>ROUND(calls[[#This Row],[Satisfaction Rating]],0)</f>
        <v>2</v>
      </c>
    </row>
    <row r="797" spans="2:12" x14ac:dyDescent="0.4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Row],[Duration]]&lt;=10,"&lt;10min", calls[[#This Row],[Duration]]&lt;=30, "10-30min", calls[[#This Row],[Duration]]&lt;=60, "30-60min", calls[[#This Row],[Duration]]&lt;=120, "1-2Hr", TRUE, "&gt;2Hr")</f>
        <v>30-60min</v>
      </c>
      <c r="L797">
        <f>ROUND(calls[[#This Row],[Satisfaction Rating]],0)</f>
        <v>5</v>
      </c>
    </row>
    <row r="798" spans="2:12" x14ac:dyDescent="0.4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Row],[Duration]]&lt;=10,"&lt;10min", calls[[#This Row],[Duration]]&lt;=30, "10-30min", calls[[#This Row],[Duration]]&lt;=60, "30-60min", calls[[#This Row],[Duration]]&lt;=120, "1-2Hr", TRUE, "&gt;2Hr")</f>
        <v>1-2Hr</v>
      </c>
      <c r="L798">
        <f>ROUND(calls[[#This Row],[Satisfaction Rating]],0)</f>
        <v>5</v>
      </c>
    </row>
    <row r="799" spans="2:12" x14ac:dyDescent="0.4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Row],[Duration]]&lt;=10,"&lt;10min", calls[[#This Row],[Duration]]&lt;=30, "10-30min", calls[[#This Row],[Duration]]&lt;=60, "30-60min", calls[[#This Row],[Duration]]&lt;=120, "1-2Hr", TRUE, "&gt;2Hr")</f>
        <v>&gt;2Hr</v>
      </c>
      <c r="L799">
        <f>ROUND(calls[[#This Row],[Satisfaction Rating]],0)</f>
        <v>3</v>
      </c>
    </row>
    <row r="800" spans="2:12" x14ac:dyDescent="0.4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Row],[Duration]]&lt;=10,"&lt;10min", calls[[#This Row],[Duration]]&lt;=30, "10-30min", calls[[#This Row],[Duration]]&lt;=60, "30-60min", calls[[#This Row],[Duration]]&lt;=120, "1-2Hr", TRUE, "&gt;2Hr")</f>
        <v>1-2Hr</v>
      </c>
      <c r="L800">
        <f>ROUND(calls[[#This Row],[Satisfaction Rating]],0)</f>
        <v>5</v>
      </c>
    </row>
    <row r="801" spans="2:12" x14ac:dyDescent="0.4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Row],[Duration]]&lt;=10,"&lt;10min", calls[[#This Row],[Duration]]&lt;=30, "10-30min", calls[[#This Row],[Duration]]&lt;=60, "30-60min", calls[[#This Row],[Duration]]&lt;=120, "1-2Hr", TRUE, "&gt;2Hr")</f>
        <v>1-2Hr</v>
      </c>
      <c r="L801">
        <f>ROUND(calls[[#This Row],[Satisfaction Rating]],0)</f>
        <v>4</v>
      </c>
    </row>
    <row r="802" spans="2:12" x14ac:dyDescent="0.4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Row],[Duration]]&lt;=10,"&lt;10min", calls[[#This Row],[Duration]]&lt;=30, "10-30min", calls[[#This Row],[Duration]]&lt;=60, "30-60min", calls[[#This Row],[Duration]]&lt;=120, "1-2Hr", TRUE, "&gt;2Hr")</f>
        <v>&lt;10min</v>
      </c>
      <c r="L802">
        <f>ROUND(calls[[#This Row],[Satisfaction Rating]],0)</f>
        <v>4</v>
      </c>
    </row>
    <row r="803" spans="2:12" x14ac:dyDescent="0.4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Row],[Duration]]&lt;=10,"&lt;10min", calls[[#This Row],[Duration]]&lt;=30, "10-30min", calls[[#This Row],[Duration]]&lt;=60, "30-60min", calls[[#This Row],[Duration]]&lt;=120, "1-2Hr", TRUE, "&gt;2Hr")</f>
        <v>1-2Hr</v>
      </c>
      <c r="L803">
        <f>ROUND(calls[[#This Row],[Satisfaction Rating]],0)</f>
        <v>4</v>
      </c>
    </row>
    <row r="804" spans="2:12" x14ac:dyDescent="0.4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Row],[Duration]]&lt;=10,"&lt;10min", calls[[#This Row],[Duration]]&lt;=30, "10-30min", calls[[#This Row],[Duration]]&lt;=60, "30-60min", calls[[#This Row],[Duration]]&lt;=120, "1-2Hr", TRUE, "&gt;2Hr")</f>
        <v>1-2Hr</v>
      </c>
      <c r="L804">
        <f>ROUND(calls[[#This Row],[Satisfaction Rating]],0)</f>
        <v>3</v>
      </c>
    </row>
    <row r="805" spans="2:12" x14ac:dyDescent="0.4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Row],[Duration]]&lt;=10,"&lt;10min", calls[[#This Row],[Duration]]&lt;=30, "10-30min", calls[[#This Row],[Duration]]&lt;=60, "30-60min", calls[[#This Row],[Duration]]&lt;=120, "1-2Hr", TRUE, "&gt;2Hr")</f>
        <v>1-2Hr</v>
      </c>
      <c r="L805">
        <f>ROUND(calls[[#This Row],[Satisfaction Rating]],0)</f>
        <v>4</v>
      </c>
    </row>
    <row r="806" spans="2:12" x14ac:dyDescent="0.4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Row],[Duration]]&lt;=10,"&lt;10min", calls[[#This Row],[Duration]]&lt;=30, "10-30min", calls[[#This Row],[Duration]]&lt;=60, "30-60min", calls[[#This Row],[Duration]]&lt;=120, "1-2Hr", TRUE, "&gt;2Hr")</f>
        <v>&gt;2Hr</v>
      </c>
      <c r="L806">
        <f>ROUND(calls[[#This Row],[Satisfaction Rating]],0)</f>
        <v>3</v>
      </c>
    </row>
    <row r="807" spans="2:12" x14ac:dyDescent="0.4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Row],[Duration]]&lt;=10,"&lt;10min", calls[[#This Row],[Duration]]&lt;=30, "10-30min", calls[[#This Row],[Duration]]&lt;=60, "30-60min", calls[[#This Row],[Duration]]&lt;=120, "1-2Hr", TRUE, "&gt;2Hr")</f>
        <v>1-2Hr</v>
      </c>
      <c r="L807">
        <f>ROUND(calls[[#This Row],[Satisfaction Rating]],0)</f>
        <v>5</v>
      </c>
    </row>
    <row r="808" spans="2:12" x14ac:dyDescent="0.4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Row],[Duration]]&lt;=10,"&lt;10min", calls[[#This Row],[Duration]]&lt;=30, "10-30min", calls[[#This Row],[Duration]]&lt;=60, "30-60min", calls[[#This Row],[Duration]]&lt;=120, "1-2Hr", TRUE, "&gt;2Hr")</f>
        <v>30-60min</v>
      </c>
      <c r="L808">
        <f>ROUND(calls[[#This Row],[Satisfaction Rating]],0)</f>
        <v>4</v>
      </c>
    </row>
    <row r="809" spans="2:12" x14ac:dyDescent="0.4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Row],[Duration]]&lt;=10,"&lt;10min", calls[[#This Row],[Duration]]&lt;=30, "10-30min", calls[[#This Row],[Duration]]&lt;=60, "30-60min", calls[[#This Row],[Duration]]&lt;=120, "1-2Hr", TRUE, "&gt;2Hr")</f>
        <v>1-2Hr</v>
      </c>
      <c r="L809">
        <f>ROUND(calls[[#This Row],[Satisfaction Rating]],0)</f>
        <v>4</v>
      </c>
    </row>
    <row r="810" spans="2:12" x14ac:dyDescent="0.4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Row],[Duration]]&lt;=10,"&lt;10min", calls[[#This Row],[Duration]]&lt;=30, "10-30min", calls[[#This Row],[Duration]]&lt;=60, "30-60min", calls[[#This Row],[Duration]]&lt;=120, "1-2Hr", TRUE, "&gt;2Hr")</f>
        <v>1-2Hr</v>
      </c>
      <c r="L810">
        <f>ROUND(calls[[#This Row],[Satisfaction Rating]],0)</f>
        <v>5</v>
      </c>
    </row>
    <row r="811" spans="2:12" x14ac:dyDescent="0.4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Row],[Duration]]&lt;=10,"&lt;10min", calls[[#This Row],[Duration]]&lt;=30, "10-30min", calls[[#This Row],[Duration]]&lt;=60, "30-60min", calls[[#This Row],[Duration]]&lt;=120, "1-2Hr", TRUE, "&gt;2Hr")</f>
        <v>&gt;2Hr</v>
      </c>
      <c r="L811">
        <f>ROUND(calls[[#This Row],[Satisfaction Rating]],0)</f>
        <v>4</v>
      </c>
    </row>
    <row r="812" spans="2:12" x14ac:dyDescent="0.4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Row],[Duration]]&lt;=10,"&lt;10min", calls[[#This Row],[Duration]]&lt;=30, "10-30min", calls[[#This Row],[Duration]]&lt;=60, "30-60min", calls[[#This Row],[Duration]]&lt;=120, "1-2Hr", TRUE, "&gt;2Hr")</f>
        <v>10-30min</v>
      </c>
      <c r="L812">
        <f>ROUND(calls[[#This Row],[Satisfaction Rating]],0)</f>
        <v>5</v>
      </c>
    </row>
    <row r="813" spans="2:12" x14ac:dyDescent="0.4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Row],[Duration]]&lt;=10,"&lt;10min", calls[[#This Row],[Duration]]&lt;=30, "10-30min", calls[[#This Row],[Duration]]&lt;=60, "30-60min", calls[[#This Row],[Duration]]&lt;=120, "1-2Hr", TRUE, "&gt;2Hr")</f>
        <v>1-2Hr</v>
      </c>
      <c r="L813">
        <f>ROUND(calls[[#This Row],[Satisfaction Rating]],0)</f>
        <v>4</v>
      </c>
    </row>
    <row r="814" spans="2:12" x14ac:dyDescent="0.4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Row],[Duration]]&lt;=10,"&lt;10min", calls[[#This Row],[Duration]]&lt;=30, "10-30min", calls[[#This Row],[Duration]]&lt;=60, "30-60min", calls[[#This Row],[Duration]]&lt;=120, "1-2Hr", TRUE, "&gt;2Hr")</f>
        <v>1-2Hr</v>
      </c>
      <c r="L814">
        <f>ROUND(calls[[#This Row],[Satisfaction Rating]],0)</f>
        <v>3</v>
      </c>
    </row>
    <row r="815" spans="2:12" x14ac:dyDescent="0.4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Row],[Duration]]&lt;=10,"&lt;10min", calls[[#This Row],[Duration]]&lt;=30, "10-30min", calls[[#This Row],[Duration]]&lt;=60, "30-60min", calls[[#This Row],[Duration]]&lt;=120, "1-2Hr", TRUE, "&gt;2Hr")</f>
        <v>30-60min</v>
      </c>
      <c r="L815">
        <f>ROUND(calls[[#This Row],[Satisfaction Rating]],0)</f>
        <v>3</v>
      </c>
    </row>
    <row r="816" spans="2:12" x14ac:dyDescent="0.4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Row],[Duration]]&lt;=10,"&lt;10min", calls[[#This Row],[Duration]]&lt;=30, "10-30min", calls[[#This Row],[Duration]]&lt;=60, "30-60min", calls[[#This Row],[Duration]]&lt;=120, "1-2Hr", TRUE, "&gt;2Hr")</f>
        <v>30-60min</v>
      </c>
      <c r="L816">
        <f>ROUND(calls[[#This Row],[Satisfaction Rating]],0)</f>
        <v>4</v>
      </c>
    </row>
    <row r="817" spans="2:12" x14ac:dyDescent="0.4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Row],[Duration]]&lt;=10,"&lt;10min", calls[[#This Row],[Duration]]&lt;=30, "10-30min", calls[[#This Row],[Duration]]&lt;=60, "30-60min", calls[[#This Row],[Duration]]&lt;=120, "1-2Hr", TRUE, "&gt;2Hr")</f>
        <v>1-2Hr</v>
      </c>
      <c r="L817">
        <f>ROUND(calls[[#This Row],[Satisfaction Rating]],0)</f>
        <v>4</v>
      </c>
    </row>
    <row r="818" spans="2:12" x14ac:dyDescent="0.4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Row],[Duration]]&lt;=10,"&lt;10min", calls[[#This Row],[Duration]]&lt;=30, "10-30min", calls[[#This Row],[Duration]]&lt;=60, "30-60min", calls[[#This Row],[Duration]]&lt;=120, "1-2Hr", TRUE, "&gt;2Hr")</f>
        <v>1-2Hr</v>
      </c>
      <c r="L818">
        <f>ROUND(calls[[#This Row],[Satisfaction Rating]],0)</f>
        <v>3</v>
      </c>
    </row>
    <row r="819" spans="2:12" x14ac:dyDescent="0.4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Row],[Duration]]&lt;=10,"&lt;10min", calls[[#This Row],[Duration]]&lt;=30, "10-30min", calls[[#This Row],[Duration]]&lt;=60, "30-60min", calls[[#This Row],[Duration]]&lt;=120, "1-2Hr", TRUE, "&gt;2Hr")</f>
        <v>1-2Hr</v>
      </c>
      <c r="L819">
        <f>ROUND(calls[[#This Row],[Satisfaction Rating]],0)</f>
        <v>5</v>
      </c>
    </row>
    <row r="820" spans="2:12" x14ac:dyDescent="0.4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Row],[Duration]]&lt;=10,"&lt;10min", calls[[#This Row],[Duration]]&lt;=30, "10-30min", calls[[#This Row],[Duration]]&lt;=60, "30-60min", calls[[#This Row],[Duration]]&lt;=120, "1-2Hr", TRUE, "&gt;2Hr")</f>
        <v>30-60min</v>
      </c>
      <c r="L820">
        <f>ROUND(calls[[#This Row],[Satisfaction Rating]],0)</f>
        <v>5</v>
      </c>
    </row>
    <row r="821" spans="2:12" x14ac:dyDescent="0.4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Row],[Duration]]&lt;=10,"&lt;10min", calls[[#This Row],[Duration]]&lt;=30, "10-30min", calls[[#This Row],[Duration]]&lt;=60, "30-60min", calls[[#This Row],[Duration]]&lt;=120, "1-2Hr", TRUE, "&gt;2Hr")</f>
        <v>1-2Hr</v>
      </c>
      <c r="L821">
        <f>ROUND(calls[[#This Row],[Satisfaction Rating]],0)</f>
        <v>5</v>
      </c>
    </row>
    <row r="822" spans="2:12" x14ac:dyDescent="0.4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Row],[Duration]]&lt;=10,"&lt;10min", calls[[#This Row],[Duration]]&lt;=30, "10-30min", calls[[#This Row],[Duration]]&lt;=60, "30-60min", calls[[#This Row],[Duration]]&lt;=120, "1-2Hr", TRUE, "&gt;2Hr")</f>
        <v>30-60min</v>
      </c>
      <c r="L822">
        <f>ROUND(calls[[#This Row],[Satisfaction Rating]],0)</f>
        <v>5</v>
      </c>
    </row>
    <row r="823" spans="2:12" x14ac:dyDescent="0.4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Row],[Duration]]&lt;=10,"&lt;10min", calls[[#This Row],[Duration]]&lt;=30, "10-30min", calls[[#This Row],[Duration]]&lt;=60, "30-60min", calls[[#This Row],[Duration]]&lt;=120, "1-2Hr", TRUE, "&gt;2Hr")</f>
        <v>1-2Hr</v>
      </c>
      <c r="L823">
        <f>ROUND(calls[[#This Row],[Satisfaction Rating]],0)</f>
        <v>3</v>
      </c>
    </row>
    <row r="824" spans="2:12" x14ac:dyDescent="0.4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Row],[Duration]]&lt;=10,"&lt;10min", calls[[#This Row],[Duration]]&lt;=30, "10-30min", calls[[#This Row],[Duration]]&lt;=60, "30-60min", calls[[#This Row],[Duration]]&lt;=120, "1-2Hr", TRUE, "&gt;2Hr")</f>
        <v>&gt;2Hr</v>
      </c>
      <c r="L824">
        <f>ROUND(calls[[#This Row],[Satisfaction Rating]],0)</f>
        <v>5</v>
      </c>
    </row>
    <row r="825" spans="2:12" x14ac:dyDescent="0.4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Row],[Duration]]&lt;=10,"&lt;10min", calls[[#This Row],[Duration]]&lt;=30, "10-30min", calls[[#This Row],[Duration]]&lt;=60, "30-60min", calls[[#This Row],[Duration]]&lt;=120, "1-2Hr", TRUE, "&gt;2Hr")</f>
        <v>1-2Hr</v>
      </c>
      <c r="L825">
        <f>ROUND(calls[[#This Row],[Satisfaction Rating]],0)</f>
        <v>5</v>
      </c>
    </row>
    <row r="826" spans="2:12" x14ac:dyDescent="0.4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Row],[Duration]]&lt;=10,"&lt;10min", calls[[#This Row],[Duration]]&lt;=30, "10-30min", calls[[#This Row],[Duration]]&lt;=60, "30-60min", calls[[#This Row],[Duration]]&lt;=120, "1-2Hr", TRUE, "&gt;2Hr")</f>
        <v>1-2Hr</v>
      </c>
      <c r="L826">
        <f>ROUND(calls[[#This Row],[Satisfaction Rating]],0)</f>
        <v>5</v>
      </c>
    </row>
    <row r="827" spans="2:12" x14ac:dyDescent="0.4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Row],[Duration]]&lt;=10,"&lt;10min", calls[[#This Row],[Duration]]&lt;=30, "10-30min", calls[[#This Row],[Duration]]&lt;=60, "30-60min", calls[[#This Row],[Duration]]&lt;=120, "1-2Hr", TRUE, "&gt;2Hr")</f>
        <v>&gt;2Hr</v>
      </c>
      <c r="L827">
        <f>ROUND(calls[[#This Row],[Satisfaction Rating]],0)</f>
        <v>5</v>
      </c>
    </row>
    <row r="828" spans="2:12" x14ac:dyDescent="0.4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Row],[Duration]]&lt;=10,"&lt;10min", calls[[#This Row],[Duration]]&lt;=30, "10-30min", calls[[#This Row],[Duration]]&lt;=60, "30-60min", calls[[#This Row],[Duration]]&lt;=120, "1-2Hr", TRUE, "&gt;2Hr")</f>
        <v>1-2Hr</v>
      </c>
      <c r="L828">
        <f>ROUND(calls[[#This Row],[Satisfaction Rating]],0)</f>
        <v>4</v>
      </c>
    </row>
    <row r="829" spans="2:12" x14ac:dyDescent="0.4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Row],[Duration]]&lt;=10,"&lt;10min", calls[[#This Row],[Duration]]&lt;=30, "10-30min", calls[[#This Row],[Duration]]&lt;=60, "30-60min", calls[[#This Row],[Duration]]&lt;=120, "1-2Hr", TRUE, "&gt;2Hr")</f>
        <v>&gt;2Hr</v>
      </c>
      <c r="L829">
        <f>ROUND(calls[[#This Row],[Satisfaction Rating]],0)</f>
        <v>5</v>
      </c>
    </row>
    <row r="830" spans="2:12" x14ac:dyDescent="0.4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Row],[Duration]]&lt;=10,"&lt;10min", calls[[#This Row],[Duration]]&lt;=30, "10-30min", calls[[#This Row],[Duration]]&lt;=60, "30-60min", calls[[#This Row],[Duration]]&lt;=120, "1-2Hr", TRUE, "&gt;2Hr")</f>
        <v>&gt;2Hr</v>
      </c>
      <c r="L830">
        <f>ROUND(calls[[#This Row],[Satisfaction Rating]],0)</f>
        <v>5</v>
      </c>
    </row>
    <row r="831" spans="2:12" x14ac:dyDescent="0.4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Row],[Duration]]&lt;=10,"&lt;10min", calls[[#This Row],[Duration]]&lt;=30, "10-30min", calls[[#This Row],[Duration]]&lt;=60, "30-60min", calls[[#This Row],[Duration]]&lt;=120, "1-2Hr", TRUE, "&gt;2Hr")</f>
        <v>1-2Hr</v>
      </c>
      <c r="L831">
        <f>ROUND(calls[[#This Row],[Satisfaction Rating]],0)</f>
        <v>5</v>
      </c>
    </row>
    <row r="832" spans="2:12" x14ac:dyDescent="0.4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Row],[Duration]]&lt;=10,"&lt;10min", calls[[#This Row],[Duration]]&lt;=30, "10-30min", calls[[#This Row],[Duration]]&lt;=60, "30-60min", calls[[#This Row],[Duration]]&lt;=120, "1-2Hr", TRUE, "&gt;2Hr")</f>
        <v>&gt;2Hr</v>
      </c>
      <c r="L832">
        <f>ROUND(calls[[#This Row],[Satisfaction Rating]],0)</f>
        <v>4</v>
      </c>
    </row>
    <row r="833" spans="2:12" x14ac:dyDescent="0.4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Row],[Duration]]&lt;=10,"&lt;10min", calls[[#This Row],[Duration]]&lt;=30, "10-30min", calls[[#This Row],[Duration]]&lt;=60, "30-60min", calls[[#This Row],[Duration]]&lt;=120, "1-2Hr", TRUE, "&gt;2Hr")</f>
        <v>1-2Hr</v>
      </c>
      <c r="L833">
        <f>ROUND(calls[[#This Row],[Satisfaction Rating]],0)</f>
        <v>4</v>
      </c>
    </row>
    <row r="834" spans="2:12" x14ac:dyDescent="0.4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Row],[Duration]]&lt;=10,"&lt;10min", calls[[#This Row],[Duration]]&lt;=30, "10-30min", calls[[#This Row],[Duration]]&lt;=60, "30-60min", calls[[#This Row],[Duration]]&lt;=120, "1-2Hr", TRUE, "&gt;2Hr")</f>
        <v>&gt;2Hr</v>
      </c>
      <c r="L834">
        <f>ROUND(calls[[#This Row],[Satisfaction Rating]],0)</f>
        <v>5</v>
      </c>
    </row>
    <row r="835" spans="2:12" x14ac:dyDescent="0.4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Row],[Duration]]&lt;=10,"&lt;10min", calls[[#This Row],[Duration]]&lt;=30, "10-30min", calls[[#This Row],[Duration]]&lt;=60, "30-60min", calls[[#This Row],[Duration]]&lt;=120, "1-2Hr", TRUE, "&gt;2Hr")</f>
        <v>10-30min</v>
      </c>
      <c r="L835">
        <f>ROUND(calls[[#This Row],[Satisfaction Rating]],0)</f>
        <v>3</v>
      </c>
    </row>
    <row r="836" spans="2:12" x14ac:dyDescent="0.4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Row],[Duration]]&lt;=10,"&lt;10min", calls[[#This Row],[Duration]]&lt;=30, "10-30min", calls[[#This Row],[Duration]]&lt;=60, "30-60min", calls[[#This Row],[Duration]]&lt;=120, "1-2Hr", TRUE, "&gt;2Hr")</f>
        <v>&gt;2Hr</v>
      </c>
      <c r="L836">
        <f>ROUND(calls[[#This Row],[Satisfaction Rating]],0)</f>
        <v>5</v>
      </c>
    </row>
    <row r="837" spans="2:12" x14ac:dyDescent="0.4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Row],[Duration]]&lt;=10,"&lt;10min", calls[[#This Row],[Duration]]&lt;=30, "10-30min", calls[[#This Row],[Duration]]&lt;=60, "30-60min", calls[[#This Row],[Duration]]&lt;=120, "1-2Hr", TRUE, "&gt;2Hr")</f>
        <v>30-60min</v>
      </c>
      <c r="L837">
        <f>ROUND(calls[[#This Row],[Satisfaction Rating]],0)</f>
        <v>5</v>
      </c>
    </row>
    <row r="838" spans="2:12" x14ac:dyDescent="0.4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Row],[Duration]]&lt;=10,"&lt;10min", calls[[#This Row],[Duration]]&lt;=30, "10-30min", calls[[#This Row],[Duration]]&lt;=60, "30-60min", calls[[#This Row],[Duration]]&lt;=120, "1-2Hr", TRUE, "&gt;2Hr")</f>
        <v>1-2Hr</v>
      </c>
      <c r="L838">
        <f>ROUND(calls[[#This Row],[Satisfaction Rating]],0)</f>
        <v>3</v>
      </c>
    </row>
    <row r="839" spans="2:12" x14ac:dyDescent="0.4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Row],[Duration]]&lt;=10,"&lt;10min", calls[[#This Row],[Duration]]&lt;=30, "10-30min", calls[[#This Row],[Duration]]&lt;=60, "30-60min", calls[[#This Row],[Duration]]&lt;=120, "1-2Hr", TRUE, "&gt;2Hr")</f>
        <v>30-60min</v>
      </c>
      <c r="L839">
        <f>ROUND(calls[[#This Row],[Satisfaction Rating]],0)</f>
        <v>4</v>
      </c>
    </row>
    <row r="840" spans="2:12" x14ac:dyDescent="0.4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Row],[Duration]]&lt;=10,"&lt;10min", calls[[#This Row],[Duration]]&lt;=30, "10-30min", calls[[#This Row],[Duration]]&lt;=60, "30-60min", calls[[#This Row],[Duration]]&lt;=120, "1-2Hr", TRUE, "&gt;2Hr")</f>
        <v>1-2Hr</v>
      </c>
      <c r="L840">
        <f>ROUND(calls[[#This Row],[Satisfaction Rating]],0)</f>
        <v>4</v>
      </c>
    </row>
    <row r="841" spans="2:12" x14ac:dyDescent="0.4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Row],[Duration]]&lt;=10,"&lt;10min", calls[[#This Row],[Duration]]&lt;=30, "10-30min", calls[[#This Row],[Duration]]&lt;=60, "30-60min", calls[[#This Row],[Duration]]&lt;=120, "1-2Hr", TRUE, "&gt;2Hr")</f>
        <v>&gt;2Hr</v>
      </c>
      <c r="L841">
        <f>ROUND(calls[[#This Row],[Satisfaction Rating]],0)</f>
        <v>4</v>
      </c>
    </row>
    <row r="842" spans="2:12" x14ac:dyDescent="0.4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Row],[Duration]]&lt;=10,"&lt;10min", calls[[#This Row],[Duration]]&lt;=30, "10-30min", calls[[#This Row],[Duration]]&lt;=60, "30-60min", calls[[#This Row],[Duration]]&lt;=120, "1-2Hr", TRUE, "&gt;2Hr")</f>
        <v>1-2Hr</v>
      </c>
      <c r="L842">
        <f>ROUND(calls[[#This Row],[Satisfaction Rating]],0)</f>
        <v>2</v>
      </c>
    </row>
    <row r="843" spans="2:12" x14ac:dyDescent="0.4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Row],[Duration]]&lt;=10,"&lt;10min", calls[[#This Row],[Duration]]&lt;=30, "10-30min", calls[[#This Row],[Duration]]&lt;=60, "30-60min", calls[[#This Row],[Duration]]&lt;=120, "1-2Hr", TRUE, "&gt;2Hr")</f>
        <v>1-2Hr</v>
      </c>
      <c r="L843">
        <f>ROUND(calls[[#This Row],[Satisfaction Rating]],0)</f>
        <v>3</v>
      </c>
    </row>
    <row r="844" spans="2:12" x14ac:dyDescent="0.4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Row],[Duration]]&lt;=10,"&lt;10min", calls[[#This Row],[Duration]]&lt;=30, "10-30min", calls[[#This Row],[Duration]]&lt;=60, "30-60min", calls[[#This Row],[Duration]]&lt;=120, "1-2Hr", TRUE, "&gt;2Hr")</f>
        <v>30-60min</v>
      </c>
      <c r="L844">
        <f>ROUND(calls[[#This Row],[Satisfaction Rating]],0)</f>
        <v>4</v>
      </c>
    </row>
    <row r="845" spans="2:12" x14ac:dyDescent="0.4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Row],[Duration]]&lt;=10,"&lt;10min", calls[[#This Row],[Duration]]&lt;=30, "10-30min", calls[[#This Row],[Duration]]&lt;=60, "30-60min", calls[[#This Row],[Duration]]&lt;=120, "1-2Hr", TRUE, "&gt;2Hr")</f>
        <v>10-30min</v>
      </c>
      <c r="L845">
        <f>ROUND(calls[[#This Row],[Satisfaction Rating]],0)</f>
        <v>4</v>
      </c>
    </row>
    <row r="846" spans="2:12" x14ac:dyDescent="0.4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Row],[Duration]]&lt;=10,"&lt;10min", calls[[#This Row],[Duration]]&lt;=30, "10-30min", calls[[#This Row],[Duration]]&lt;=60, "30-60min", calls[[#This Row],[Duration]]&lt;=120, "1-2Hr", TRUE, "&gt;2Hr")</f>
        <v>1-2Hr</v>
      </c>
      <c r="L846">
        <f>ROUND(calls[[#This Row],[Satisfaction Rating]],0)</f>
        <v>4</v>
      </c>
    </row>
    <row r="847" spans="2:12" x14ac:dyDescent="0.4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Row],[Duration]]&lt;=10,"&lt;10min", calls[[#This Row],[Duration]]&lt;=30, "10-30min", calls[[#This Row],[Duration]]&lt;=60, "30-60min", calls[[#This Row],[Duration]]&lt;=120, "1-2Hr", TRUE, "&gt;2Hr")</f>
        <v>&gt;2Hr</v>
      </c>
      <c r="L847">
        <f>ROUND(calls[[#This Row],[Satisfaction Rating]],0)</f>
        <v>4</v>
      </c>
    </row>
    <row r="848" spans="2:12" x14ac:dyDescent="0.4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Row],[Duration]]&lt;=10,"&lt;10min", calls[[#This Row],[Duration]]&lt;=30, "10-30min", calls[[#This Row],[Duration]]&lt;=60, "30-60min", calls[[#This Row],[Duration]]&lt;=120, "1-2Hr", TRUE, "&gt;2Hr")</f>
        <v>1-2Hr</v>
      </c>
      <c r="L848">
        <f>ROUND(calls[[#This Row],[Satisfaction Rating]],0)</f>
        <v>4</v>
      </c>
    </row>
    <row r="849" spans="2:12" x14ac:dyDescent="0.4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Row],[Duration]]&lt;=10,"&lt;10min", calls[[#This Row],[Duration]]&lt;=30, "10-30min", calls[[#This Row],[Duration]]&lt;=60, "30-60min", calls[[#This Row],[Duration]]&lt;=120, "1-2Hr", TRUE, "&gt;2Hr")</f>
        <v>&gt;2Hr</v>
      </c>
      <c r="L849">
        <f>ROUND(calls[[#This Row],[Satisfaction Rating]],0)</f>
        <v>5</v>
      </c>
    </row>
    <row r="850" spans="2:12" x14ac:dyDescent="0.4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Row],[Duration]]&lt;=10,"&lt;10min", calls[[#This Row],[Duration]]&lt;=30, "10-30min", calls[[#This Row],[Duration]]&lt;=60, "30-60min", calls[[#This Row],[Duration]]&lt;=120, "1-2Hr", TRUE, "&gt;2Hr")</f>
        <v>&gt;2Hr</v>
      </c>
      <c r="L850">
        <f>ROUND(calls[[#This Row],[Satisfaction Rating]],0)</f>
        <v>3</v>
      </c>
    </row>
    <row r="851" spans="2:12" x14ac:dyDescent="0.4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Row],[Duration]]&lt;=10,"&lt;10min", calls[[#This Row],[Duration]]&lt;=30, "10-30min", calls[[#This Row],[Duration]]&lt;=60, "30-60min", calls[[#This Row],[Duration]]&lt;=120, "1-2Hr", TRUE, "&gt;2Hr")</f>
        <v>&gt;2Hr</v>
      </c>
      <c r="L851">
        <f>ROUND(calls[[#This Row],[Satisfaction Rating]],0)</f>
        <v>3</v>
      </c>
    </row>
    <row r="852" spans="2:12" x14ac:dyDescent="0.4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Row],[Duration]]&lt;=10,"&lt;10min", calls[[#This Row],[Duration]]&lt;=30, "10-30min", calls[[#This Row],[Duration]]&lt;=60, "30-60min", calls[[#This Row],[Duration]]&lt;=120, "1-2Hr", TRUE, "&gt;2Hr")</f>
        <v>1-2Hr</v>
      </c>
      <c r="L852">
        <f>ROUND(calls[[#This Row],[Satisfaction Rating]],0)</f>
        <v>3</v>
      </c>
    </row>
    <row r="853" spans="2:12" x14ac:dyDescent="0.4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Row],[Duration]]&lt;=10,"&lt;10min", calls[[#This Row],[Duration]]&lt;=30, "10-30min", calls[[#This Row],[Duration]]&lt;=60, "30-60min", calls[[#This Row],[Duration]]&lt;=120, "1-2Hr", TRUE, "&gt;2Hr")</f>
        <v>&gt;2Hr</v>
      </c>
      <c r="L853">
        <f>ROUND(calls[[#This Row],[Satisfaction Rating]],0)</f>
        <v>5</v>
      </c>
    </row>
    <row r="854" spans="2:12" x14ac:dyDescent="0.4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Row],[Duration]]&lt;=10,"&lt;10min", calls[[#This Row],[Duration]]&lt;=30, "10-30min", calls[[#This Row],[Duration]]&lt;=60, "30-60min", calls[[#This Row],[Duration]]&lt;=120, "1-2Hr", TRUE, "&gt;2Hr")</f>
        <v>&gt;2Hr</v>
      </c>
      <c r="L854">
        <f>ROUND(calls[[#This Row],[Satisfaction Rating]],0)</f>
        <v>4</v>
      </c>
    </row>
    <row r="855" spans="2:12" x14ac:dyDescent="0.4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Row],[Duration]]&lt;=10,"&lt;10min", calls[[#This Row],[Duration]]&lt;=30, "10-30min", calls[[#This Row],[Duration]]&lt;=60, "30-60min", calls[[#This Row],[Duration]]&lt;=120, "1-2Hr", TRUE, "&gt;2Hr")</f>
        <v>30-60min</v>
      </c>
      <c r="L855">
        <f>ROUND(calls[[#This Row],[Satisfaction Rating]],0)</f>
        <v>5</v>
      </c>
    </row>
    <row r="856" spans="2:12" x14ac:dyDescent="0.4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Row],[Duration]]&lt;=10,"&lt;10min", calls[[#This Row],[Duration]]&lt;=30, "10-30min", calls[[#This Row],[Duration]]&lt;=60, "30-60min", calls[[#This Row],[Duration]]&lt;=120, "1-2Hr", TRUE, "&gt;2Hr")</f>
        <v>30-60min</v>
      </c>
      <c r="L856">
        <f>ROUND(calls[[#This Row],[Satisfaction Rating]],0)</f>
        <v>4</v>
      </c>
    </row>
    <row r="857" spans="2:12" x14ac:dyDescent="0.4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Row],[Duration]]&lt;=10,"&lt;10min", calls[[#This Row],[Duration]]&lt;=30, "10-30min", calls[[#This Row],[Duration]]&lt;=60, "30-60min", calls[[#This Row],[Duration]]&lt;=120, "1-2Hr", TRUE, "&gt;2Hr")</f>
        <v>&gt;2Hr</v>
      </c>
      <c r="L857">
        <f>ROUND(calls[[#This Row],[Satisfaction Rating]],0)</f>
        <v>4</v>
      </c>
    </row>
    <row r="858" spans="2:12" x14ac:dyDescent="0.4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Row],[Duration]]&lt;=10,"&lt;10min", calls[[#This Row],[Duration]]&lt;=30, "10-30min", calls[[#This Row],[Duration]]&lt;=60, "30-60min", calls[[#This Row],[Duration]]&lt;=120, "1-2Hr", TRUE, "&gt;2Hr")</f>
        <v>1-2Hr</v>
      </c>
      <c r="L858">
        <f>ROUND(calls[[#This Row],[Satisfaction Rating]],0)</f>
        <v>4</v>
      </c>
    </row>
    <row r="859" spans="2:12" x14ac:dyDescent="0.4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Row],[Duration]]&lt;=10,"&lt;10min", calls[[#This Row],[Duration]]&lt;=30, "10-30min", calls[[#This Row],[Duration]]&lt;=60, "30-60min", calls[[#This Row],[Duration]]&lt;=120, "1-2Hr", TRUE, "&gt;2Hr")</f>
        <v>&gt;2Hr</v>
      </c>
      <c r="L859">
        <f>ROUND(calls[[#This Row],[Satisfaction Rating]],0)</f>
        <v>5</v>
      </c>
    </row>
    <row r="860" spans="2:12" x14ac:dyDescent="0.4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Row],[Duration]]&lt;=10,"&lt;10min", calls[[#This Row],[Duration]]&lt;=30, "10-30min", calls[[#This Row],[Duration]]&lt;=60, "30-60min", calls[[#This Row],[Duration]]&lt;=120, "1-2Hr", TRUE, "&gt;2Hr")</f>
        <v>1-2Hr</v>
      </c>
      <c r="L860">
        <f>ROUND(calls[[#This Row],[Satisfaction Rating]],0)</f>
        <v>4</v>
      </c>
    </row>
    <row r="861" spans="2:12" x14ac:dyDescent="0.4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Row],[Duration]]&lt;=10,"&lt;10min", calls[[#This Row],[Duration]]&lt;=30, "10-30min", calls[[#This Row],[Duration]]&lt;=60, "30-60min", calls[[#This Row],[Duration]]&lt;=120, "1-2Hr", TRUE, "&gt;2Hr")</f>
        <v>30-60min</v>
      </c>
      <c r="L861">
        <f>ROUND(calls[[#This Row],[Satisfaction Rating]],0)</f>
        <v>4</v>
      </c>
    </row>
    <row r="862" spans="2:12" x14ac:dyDescent="0.4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Row],[Duration]]&lt;=10,"&lt;10min", calls[[#This Row],[Duration]]&lt;=30, "10-30min", calls[[#This Row],[Duration]]&lt;=60, "30-60min", calls[[#This Row],[Duration]]&lt;=120, "1-2Hr", TRUE, "&gt;2Hr")</f>
        <v>1-2Hr</v>
      </c>
      <c r="L862">
        <f>ROUND(calls[[#This Row],[Satisfaction Rating]],0)</f>
        <v>5</v>
      </c>
    </row>
    <row r="863" spans="2:12" x14ac:dyDescent="0.4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Row],[Duration]]&lt;=10,"&lt;10min", calls[[#This Row],[Duration]]&lt;=30, "10-30min", calls[[#This Row],[Duration]]&lt;=60, "30-60min", calls[[#This Row],[Duration]]&lt;=120, "1-2Hr", TRUE, "&gt;2Hr")</f>
        <v>30-60min</v>
      </c>
      <c r="L863">
        <f>ROUND(calls[[#This Row],[Satisfaction Rating]],0)</f>
        <v>4</v>
      </c>
    </row>
    <row r="864" spans="2:12" x14ac:dyDescent="0.4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Row],[Duration]]&lt;=10,"&lt;10min", calls[[#This Row],[Duration]]&lt;=30, "10-30min", calls[[#This Row],[Duration]]&lt;=60, "30-60min", calls[[#This Row],[Duration]]&lt;=120, "1-2Hr", TRUE, "&gt;2Hr")</f>
        <v>30-60min</v>
      </c>
      <c r="L864">
        <f>ROUND(calls[[#This Row],[Satisfaction Rating]],0)</f>
        <v>5</v>
      </c>
    </row>
    <row r="865" spans="2:12" x14ac:dyDescent="0.4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Row],[Duration]]&lt;=10,"&lt;10min", calls[[#This Row],[Duration]]&lt;=30, "10-30min", calls[[#This Row],[Duration]]&lt;=60, "30-60min", calls[[#This Row],[Duration]]&lt;=120, "1-2Hr", TRUE, "&gt;2Hr")</f>
        <v>1-2Hr</v>
      </c>
      <c r="L865">
        <f>ROUND(calls[[#This Row],[Satisfaction Rating]],0)</f>
        <v>4</v>
      </c>
    </row>
    <row r="866" spans="2:12" x14ac:dyDescent="0.4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Row],[Duration]]&lt;=10,"&lt;10min", calls[[#This Row],[Duration]]&lt;=30, "10-30min", calls[[#This Row],[Duration]]&lt;=60, "30-60min", calls[[#This Row],[Duration]]&lt;=120, "1-2Hr", TRUE, "&gt;2Hr")</f>
        <v>1-2Hr</v>
      </c>
      <c r="L866">
        <f>ROUND(calls[[#This Row],[Satisfaction Rating]],0)</f>
        <v>5</v>
      </c>
    </row>
    <row r="867" spans="2:12" x14ac:dyDescent="0.4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Row],[Duration]]&lt;=10,"&lt;10min", calls[[#This Row],[Duration]]&lt;=30, "10-30min", calls[[#This Row],[Duration]]&lt;=60, "30-60min", calls[[#This Row],[Duration]]&lt;=120, "1-2Hr", TRUE, "&gt;2Hr")</f>
        <v>30-60min</v>
      </c>
      <c r="L867">
        <f>ROUND(calls[[#This Row],[Satisfaction Rating]],0)</f>
        <v>4</v>
      </c>
    </row>
    <row r="868" spans="2:12" x14ac:dyDescent="0.4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Row],[Duration]]&lt;=10,"&lt;10min", calls[[#This Row],[Duration]]&lt;=30, "10-30min", calls[[#This Row],[Duration]]&lt;=60, "30-60min", calls[[#This Row],[Duration]]&lt;=120, "1-2Hr", TRUE, "&gt;2Hr")</f>
        <v>1-2Hr</v>
      </c>
      <c r="L868">
        <f>ROUND(calls[[#This Row],[Satisfaction Rating]],0)</f>
        <v>5</v>
      </c>
    </row>
    <row r="869" spans="2:12" x14ac:dyDescent="0.4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Row],[Duration]]&lt;=10,"&lt;10min", calls[[#This Row],[Duration]]&lt;=30, "10-30min", calls[[#This Row],[Duration]]&lt;=60, "30-60min", calls[[#This Row],[Duration]]&lt;=120, "1-2Hr", TRUE, "&gt;2Hr")</f>
        <v>10-30min</v>
      </c>
      <c r="L869">
        <f>ROUND(calls[[#This Row],[Satisfaction Rating]],0)</f>
        <v>4</v>
      </c>
    </row>
    <row r="870" spans="2:12" x14ac:dyDescent="0.4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Row],[Duration]]&lt;=10,"&lt;10min", calls[[#This Row],[Duration]]&lt;=30, "10-30min", calls[[#This Row],[Duration]]&lt;=60, "30-60min", calls[[#This Row],[Duration]]&lt;=120, "1-2Hr", TRUE, "&gt;2Hr")</f>
        <v>1-2Hr</v>
      </c>
      <c r="L870">
        <f>ROUND(calls[[#This Row],[Satisfaction Rating]],0)</f>
        <v>4</v>
      </c>
    </row>
    <row r="871" spans="2:12" x14ac:dyDescent="0.4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Row],[Duration]]&lt;=10,"&lt;10min", calls[[#This Row],[Duration]]&lt;=30, "10-30min", calls[[#This Row],[Duration]]&lt;=60, "30-60min", calls[[#This Row],[Duration]]&lt;=120, "1-2Hr", TRUE, "&gt;2Hr")</f>
        <v>1-2Hr</v>
      </c>
      <c r="L871">
        <f>ROUND(calls[[#This Row],[Satisfaction Rating]],0)</f>
        <v>4</v>
      </c>
    </row>
    <row r="872" spans="2:12" x14ac:dyDescent="0.4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Row],[Duration]]&lt;=10,"&lt;10min", calls[[#This Row],[Duration]]&lt;=30, "10-30min", calls[[#This Row],[Duration]]&lt;=60, "30-60min", calls[[#This Row],[Duration]]&lt;=120, "1-2Hr", TRUE, "&gt;2Hr")</f>
        <v>1-2Hr</v>
      </c>
      <c r="L872">
        <f>ROUND(calls[[#This Row],[Satisfaction Rating]],0)</f>
        <v>4</v>
      </c>
    </row>
    <row r="873" spans="2:12" x14ac:dyDescent="0.4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Row],[Duration]]&lt;=10,"&lt;10min", calls[[#This Row],[Duration]]&lt;=30, "10-30min", calls[[#This Row],[Duration]]&lt;=60, "30-60min", calls[[#This Row],[Duration]]&lt;=120, "1-2Hr", TRUE, "&gt;2Hr")</f>
        <v>1-2Hr</v>
      </c>
      <c r="L873">
        <f>ROUND(calls[[#This Row],[Satisfaction Rating]],0)</f>
        <v>4</v>
      </c>
    </row>
    <row r="874" spans="2:12" x14ac:dyDescent="0.4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Row],[Duration]]&lt;=10,"&lt;10min", calls[[#This Row],[Duration]]&lt;=30, "10-30min", calls[[#This Row],[Duration]]&lt;=60, "30-60min", calls[[#This Row],[Duration]]&lt;=120, "1-2Hr", TRUE, "&gt;2Hr")</f>
        <v>1-2Hr</v>
      </c>
      <c r="L874">
        <f>ROUND(calls[[#This Row],[Satisfaction Rating]],0)</f>
        <v>4</v>
      </c>
    </row>
    <row r="875" spans="2:12" x14ac:dyDescent="0.4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Row],[Duration]]&lt;=10,"&lt;10min", calls[[#This Row],[Duration]]&lt;=30, "10-30min", calls[[#This Row],[Duration]]&lt;=60, "30-60min", calls[[#This Row],[Duration]]&lt;=120, "1-2Hr", TRUE, "&gt;2Hr")</f>
        <v>1-2Hr</v>
      </c>
      <c r="L875">
        <f>ROUND(calls[[#This Row],[Satisfaction Rating]],0)</f>
        <v>4</v>
      </c>
    </row>
    <row r="876" spans="2:12" x14ac:dyDescent="0.4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Row],[Duration]]&lt;=10,"&lt;10min", calls[[#This Row],[Duration]]&lt;=30, "10-30min", calls[[#This Row],[Duration]]&lt;=60, "30-60min", calls[[#This Row],[Duration]]&lt;=120, "1-2Hr", TRUE, "&gt;2Hr")</f>
        <v>1-2Hr</v>
      </c>
      <c r="L876">
        <f>ROUND(calls[[#This Row],[Satisfaction Rating]],0)</f>
        <v>4</v>
      </c>
    </row>
    <row r="877" spans="2:12" x14ac:dyDescent="0.4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Row],[Duration]]&lt;=10,"&lt;10min", calls[[#This Row],[Duration]]&lt;=30, "10-30min", calls[[#This Row],[Duration]]&lt;=60, "30-60min", calls[[#This Row],[Duration]]&lt;=120, "1-2Hr", TRUE, "&gt;2Hr")</f>
        <v>&gt;2Hr</v>
      </c>
      <c r="L877">
        <f>ROUND(calls[[#This Row],[Satisfaction Rating]],0)</f>
        <v>4</v>
      </c>
    </row>
    <row r="878" spans="2:12" x14ac:dyDescent="0.4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Row],[Duration]]&lt;=10,"&lt;10min", calls[[#This Row],[Duration]]&lt;=30, "10-30min", calls[[#This Row],[Duration]]&lt;=60, "30-60min", calls[[#This Row],[Duration]]&lt;=120, "1-2Hr", TRUE, "&gt;2Hr")</f>
        <v>10-30min</v>
      </c>
      <c r="L878">
        <f>ROUND(calls[[#This Row],[Satisfaction Rating]],0)</f>
        <v>5</v>
      </c>
    </row>
    <row r="879" spans="2:12" x14ac:dyDescent="0.4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Row],[Duration]]&lt;=10,"&lt;10min", calls[[#This Row],[Duration]]&lt;=30, "10-30min", calls[[#This Row],[Duration]]&lt;=60, "30-60min", calls[[#This Row],[Duration]]&lt;=120, "1-2Hr", TRUE, "&gt;2Hr")</f>
        <v>1-2Hr</v>
      </c>
      <c r="L879">
        <f>ROUND(calls[[#This Row],[Satisfaction Rating]],0)</f>
        <v>4</v>
      </c>
    </row>
    <row r="880" spans="2:12" x14ac:dyDescent="0.4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Row],[Duration]]&lt;=10,"&lt;10min", calls[[#This Row],[Duration]]&lt;=30, "10-30min", calls[[#This Row],[Duration]]&lt;=60, "30-60min", calls[[#This Row],[Duration]]&lt;=120, "1-2Hr", TRUE, "&gt;2Hr")</f>
        <v>1-2Hr</v>
      </c>
      <c r="L880">
        <f>ROUND(calls[[#This Row],[Satisfaction Rating]],0)</f>
        <v>2</v>
      </c>
    </row>
    <row r="881" spans="2:12" x14ac:dyDescent="0.4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Row],[Duration]]&lt;=10,"&lt;10min", calls[[#This Row],[Duration]]&lt;=30, "10-30min", calls[[#This Row],[Duration]]&lt;=60, "30-60min", calls[[#This Row],[Duration]]&lt;=120, "1-2Hr", TRUE, "&gt;2Hr")</f>
        <v>1-2Hr</v>
      </c>
      <c r="L881">
        <f>ROUND(calls[[#This Row],[Satisfaction Rating]],0)</f>
        <v>5</v>
      </c>
    </row>
    <row r="882" spans="2:12" x14ac:dyDescent="0.4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Row],[Duration]]&lt;=10,"&lt;10min", calls[[#This Row],[Duration]]&lt;=30, "10-30min", calls[[#This Row],[Duration]]&lt;=60, "30-60min", calls[[#This Row],[Duration]]&lt;=120, "1-2Hr", TRUE, "&gt;2Hr")</f>
        <v>&gt;2Hr</v>
      </c>
      <c r="L882">
        <f>ROUND(calls[[#This Row],[Satisfaction Rating]],0)</f>
        <v>4</v>
      </c>
    </row>
    <row r="883" spans="2:12" x14ac:dyDescent="0.4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Row],[Duration]]&lt;=10,"&lt;10min", calls[[#This Row],[Duration]]&lt;=30, "10-30min", calls[[#This Row],[Duration]]&lt;=60, "30-60min", calls[[#This Row],[Duration]]&lt;=120, "1-2Hr", TRUE, "&gt;2Hr")</f>
        <v>1-2Hr</v>
      </c>
      <c r="L883">
        <f>ROUND(calls[[#This Row],[Satisfaction Rating]],0)</f>
        <v>2</v>
      </c>
    </row>
    <row r="884" spans="2:12" x14ac:dyDescent="0.4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Row],[Duration]]&lt;=10,"&lt;10min", calls[[#This Row],[Duration]]&lt;=30, "10-30min", calls[[#This Row],[Duration]]&lt;=60, "30-60min", calls[[#This Row],[Duration]]&lt;=120, "1-2Hr", TRUE, "&gt;2Hr")</f>
        <v>1-2Hr</v>
      </c>
      <c r="L884">
        <f>ROUND(calls[[#This Row],[Satisfaction Rating]],0)</f>
        <v>5</v>
      </c>
    </row>
    <row r="885" spans="2:12" x14ac:dyDescent="0.4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Row],[Duration]]&lt;=10,"&lt;10min", calls[[#This Row],[Duration]]&lt;=30, "10-30min", calls[[#This Row],[Duration]]&lt;=60, "30-60min", calls[[#This Row],[Duration]]&lt;=120, "1-2Hr", TRUE, "&gt;2Hr")</f>
        <v>10-30min</v>
      </c>
      <c r="L885">
        <f>ROUND(calls[[#This Row],[Satisfaction Rating]],0)</f>
        <v>3</v>
      </c>
    </row>
    <row r="886" spans="2:12" x14ac:dyDescent="0.4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Row],[Duration]]&lt;=10,"&lt;10min", calls[[#This Row],[Duration]]&lt;=30, "10-30min", calls[[#This Row],[Duration]]&lt;=60, "30-60min", calls[[#This Row],[Duration]]&lt;=120, "1-2Hr", TRUE, "&gt;2Hr")</f>
        <v>1-2Hr</v>
      </c>
      <c r="L886">
        <f>ROUND(calls[[#This Row],[Satisfaction Rating]],0)</f>
        <v>3</v>
      </c>
    </row>
    <row r="887" spans="2:12" x14ac:dyDescent="0.4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Row],[Duration]]&lt;=10,"&lt;10min", calls[[#This Row],[Duration]]&lt;=30, "10-30min", calls[[#This Row],[Duration]]&lt;=60, "30-60min", calls[[#This Row],[Duration]]&lt;=120, "1-2Hr", TRUE, "&gt;2Hr")</f>
        <v>1-2Hr</v>
      </c>
      <c r="L887">
        <f>ROUND(calls[[#This Row],[Satisfaction Rating]],0)</f>
        <v>3</v>
      </c>
    </row>
    <row r="888" spans="2:12" x14ac:dyDescent="0.4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Row],[Duration]]&lt;=10,"&lt;10min", calls[[#This Row],[Duration]]&lt;=30, "10-30min", calls[[#This Row],[Duration]]&lt;=60, "30-60min", calls[[#This Row],[Duration]]&lt;=120, "1-2Hr", TRUE, "&gt;2Hr")</f>
        <v>30-60min</v>
      </c>
      <c r="L888">
        <f>ROUND(calls[[#This Row],[Satisfaction Rating]],0)</f>
        <v>4</v>
      </c>
    </row>
    <row r="889" spans="2:12" x14ac:dyDescent="0.4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Row],[Duration]]&lt;=10,"&lt;10min", calls[[#This Row],[Duration]]&lt;=30, "10-30min", calls[[#This Row],[Duration]]&lt;=60, "30-60min", calls[[#This Row],[Duration]]&lt;=120, "1-2Hr", TRUE, "&gt;2Hr")</f>
        <v>&gt;2Hr</v>
      </c>
      <c r="L889">
        <f>ROUND(calls[[#This Row],[Satisfaction Rating]],0)</f>
        <v>2</v>
      </c>
    </row>
    <row r="890" spans="2:12" x14ac:dyDescent="0.4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Row],[Duration]]&lt;=10,"&lt;10min", calls[[#This Row],[Duration]]&lt;=30, "10-30min", calls[[#This Row],[Duration]]&lt;=60, "30-60min", calls[[#This Row],[Duration]]&lt;=120, "1-2Hr", TRUE, "&gt;2Hr")</f>
        <v>30-60min</v>
      </c>
      <c r="L890">
        <f>ROUND(calls[[#This Row],[Satisfaction Rating]],0)</f>
        <v>4</v>
      </c>
    </row>
    <row r="891" spans="2:12" x14ac:dyDescent="0.4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Row],[Duration]]&lt;=10,"&lt;10min", calls[[#This Row],[Duration]]&lt;=30, "10-30min", calls[[#This Row],[Duration]]&lt;=60, "30-60min", calls[[#This Row],[Duration]]&lt;=120, "1-2Hr", TRUE, "&gt;2Hr")</f>
        <v>&gt;2Hr</v>
      </c>
      <c r="L891">
        <f>ROUND(calls[[#This Row],[Satisfaction Rating]],0)</f>
        <v>4</v>
      </c>
    </row>
    <row r="892" spans="2:12" x14ac:dyDescent="0.4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Row],[Duration]]&lt;=10,"&lt;10min", calls[[#This Row],[Duration]]&lt;=30, "10-30min", calls[[#This Row],[Duration]]&lt;=60, "30-60min", calls[[#This Row],[Duration]]&lt;=120, "1-2Hr", TRUE, "&gt;2Hr")</f>
        <v>1-2Hr</v>
      </c>
      <c r="L892">
        <f>ROUND(calls[[#This Row],[Satisfaction Rating]],0)</f>
        <v>3</v>
      </c>
    </row>
    <row r="893" spans="2:12" x14ac:dyDescent="0.4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Row],[Duration]]&lt;=10,"&lt;10min", calls[[#This Row],[Duration]]&lt;=30, "10-30min", calls[[#This Row],[Duration]]&lt;=60, "30-60min", calls[[#This Row],[Duration]]&lt;=120, "1-2Hr", TRUE, "&gt;2Hr")</f>
        <v>1-2Hr</v>
      </c>
      <c r="L893">
        <f>ROUND(calls[[#This Row],[Satisfaction Rating]],0)</f>
        <v>4</v>
      </c>
    </row>
    <row r="894" spans="2:12" x14ac:dyDescent="0.4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Row],[Duration]]&lt;=10,"&lt;10min", calls[[#This Row],[Duration]]&lt;=30, "10-30min", calls[[#This Row],[Duration]]&lt;=60, "30-60min", calls[[#This Row],[Duration]]&lt;=120, "1-2Hr", TRUE, "&gt;2Hr")</f>
        <v>&gt;2Hr</v>
      </c>
      <c r="L894">
        <f>ROUND(calls[[#This Row],[Satisfaction Rating]],0)</f>
        <v>5</v>
      </c>
    </row>
    <row r="895" spans="2:12" x14ac:dyDescent="0.4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Row],[Duration]]&lt;=10,"&lt;10min", calls[[#This Row],[Duration]]&lt;=30, "10-30min", calls[[#This Row],[Duration]]&lt;=60, "30-60min", calls[[#This Row],[Duration]]&lt;=120, "1-2Hr", TRUE, "&gt;2Hr")</f>
        <v>1-2Hr</v>
      </c>
      <c r="L895">
        <f>ROUND(calls[[#This Row],[Satisfaction Rating]],0)</f>
        <v>4</v>
      </c>
    </row>
    <row r="896" spans="2:12" x14ac:dyDescent="0.4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Row],[Duration]]&lt;=10,"&lt;10min", calls[[#This Row],[Duration]]&lt;=30, "10-30min", calls[[#This Row],[Duration]]&lt;=60, "30-60min", calls[[#This Row],[Duration]]&lt;=120, "1-2Hr", TRUE, "&gt;2Hr")</f>
        <v>1-2Hr</v>
      </c>
      <c r="L896">
        <f>ROUND(calls[[#This Row],[Satisfaction Rating]],0)</f>
        <v>4</v>
      </c>
    </row>
    <row r="897" spans="2:12" x14ac:dyDescent="0.4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Row],[Duration]]&lt;=10,"&lt;10min", calls[[#This Row],[Duration]]&lt;=30, "10-30min", calls[[#This Row],[Duration]]&lt;=60, "30-60min", calls[[#This Row],[Duration]]&lt;=120, "1-2Hr", TRUE, "&gt;2Hr")</f>
        <v>30-60min</v>
      </c>
      <c r="L897">
        <f>ROUND(calls[[#This Row],[Satisfaction Rating]],0)</f>
        <v>4</v>
      </c>
    </row>
    <row r="898" spans="2:12" x14ac:dyDescent="0.4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Row],[Duration]]&lt;=10,"&lt;10min", calls[[#This Row],[Duration]]&lt;=30, "10-30min", calls[[#This Row],[Duration]]&lt;=60, "30-60min", calls[[#This Row],[Duration]]&lt;=120, "1-2Hr", TRUE, "&gt;2Hr")</f>
        <v>1-2Hr</v>
      </c>
      <c r="L898">
        <f>ROUND(calls[[#This Row],[Satisfaction Rating]],0)</f>
        <v>4</v>
      </c>
    </row>
    <row r="899" spans="2:12" x14ac:dyDescent="0.4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Row],[Duration]]&lt;=10,"&lt;10min", calls[[#This Row],[Duration]]&lt;=30, "10-30min", calls[[#This Row],[Duration]]&lt;=60, "30-60min", calls[[#This Row],[Duration]]&lt;=120, "1-2Hr", TRUE, "&gt;2Hr")</f>
        <v>1-2Hr</v>
      </c>
      <c r="L899">
        <f>ROUND(calls[[#This Row],[Satisfaction Rating]],0)</f>
        <v>5</v>
      </c>
    </row>
    <row r="900" spans="2:12" x14ac:dyDescent="0.4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Row],[Duration]]&lt;=10,"&lt;10min", calls[[#This Row],[Duration]]&lt;=30, "10-30min", calls[[#This Row],[Duration]]&lt;=60, "30-60min", calls[[#This Row],[Duration]]&lt;=120, "1-2Hr", TRUE, "&gt;2Hr")</f>
        <v>30-60min</v>
      </c>
      <c r="L900">
        <f>ROUND(calls[[#This Row],[Satisfaction Rating]],0)</f>
        <v>5</v>
      </c>
    </row>
    <row r="901" spans="2:12" x14ac:dyDescent="0.4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Row],[Duration]]&lt;=10,"&lt;10min", calls[[#This Row],[Duration]]&lt;=30, "10-30min", calls[[#This Row],[Duration]]&lt;=60, "30-60min", calls[[#This Row],[Duration]]&lt;=120, "1-2Hr", TRUE, "&gt;2Hr")</f>
        <v>1-2Hr</v>
      </c>
      <c r="L901">
        <f>ROUND(calls[[#This Row],[Satisfaction Rating]],0)</f>
        <v>3</v>
      </c>
    </row>
    <row r="902" spans="2:12" x14ac:dyDescent="0.4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Row],[Duration]]&lt;=10,"&lt;10min", calls[[#This Row],[Duration]]&lt;=30, "10-30min", calls[[#This Row],[Duration]]&lt;=60, "30-60min", calls[[#This Row],[Duration]]&lt;=120, "1-2Hr", TRUE, "&gt;2Hr")</f>
        <v>1-2Hr</v>
      </c>
      <c r="L902">
        <f>ROUND(calls[[#This Row],[Satisfaction Rating]],0)</f>
        <v>4</v>
      </c>
    </row>
    <row r="903" spans="2:12" x14ac:dyDescent="0.4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Row],[Duration]]&lt;=10,"&lt;10min", calls[[#This Row],[Duration]]&lt;=30, "10-30min", calls[[#This Row],[Duration]]&lt;=60, "30-60min", calls[[#This Row],[Duration]]&lt;=120, "1-2Hr", TRUE, "&gt;2Hr")</f>
        <v>1-2Hr</v>
      </c>
      <c r="L903">
        <f>ROUND(calls[[#This Row],[Satisfaction Rating]],0)</f>
        <v>3</v>
      </c>
    </row>
    <row r="904" spans="2:12" x14ac:dyDescent="0.4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Row],[Duration]]&lt;=10,"&lt;10min", calls[[#This Row],[Duration]]&lt;=30, "10-30min", calls[[#This Row],[Duration]]&lt;=60, "30-60min", calls[[#This Row],[Duration]]&lt;=120, "1-2Hr", TRUE, "&gt;2Hr")</f>
        <v>10-30min</v>
      </c>
      <c r="L904">
        <f>ROUND(calls[[#This Row],[Satisfaction Rating]],0)</f>
        <v>4</v>
      </c>
    </row>
    <row r="905" spans="2:12" x14ac:dyDescent="0.4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Row],[Duration]]&lt;=10,"&lt;10min", calls[[#This Row],[Duration]]&lt;=30, "10-30min", calls[[#This Row],[Duration]]&lt;=60, "30-60min", calls[[#This Row],[Duration]]&lt;=120, "1-2Hr", TRUE, "&gt;2Hr")</f>
        <v>30-60min</v>
      </c>
      <c r="L905">
        <f>ROUND(calls[[#This Row],[Satisfaction Rating]],0)</f>
        <v>3</v>
      </c>
    </row>
    <row r="906" spans="2:12" x14ac:dyDescent="0.4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Row],[Duration]]&lt;=10,"&lt;10min", calls[[#This Row],[Duration]]&lt;=30, "10-30min", calls[[#This Row],[Duration]]&lt;=60, "30-60min", calls[[#This Row],[Duration]]&lt;=120, "1-2Hr", TRUE, "&gt;2Hr")</f>
        <v>&gt;2Hr</v>
      </c>
      <c r="L906">
        <f>ROUND(calls[[#This Row],[Satisfaction Rating]],0)</f>
        <v>5</v>
      </c>
    </row>
    <row r="907" spans="2:12" x14ac:dyDescent="0.4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Row],[Duration]]&lt;=10,"&lt;10min", calls[[#This Row],[Duration]]&lt;=30, "10-30min", calls[[#This Row],[Duration]]&lt;=60, "30-60min", calls[[#This Row],[Duration]]&lt;=120, "1-2Hr", TRUE, "&gt;2Hr")</f>
        <v>1-2Hr</v>
      </c>
      <c r="L907">
        <f>ROUND(calls[[#This Row],[Satisfaction Rating]],0)</f>
        <v>3</v>
      </c>
    </row>
    <row r="908" spans="2:12" x14ac:dyDescent="0.4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Row],[Duration]]&lt;=10,"&lt;10min", calls[[#This Row],[Duration]]&lt;=30, "10-30min", calls[[#This Row],[Duration]]&lt;=60, "30-60min", calls[[#This Row],[Duration]]&lt;=120, "1-2Hr", TRUE, "&gt;2Hr")</f>
        <v>&gt;2Hr</v>
      </c>
      <c r="L908">
        <f>ROUND(calls[[#This Row],[Satisfaction Rating]],0)</f>
        <v>4</v>
      </c>
    </row>
    <row r="909" spans="2:12" x14ac:dyDescent="0.4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Row],[Duration]]&lt;=10,"&lt;10min", calls[[#This Row],[Duration]]&lt;=30, "10-30min", calls[[#This Row],[Duration]]&lt;=60, "30-60min", calls[[#This Row],[Duration]]&lt;=120, "1-2Hr", TRUE, "&gt;2Hr")</f>
        <v>1-2Hr</v>
      </c>
      <c r="L909">
        <f>ROUND(calls[[#This Row],[Satisfaction Rating]],0)</f>
        <v>4</v>
      </c>
    </row>
    <row r="910" spans="2:12" x14ac:dyDescent="0.4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Row],[Duration]]&lt;=10,"&lt;10min", calls[[#This Row],[Duration]]&lt;=30, "10-30min", calls[[#This Row],[Duration]]&lt;=60, "30-60min", calls[[#This Row],[Duration]]&lt;=120, "1-2Hr", TRUE, "&gt;2Hr")</f>
        <v>1-2Hr</v>
      </c>
      <c r="L910">
        <f>ROUND(calls[[#This Row],[Satisfaction Rating]],0)</f>
        <v>5</v>
      </c>
    </row>
    <row r="911" spans="2:12" x14ac:dyDescent="0.4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Row],[Duration]]&lt;=10,"&lt;10min", calls[[#This Row],[Duration]]&lt;=30, "10-30min", calls[[#This Row],[Duration]]&lt;=60, "30-60min", calls[[#This Row],[Duration]]&lt;=120, "1-2Hr", TRUE, "&gt;2Hr")</f>
        <v>1-2Hr</v>
      </c>
      <c r="L911">
        <f>ROUND(calls[[#This Row],[Satisfaction Rating]],0)</f>
        <v>4</v>
      </c>
    </row>
    <row r="912" spans="2:12" x14ac:dyDescent="0.4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Row],[Duration]]&lt;=10,"&lt;10min", calls[[#This Row],[Duration]]&lt;=30, "10-30min", calls[[#This Row],[Duration]]&lt;=60, "30-60min", calls[[#This Row],[Duration]]&lt;=120, "1-2Hr", TRUE, "&gt;2Hr")</f>
        <v>1-2Hr</v>
      </c>
      <c r="L912">
        <f>ROUND(calls[[#This Row],[Satisfaction Rating]],0)</f>
        <v>5</v>
      </c>
    </row>
    <row r="913" spans="2:12" x14ac:dyDescent="0.4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Row],[Duration]]&lt;=10,"&lt;10min", calls[[#This Row],[Duration]]&lt;=30, "10-30min", calls[[#This Row],[Duration]]&lt;=60, "30-60min", calls[[#This Row],[Duration]]&lt;=120, "1-2Hr", TRUE, "&gt;2Hr")</f>
        <v>1-2Hr</v>
      </c>
      <c r="L913">
        <f>ROUND(calls[[#This Row],[Satisfaction Rating]],0)</f>
        <v>5</v>
      </c>
    </row>
    <row r="914" spans="2:12" x14ac:dyDescent="0.4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Row],[Duration]]&lt;=10,"&lt;10min", calls[[#This Row],[Duration]]&lt;=30, "10-30min", calls[[#This Row],[Duration]]&lt;=60, "30-60min", calls[[#This Row],[Duration]]&lt;=120, "1-2Hr", TRUE, "&gt;2Hr")</f>
        <v>&gt;2Hr</v>
      </c>
      <c r="L914">
        <f>ROUND(calls[[#This Row],[Satisfaction Rating]],0)</f>
        <v>5</v>
      </c>
    </row>
    <row r="915" spans="2:12" x14ac:dyDescent="0.4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Row],[Duration]]&lt;=10,"&lt;10min", calls[[#This Row],[Duration]]&lt;=30, "10-30min", calls[[#This Row],[Duration]]&lt;=60, "30-60min", calls[[#This Row],[Duration]]&lt;=120, "1-2Hr", TRUE, "&gt;2Hr")</f>
        <v>1-2Hr</v>
      </c>
      <c r="L915">
        <f>ROUND(calls[[#This Row],[Satisfaction Rating]],0)</f>
        <v>4</v>
      </c>
    </row>
    <row r="916" spans="2:12" x14ac:dyDescent="0.4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Row],[Duration]]&lt;=10,"&lt;10min", calls[[#This Row],[Duration]]&lt;=30, "10-30min", calls[[#This Row],[Duration]]&lt;=60, "30-60min", calls[[#This Row],[Duration]]&lt;=120, "1-2Hr", TRUE, "&gt;2Hr")</f>
        <v>1-2Hr</v>
      </c>
      <c r="L916">
        <f>ROUND(calls[[#This Row],[Satisfaction Rating]],0)</f>
        <v>4</v>
      </c>
    </row>
    <row r="917" spans="2:12" x14ac:dyDescent="0.4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Row],[Duration]]&lt;=10,"&lt;10min", calls[[#This Row],[Duration]]&lt;=30, "10-30min", calls[[#This Row],[Duration]]&lt;=60, "30-60min", calls[[#This Row],[Duration]]&lt;=120, "1-2Hr", TRUE, "&gt;2Hr")</f>
        <v>1-2Hr</v>
      </c>
      <c r="L917">
        <f>ROUND(calls[[#This Row],[Satisfaction Rating]],0)</f>
        <v>4</v>
      </c>
    </row>
    <row r="918" spans="2:12" x14ac:dyDescent="0.4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Row],[Duration]]&lt;=10,"&lt;10min", calls[[#This Row],[Duration]]&lt;=30, "10-30min", calls[[#This Row],[Duration]]&lt;=60, "30-60min", calls[[#This Row],[Duration]]&lt;=120, "1-2Hr", TRUE, "&gt;2Hr")</f>
        <v>30-60min</v>
      </c>
      <c r="L918">
        <f>ROUND(calls[[#This Row],[Satisfaction Rating]],0)</f>
        <v>4</v>
      </c>
    </row>
    <row r="919" spans="2:12" x14ac:dyDescent="0.4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Row],[Duration]]&lt;=10,"&lt;10min", calls[[#This Row],[Duration]]&lt;=30, "10-30min", calls[[#This Row],[Duration]]&lt;=60, "30-60min", calls[[#This Row],[Duration]]&lt;=120, "1-2Hr", TRUE, "&gt;2Hr")</f>
        <v>&gt;2Hr</v>
      </c>
      <c r="L919">
        <f>ROUND(calls[[#This Row],[Satisfaction Rating]],0)</f>
        <v>2</v>
      </c>
    </row>
    <row r="920" spans="2:12" x14ac:dyDescent="0.4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Row],[Duration]]&lt;=10,"&lt;10min", calls[[#This Row],[Duration]]&lt;=30, "10-30min", calls[[#This Row],[Duration]]&lt;=60, "30-60min", calls[[#This Row],[Duration]]&lt;=120, "1-2Hr", TRUE, "&gt;2Hr")</f>
        <v>&gt;2Hr</v>
      </c>
      <c r="L920">
        <f>ROUND(calls[[#This Row],[Satisfaction Rating]],0)</f>
        <v>4</v>
      </c>
    </row>
    <row r="921" spans="2:12" x14ac:dyDescent="0.4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Row],[Duration]]&lt;=10,"&lt;10min", calls[[#This Row],[Duration]]&lt;=30, "10-30min", calls[[#This Row],[Duration]]&lt;=60, "30-60min", calls[[#This Row],[Duration]]&lt;=120, "1-2Hr", TRUE, "&gt;2Hr")</f>
        <v>1-2Hr</v>
      </c>
      <c r="L921">
        <f>ROUND(calls[[#This Row],[Satisfaction Rating]],0)</f>
        <v>4</v>
      </c>
    </row>
    <row r="922" spans="2:12" x14ac:dyDescent="0.4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Row],[Duration]]&lt;=10,"&lt;10min", calls[[#This Row],[Duration]]&lt;=30, "10-30min", calls[[#This Row],[Duration]]&lt;=60, "30-60min", calls[[#This Row],[Duration]]&lt;=120, "1-2Hr", TRUE, "&gt;2Hr")</f>
        <v>1-2Hr</v>
      </c>
      <c r="L922">
        <f>ROUND(calls[[#This Row],[Satisfaction Rating]],0)</f>
        <v>4</v>
      </c>
    </row>
    <row r="923" spans="2:12" x14ac:dyDescent="0.4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Row],[Duration]]&lt;=10,"&lt;10min", calls[[#This Row],[Duration]]&lt;=30, "10-30min", calls[[#This Row],[Duration]]&lt;=60, "30-60min", calls[[#This Row],[Duration]]&lt;=120, "1-2Hr", TRUE, "&gt;2Hr")</f>
        <v>1-2Hr</v>
      </c>
      <c r="L923">
        <f>ROUND(calls[[#This Row],[Satisfaction Rating]],0)</f>
        <v>5</v>
      </c>
    </row>
    <row r="924" spans="2:12" x14ac:dyDescent="0.4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Row],[Duration]]&lt;=10,"&lt;10min", calls[[#This Row],[Duration]]&lt;=30, "10-30min", calls[[#This Row],[Duration]]&lt;=60, "30-60min", calls[[#This Row],[Duration]]&lt;=120, "1-2Hr", TRUE, "&gt;2Hr")</f>
        <v>30-60min</v>
      </c>
      <c r="L924">
        <f>ROUND(calls[[#This Row],[Satisfaction Rating]],0)</f>
        <v>4</v>
      </c>
    </row>
    <row r="925" spans="2:12" x14ac:dyDescent="0.4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Row],[Duration]]&lt;=10,"&lt;10min", calls[[#This Row],[Duration]]&lt;=30, "10-30min", calls[[#This Row],[Duration]]&lt;=60, "30-60min", calls[[#This Row],[Duration]]&lt;=120, "1-2Hr", TRUE, "&gt;2Hr")</f>
        <v>1-2Hr</v>
      </c>
      <c r="L925">
        <f>ROUND(calls[[#This Row],[Satisfaction Rating]],0)</f>
        <v>5</v>
      </c>
    </row>
    <row r="926" spans="2:12" x14ac:dyDescent="0.4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Row],[Duration]]&lt;=10,"&lt;10min", calls[[#This Row],[Duration]]&lt;=30, "10-30min", calls[[#This Row],[Duration]]&lt;=60, "30-60min", calls[[#This Row],[Duration]]&lt;=120, "1-2Hr", TRUE, "&gt;2Hr")</f>
        <v>30-60min</v>
      </c>
      <c r="L926">
        <f>ROUND(calls[[#This Row],[Satisfaction Rating]],0)</f>
        <v>3</v>
      </c>
    </row>
    <row r="927" spans="2:12" x14ac:dyDescent="0.4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Row],[Duration]]&lt;=10,"&lt;10min", calls[[#This Row],[Duration]]&lt;=30, "10-30min", calls[[#This Row],[Duration]]&lt;=60, "30-60min", calls[[#This Row],[Duration]]&lt;=120, "1-2Hr", TRUE, "&gt;2Hr")</f>
        <v>30-60min</v>
      </c>
      <c r="L927">
        <f>ROUND(calls[[#This Row],[Satisfaction Rating]],0)</f>
        <v>3</v>
      </c>
    </row>
    <row r="928" spans="2:12" x14ac:dyDescent="0.4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Row],[Duration]]&lt;=10,"&lt;10min", calls[[#This Row],[Duration]]&lt;=30, "10-30min", calls[[#This Row],[Duration]]&lt;=60, "30-60min", calls[[#This Row],[Duration]]&lt;=120, "1-2Hr", TRUE, "&gt;2Hr")</f>
        <v>1-2Hr</v>
      </c>
      <c r="L928">
        <f>ROUND(calls[[#This Row],[Satisfaction Rating]],0)</f>
        <v>4</v>
      </c>
    </row>
    <row r="929" spans="2:12" x14ac:dyDescent="0.4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Row],[Duration]]&lt;=10,"&lt;10min", calls[[#This Row],[Duration]]&lt;=30, "10-30min", calls[[#This Row],[Duration]]&lt;=60, "30-60min", calls[[#This Row],[Duration]]&lt;=120, "1-2Hr", TRUE, "&gt;2Hr")</f>
        <v>1-2Hr</v>
      </c>
      <c r="L929">
        <f>ROUND(calls[[#This Row],[Satisfaction Rating]],0)</f>
        <v>4</v>
      </c>
    </row>
    <row r="930" spans="2:12" x14ac:dyDescent="0.4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Row],[Duration]]&lt;=10,"&lt;10min", calls[[#This Row],[Duration]]&lt;=30, "10-30min", calls[[#This Row],[Duration]]&lt;=60, "30-60min", calls[[#This Row],[Duration]]&lt;=120, "1-2Hr", TRUE, "&gt;2Hr")</f>
        <v>1-2Hr</v>
      </c>
      <c r="L930">
        <f>ROUND(calls[[#This Row],[Satisfaction Rating]],0)</f>
        <v>3</v>
      </c>
    </row>
    <row r="931" spans="2:12" x14ac:dyDescent="0.4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Row],[Duration]]&lt;=10,"&lt;10min", calls[[#This Row],[Duration]]&lt;=30, "10-30min", calls[[#This Row],[Duration]]&lt;=60, "30-60min", calls[[#This Row],[Duration]]&lt;=120, "1-2Hr", TRUE, "&gt;2Hr")</f>
        <v>30-60min</v>
      </c>
      <c r="L931">
        <f>ROUND(calls[[#This Row],[Satisfaction Rating]],0)</f>
        <v>3</v>
      </c>
    </row>
    <row r="932" spans="2:12" x14ac:dyDescent="0.4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Row],[Duration]]&lt;=10,"&lt;10min", calls[[#This Row],[Duration]]&lt;=30, "10-30min", calls[[#This Row],[Duration]]&lt;=60, "30-60min", calls[[#This Row],[Duration]]&lt;=120, "1-2Hr", TRUE, "&gt;2Hr")</f>
        <v>1-2Hr</v>
      </c>
      <c r="L932">
        <f>ROUND(calls[[#This Row],[Satisfaction Rating]],0)</f>
        <v>3</v>
      </c>
    </row>
    <row r="933" spans="2:12" x14ac:dyDescent="0.4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Row],[Duration]]&lt;=10,"&lt;10min", calls[[#This Row],[Duration]]&lt;=30, "10-30min", calls[[#This Row],[Duration]]&lt;=60, "30-60min", calls[[#This Row],[Duration]]&lt;=120, "1-2Hr", TRUE, "&gt;2Hr")</f>
        <v>30-60min</v>
      </c>
      <c r="L933">
        <f>ROUND(calls[[#This Row],[Satisfaction Rating]],0)</f>
        <v>2</v>
      </c>
    </row>
    <row r="934" spans="2:12" x14ac:dyDescent="0.4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Row],[Duration]]&lt;=10,"&lt;10min", calls[[#This Row],[Duration]]&lt;=30, "10-30min", calls[[#This Row],[Duration]]&lt;=60, "30-60min", calls[[#This Row],[Duration]]&lt;=120, "1-2Hr", TRUE, "&gt;2Hr")</f>
        <v>1-2Hr</v>
      </c>
      <c r="L934">
        <f>ROUND(calls[[#This Row],[Satisfaction Rating]],0)</f>
        <v>4</v>
      </c>
    </row>
    <row r="935" spans="2:12" x14ac:dyDescent="0.4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Row],[Duration]]&lt;=10,"&lt;10min", calls[[#This Row],[Duration]]&lt;=30, "10-30min", calls[[#This Row],[Duration]]&lt;=60, "30-60min", calls[[#This Row],[Duration]]&lt;=120, "1-2Hr", TRUE, "&gt;2Hr")</f>
        <v>10-30min</v>
      </c>
      <c r="L935">
        <f>ROUND(calls[[#This Row],[Satisfaction Rating]],0)</f>
        <v>4</v>
      </c>
    </row>
    <row r="936" spans="2:12" x14ac:dyDescent="0.4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Row],[Duration]]&lt;=10,"&lt;10min", calls[[#This Row],[Duration]]&lt;=30, "10-30min", calls[[#This Row],[Duration]]&lt;=60, "30-60min", calls[[#This Row],[Duration]]&lt;=120, "1-2Hr", TRUE, "&gt;2Hr")</f>
        <v>&gt;2Hr</v>
      </c>
      <c r="L936">
        <f>ROUND(calls[[#This Row],[Satisfaction Rating]],0)</f>
        <v>3</v>
      </c>
    </row>
    <row r="937" spans="2:12" x14ac:dyDescent="0.4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Row],[Duration]]&lt;=10,"&lt;10min", calls[[#This Row],[Duration]]&lt;=30, "10-30min", calls[[#This Row],[Duration]]&lt;=60, "30-60min", calls[[#This Row],[Duration]]&lt;=120, "1-2Hr", TRUE, "&gt;2Hr")</f>
        <v>1-2Hr</v>
      </c>
      <c r="L937">
        <f>ROUND(calls[[#This Row],[Satisfaction Rating]],0)</f>
        <v>4</v>
      </c>
    </row>
    <row r="938" spans="2:12" x14ac:dyDescent="0.4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Row],[Duration]]&lt;=10,"&lt;10min", calls[[#This Row],[Duration]]&lt;=30, "10-30min", calls[[#This Row],[Duration]]&lt;=60, "30-60min", calls[[#This Row],[Duration]]&lt;=120, "1-2Hr", TRUE, "&gt;2Hr")</f>
        <v>1-2Hr</v>
      </c>
      <c r="L938">
        <f>ROUND(calls[[#This Row],[Satisfaction Rating]],0)</f>
        <v>4</v>
      </c>
    </row>
    <row r="939" spans="2:12" x14ac:dyDescent="0.4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Row],[Duration]]&lt;=10,"&lt;10min", calls[[#This Row],[Duration]]&lt;=30, "10-30min", calls[[#This Row],[Duration]]&lt;=60, "30-60min", calls[[#This Row],[Duration]]&lt;=120, "1-2Hr", TRUE, "&gt;2Hr")</f>
        <v>1-2Hr</v>
      </c>
      <c r="L939">
        <f>ROUND(calls[[#This Row],[Satisfaction Rating]],0)</f>
        <v>5</v>
      </c>
    </row>
    <row r="940" spans="2:12" x14ac:dyDescent="0.4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Row],[Duration]]&lt;=10,"&lt;10min", calls[[#This Row],[Duration]]&lt;=30, "10-30min", calls[[#This Row],[Duration]]&lt;=60, "30-60min", calls[[#This Row],[Duration]]&lt;=120, "1-2Hr", TRUE, "&gt;2Hr")</f>
        <v>&gt;2Hr</v>
      </c>
      <c r="L940">
        <f>ROUND(calls[[#This Row],[Satisfaction Rating]],0)</f>
        <v>4</v>
      </c>
    </row>
    <row r="941" spans="2:12" x14ac:dyDescent="0.4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Row],[Duration]]&lt;=10,"&lt;10min", calls[[#This Row],[Duration]]&lt;=30, "10-30min", calls[[#This Row],[Duration]]&lt;=60, "30-60min", calls[[#This Row],[Duration]]&lt;=120, "1-2Hr", TRUE, "&gt;2Hr")</f>
        <v>30-60min</v>
      </c>
      <c r="L941">
        <f>ROUND(calls[[#This Row],[Satisfaction Rating]],0)</f>
        <v>4</v>
      </c>
    </row>
    <row r="942" spans="2:12" x14ac:dyDescent="0.4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Row],[Duration]]&lt;=10,"&lt;10min", calls[[#This Row],[Duration]]&lt;=30, "10-30min", calls[[#This Row],[Duration]]&lt;=60, "30-60min", calls[[#This Row],[Duration]]&lt;=120, "1-2Hr", TRUE, "&gt;2Hr")</f>
        <v>10-30min</v>
      </c>
      <c r="L942">
        <f>ROUND(calls[[#This Row],[Satisfaction Rating]],0)</f>
        <v>5</v>
      </c>
    </row>
    <row r="943" spans="2:12" x14ac:dyDescent="0.4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Row],[Duration]]&lt;=10,"&lt;10min", calls[[#This Row],[Duration]]&lt;=30, "10-30min", calls[[#This Row],[Duration]]&lt;=60, "30-60min", calls[[#This Row],[Duration]]&lt;=120, "1-2Hr", TRUE, "&gt;2Hr")</f>
        <v>1-2Hr</v>
      </c>
      <c r="L943">
        <f>ROUND(calls[[#This Row],[Satisfaction Rating]],0)</f>
        <v>5</v>
      </c>
    </row>
    <row r="944" spans="2:12" x14ac:dyDescent="0.4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Row],[Duration]]&lt;=10,"&lt;10min", calls[[#This Row],[Duration]]&lt;=30, "10-30min", calls[[#This Row],[Duration]]&lt;=60, "30-60min", calls[[#This Row],[Duration]]&lt;=120, "1-2Hr", TRUE, "&gt;2Hr")</f>
        <v>1-2Hr</v>
      </c>
      <c r="L944">
        <f>ROUND(calls[[#This Row],[Satisfaction Rating]],0)</f>
        <v>5</v>
      </c>
    </row>
    <row r="945" spans="2:12" x14ac:dyDescent="0.4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Row],[Duration]]&lt;=10,"&lt;10min", calls[[#This Row],[Duration]]&lt;=30, "10-30min", calls[[#This Row],[Duration]]&lt;=60, "30-60min", calls[[#This Row],[Duration]]&lt;=120, "1-2Hr", TRUE, "&gt;2Hr")</f>
        <v>1-2Hr</v>
      </c>
      <c r="L945">
        <f>ROUND(calls[[#This Row],[Satisfaction Rating]],0)</f>
        <v>2</v>
      </c>
    </row>
    <row r="946" spans="2:12" x14ac:dyDescent="0.4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Row],[Duration]]&lt;=10,"&lt;10min", calls[[#This Row],[Duration]]&lt;=30, "10-30min", calls[[#This Row],[Duration]]&lt;=60, "30-60min", calls[[#This Row],[Duration]]&lt;=120, "1-2Hr", TRUE, "&gt;2Hr")</f>
        <v>1-2Hr</v>
      </c>
      <c r="L946">
        <f>ROUND(calls[[#This Row],[Satisfaction Rating]],0)</f>
        <v>4</v>
      </c>
    </row>
    <row r="947" spans="2:12" x14ac:dyDescent="0.4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Row],[Duration]]&lt;=10,"&lt;10min", calls[[#This Row],[Duration]]&lt;=30, "10-30min", calls[[#This Row],[Duration]]&lt;=60, "30-60min", calls[[#This Row],[Duration]]&lt;=120, "1-2Hr", TRUE, "&gt;2Hr")</f>
        <v>&gt;2Hr</v>
      </c>
      <c r="L947">
        <f>ROUND(calls[[#This Row],[Satisfaction Rating]],0)</f>
        <v>4</v>
      </c>
    </row>
    <row r="948" spans="2:12" x14ac:dyDescent="0.4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Row],[Duration]]&lt;=10,"&lt;10min", calls[[#This Row],[Duration]]&lt;=30, "10-30min", calls[[#This Row],[Duration]]&lt;=60, "30-60min", calls[[#This Row],[Duration]]&lt;=120, "1-2Hr", TRUE, "&gt;2Hr")</f>
        <v>30-60min</v>
      </c>
      <c r="L948">
        <f>ROUND(calls[[#This Row],[Satisfaction Rating]],0)</f>
        <v>4</v>
      </c>
    </row>
    <row r="949" spans="2:12" x14ac:dyDescent="0.4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Row],[Duration]]&lt;=10,"&lt;10min", calls[[#This Row],[Duration]]&lt;=30, "10-30min", calls[[#This Row],[Duration]]&lt;=60, "30-60min", calls[[#This Row],[Duration]]&lt;=120, "1-2Hr", TRUE, "&gt;2Hr")</f>
        <v>&lt;10min</v>
      </c>
      <c r="L949">
        <f>ROUND(calls[[#This Row],[Satisfaction Rating]],0)</f>
        <v>3</v>
      </c>
    </row>
    <row r="950" spans="2:12" x14ac:dyDescent="0.4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Row],[Duration]]&lt;=10,"&lt;10min", calls[[#This Row],[Duration]]&lt;=30, "10-30min", calls[[#This Row],[Duration]]&lt;=60, "30-60min", calls[[#This Row],[Duration]]&lt;=120, "1-2Hr", TRUE, "&gt;2Hr")</f>
        <v>&gt;2Hr</v>
      </c>
      <c r="L950">
        <f>ROUND(calls[[#This Row],[Satisfaction Rating]],0)</f>
        <v>5</v>
      </c>
    </row>
    <row r="951" spans="2:12" x14ac:dyDescent="0.4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Row],[Duration]]&lt;=10,"&lt;10min", calls[[#This Row],[Duration]]&lt;=30, "10-30min", calls[[#This Row],[Duration]]&lt;=60, "30-60min", calls[[#This Row],[Duration]]&lt;=120, "1-2Hr", TRUE, "&gt;2Hr")</f>
        <v>&gt;2Hr</v>
      </c>
      <c r="L951">
        <f>ROUND(calls[[#This Row],[Satisfaction Rating]],0)</f>
        <v>5</v>
      </c>
    </row>
    <row r="952" spans="2:12" x14ac:dyDescent="0.4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Row],[Duration]]&lt;=10,"&lt;10min", calls[[#This Row],[Duration]]&lt;=30, "10-30min", calls[[#This Row],[Duration]]&lt;=60, "30-60min", calls[[#This Row],[Duration]]&lt;=120, "1-2Hr", TRUE, "&gt;2Hr")</f>
        <v>1-2Hr</v>
      </c>
      <c r="L952">
        <f>ROUND(calls[[#This Row],[Satisfaction Rating]],0)</f>
        <v>2</v>
      </c>
    </row>
    <row r="953" spans="2:12" x14ac:dyDescent="0.4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Row],[Duration]]&lt;=10,"&lt;10min", calls[[#This Row],[Duration]]&lt;=30, "10-30min", calls[[#This Row],[Duration]]&lt;=60, "30-60min", calls[[#This Row],[Duration]]&lt;=120, "1-2Hr", TRUE, "&gt;2Hr")</f>
        <v>&gt;2Hr</v>
      </c>
      <c r="L953">
        <f>ROUND(calls[[#This Row],[Satisfaction Rating]],0)</f>
        <v>3</v>
      </c>
    </row>
    <row r="954" spans="2:12" x14ac:dyDescent="0.4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Row],[Duration]]&lt;=10,"&lt;10min", calls[[#This Row],[Duration]]&lt;=30, "10-30min", calls[[#This Row],[Duration]]&lt;=60, "30-60min", calls[[#This Row],[Duration]]&lt;=120, "1-2Hr", TRUE, "&gt;2Hr")</f>
        <v>1-2Hr</v>
      </c>
      <c r="L954">
        <f>ROUND(calls[[#This Row],[Satisfaction Rating]],0)</f>
        <v>5</v>
      </c>
    </row>
    <row r="955" spans="2:12" x14ac:dyDescent="0.4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Row],[Duration]]&lt;=10,"&lt;10min", calls[[#This Row],[Duration]]&lt;=30, "10-30min", calls[[#This Row],[Duration]]&lt;=60, "30-60min", calls[[#This Row],[Duration]]&lt;=120, "1-2Hr", TRUE, "&gt;2Hr")</f>
        <v>1-2Hr</v>
      </c>
      <c r="L955">
        <f>ROUND(calls[[#This Row],[Satisfaction Rating]],0)</f>
        <v>4</v>
      </c>
    </row>
    <row r="956" spans="2:12" x14ac:dyDescent="0.4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Row],[Duration]]&lt;=10,"&lt;10min", calls[[#This Row],[Duration]]&lt;=30, "10-30min", calls[[#This Row],[Duration]]&lt;=60, "30-60min", calls[[#This Row],[Duration]]&lt;=120, "1-2Hr", TRUE, "&gt;2Hr")</f>
        <v>1-2Hr</v>
      </c>
      <c r="L956">
        <f>ROUND(calls[[#This Row],[Satisfaction Rating]],0)</f>
        <v>4</v>
      </c>
    </row>
    <row r="957" spans="2:12" x14ac:dyDescent="0.4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Row],[Duration]]&lt;=10,"&lt;10min", calls[[#This Row],[Duration]]&lt;=30, "10-30min", calls[[#This Row],[Duration]]&lt;=60, "30-60min", calls[[#This Row],[Duration]]&lt;=120, "1-2Hr", TRUE, "&gt;2Hr")</f>
        <v>&gt;2Hr</v>
      </c>
      <c r="L957">
        <f>ROUND(calls[[#This Row],[Satisfaction Rating]],0)</f>
        <v>3</v>
      </c>
    </row>
    <row r="958" spans="2:12" x14ac:dyDescent="0.4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Row],[Duration]]&lt;=10,"&lt;10min", calls[[#This Row],[Duration]]&lt;=30, "10-30min", calls[[#This Row],[Duration]]&lt;=60, "30-60min", calls[[#This Row],[Duration]]&lt;=120, "1-2Hr", TRUE, "&gt;2Hr")</f>
        <v>&gt;2Hr</v>
      </c>
      <c r="L958">
        <f>ROUND(calls[[#This Row],[Satisfaction Rating]],0)</f>
        <v>4</v>
      </c>
    </row>
    <row r="959" spans="2:12" x14ac:dyDescent="0.4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Row],[Duration]]&lt;=10,"&lt;10min", calls[[#This Row],[Duration]]&lt;=30, "10-30min", calls[[#This Row],[Duration]]&lt;=60, "30-60min", calls[[#This Row],[Duration]]&lt;=120, "1-2Hr", TRUE, "&gt;2Hr")</f>
        <v>30-60min</v>
      </c>
      <c r="L959">
        <f>ROUND(calls[[#This Row],[Satisfaction Rating]],0)</f>
        <v>4</v>
      </c>
    </row>
    <row r="960" spans="2:12" x14ac:dyDescent="0.4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Row],[Duration]]&lt;=10,"&lt;10min", calls[[#This Row],[Duration]]&lt;=30, "10-30min", calls[[#This Row],[Duration]]&lt;=60, "30-60min", calls[[#This Row],[Duration]]&lt;=120, "1-2Hr", TRUE, "&gt;2Hr")</f>
        <v>1-2Hr</v>
      </c>
      <c r="L960">
        <f>ROUND(calls[[#This Row],[Satisfaction Rating]],0)</f>
        <v>4</v>
      </c>
    </row>
    <row r="961" spans="2:12" x14ac:dyDescent="0.4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Row],[Duration]]&lt;=10,"&lt;10min", calls[[#This Row],[Duration]]&lt;=30, "10-30min", calls[[#This Row],[Duration]]&lt;=60, "30-60min", calls[[#This Row],[Duration]]&lt;=120, "1-2Hr", TRUE, "&gt;2Hr")</f>
        <v>30-60min</v>
      </c>
      <c r="L961">
        <f>ROUND(calls[[#This Row],[Satisfaction Rating]],0)</f>
        <v>3</v>
      </c>
    </row>
    <row r="962" spans="2:12" x14ac:dyDescent="0.4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Row],[Duration]]&lt;=10,"&lt;10min", calls[[#This Row],[Duration]]&lt;=30, "10-30min", calls[[#This Row],[Duration]]&lt;=60, "30-60min", calls[[#This Row],[Duration]]&lt;=120, "1-2Hr", TRUE, "&gt;2Hr")</f>
        <v>1-2Hr</v>
      </c>
      <c r="L962">
        <f>ROUND(calls[[#This Row],[Satisfaction Rating]],0)</f>
        <v>2</v>
      </c>
    </row>
    <row r="963" spans="2:12" x14ac:dyDescent="0.4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Row],[Duration]]&lt;=10,"&lt;10min", calls[[#This Row],[Duration]]&lt;=30, "10-30min", calls[[#This Row],[Duration]]&lt;=60, "30-60min", calls[[#This Row],[Duration]]&lt;=120, "1-2Hr", TRUE, "&gt;2Hr")</f>
        <v>10-30min</v>
      </c>
      <c r="L963">
        <f>ROUND(calls[[#This Row],[Satisfaction Rating]],0)</f>
        <v>4</v>
      </c>
    </row>
    <row r="964" spans="2:12" x14ac:dyDescent="0.4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Row],[Duration]]&lt;=10,"&lt;10min", calls[[#This Row],[Duration]]&lt;=30, "10-30min", calls[[#This Row],[Duration]]&lt;=60, "30-60min", calls[[#This Row],[Duration]]&lt;=120, "1-2Hr", TRUE, "&gt;2Hr")</f>
        <v>30-60min</v>
      </c>
      <c r="L964">
        <f>ROUND(calls[[#This Row],[Satisfaction Rating]],0)</f>
        <v>4</v>
      </c>
    </row>
    <row r="965" spans="2:12" x14ac:dyDescent="0.4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Row],[Duration]]&lt;=10,"&lt;10min", calls[[#This Row],[Duration]]&lt;=30, "10-30min", calls[[#This Row],[Duration]]&lt;=60, "30-60min", calls[[#This Row],[Duration]]&lt;=120, "1-2Hr", TRUE, "&gt;2Hr")</f>
        <v>1-2Hr</v>
      </c>
      <c r="L965">
        <f>ROUND(calls[[#This Row],[Satisfaction Rating]],0)</f>
        <v>3</v>
      </c>
    </row>
    <row r="966" spans="2:12" x14ac:dyDescent="0.4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Row],[Duration]]&lt;=10,"&lt;10min", calls[[#This Row],[Duration]]&lt;=30, "10-30min", calls[[#This Row],[Duration]]&lt;=60, "30-60min", calls[[#This Row],[Duration]]&lt;=120, "1-2Hr", TRUE, "&gt;2Hr")</f>
        <v>1-2Hr</v>
      </c>
      <c r="L966">
        <f>ROUND(calls[[#This Row],[Satisfaction Rating]],0)</f>
        <v>4</v>
      </c>
    </row>
    <row r="967" spans="2:12" x14ac:dyDescent="0.4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Row],[Duration]]&lt;=10,"&lt;10min", calls[[#This Row],[Duration]]&lt;=30, "10-30min", calls[[#This Row],[Duration]]&lt;=60, "30-60min", calls[[#This Row],[Duration]]&lt;=120, "1-2Hr", TRUE, "&gt;2Hr")</f>
        <v>1-2Hr</v>
      </c>
      <c r="L967">
        <f>ROUND(calls[[#This Row],[Satisfaction Rating]],0)</f>
        <v>5</v>
      </c>
    </row>
    <row r="968" spans="2:12" x14ac:dyDescent="0.4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Row],[Duration]]&lt;=10,"&lt;10min", calls[[#This Row],[Duration]]&lt;=30, "10-30min", calls[[#This Row],[Duration]]&lt;=60, "30-60min", calls[[#This Row],[Duration]]&lt;=120, "1-2Hr", TRUE, "&gt;2Hr")</f>
        <v>1-2Hr</v>
      </c>
      <c r="L968">
        <f>ROUND(calls[[#This Row],[Satisfaction Rating]],0)</f>
        <v>3</v>
      </c>
    </row>
    <row r="969" spans="2:12" x14ac:dyDescent="0.4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Row],[Duration]]&lt;=10,"&lt;10min", calls[[#This Row],[Duration]]&lt;=30, "10-30min", calls[[#This Row],[Duration]]&lt;=60, "30-60min", calls[[#This Row],[Duration]]&lt;=120, "1-2Hr", TRUE, "&gt;2Hr")</f>
        <v>30-60min</v>
      </c>
      <c r="L969">
        <f>ROUND(calls[[#This Row],[Satisfaction Rating]],0)</f>
        <v>4</v>
      </c>
    </row>
    <row r="970" spans="2:12" x14ac:dyDescent="0.4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Row],[Duration]]&lt;=10,"&lt;10min", calls[[#This Row],[Duration]]&lt;=30, "10-30min", calls[[#This Row],[Duration]]&lt;=60, "30-60min", calls[[#This Row],[Duration]]&lt;=120, "1-2Hr", TRUE, "&gt;2Hr")</f>
        <v>&gt;2Hr</v>
      </c>
      <c r="L970">
        <f>ROUND(calls[[#This Row],[Satisfaction Rating]],0)</f>
        <v>3</v>
      </c>
    </row>
    <row r="971" spans="2:12" x14ac:dyDescent="0.4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Row],[Duration]]&lt;=10,"&lt;10min", calls[[#This Row],[Duration]]&lt;=30, "10-30min", calls[[#This Row],[Duration]]&lt;=60, "30-60min", calls[[#This Row],[Duration]]&lt;=120, "1-2Hr", TRUE, "&gt;2Hr")</f>
        <v>1-2Hr</v>
      </c>
      <c r="L971">
        <f>ROUND(calls[[#This Row],[Satisfaction Rating]],0)</f>
        <v>5</v>
      </c>
    </row>
    <row r="972" spans="2:12" x14ac:dyDescent="0.4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Row],[Duration]]&lt;=10,"&lt;10min", calls[[#This Row],[Duration]]&lt;=30, "10-30min", calls[[#This Row],[Duration]]&lt;=60, "30-60min", calls[[#This Row],[Duration]]&lt;=120, "1-2Hr", TRUE, "&gt;2Hr")</f>
        <v>&gt;2Hr</v>
      </c>
      <c r="L972">
        <f>ROUND(calls[[#This Row],[Satisfaction Rating]],0)</f>
        <v>2</v>
      </c>
    </row>
    <row r="973" spans="2:12" x14ac:dyDescent="0.4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Row],[Duration]]&lt;=10,"&lt;10min", calls[[#This Row],[Duration]]&lt;=30, "10-30min", calls[[#This Row],[Duration]]&lt;=60, "30-60min", calls[[#This Row],[Duration]]&lt;=120, "1-2Hr", TRUE, "&gt;2Hr")</f>
        <v>&gt;2Hr</v>
      </c>
      <c r="L973">
        <f>ROUND(calls[[#This Row],[Satisfaction Rating]],0)</f>
        <v>5</v>
      </c>
    </row>
    <row r="974" spans="2:12" x14ac:dyDescent="0.4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Row],[Duration]]&lt;=10,"&lt;10min", calls[[#This Row],[Duration]]&lt;=30, "10-30min", calls[[#This Row],[Duration]]&lt;=60, "30-60min", calls[[#This Row],[Duration]]&lt;=120, "1-2Hr", TRUE, "&gt;2Hr")</f>
        <v>30-60min</v>
      </c>
      <c r="L974">
        <f>ROUND(calls[[#This Row],[Satisfaction Rating]],0)</f>
        <v>3</v>
      </c>
    </row>
    <row r="975" spans="2:12" x14ac:dyDescent="0.4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Row],[Duration]]&lt;=10,"&lt;10min", calls[[#This Row],[Duration]]&lt;=30, "10-30min", calls[[#This Row],[Duration]]&lt;=60, "30-60min", calls[[#This Row],[Duration]]&lt;=120, "1-2Hr", TRUE, "&gt;2Hr")</f>
        <v>&gt;2Hr</v>
      </c>
      <c r="L975">
        <f>ROUND(calls[[#This Row],[Satisfaction Rating]],0)</f>
        <v>3</v>
      </c>
    </row>
    <row r="976" spans="2:12" x14ac:dyDescent="0.4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Row],[Duration]]&lt;=10,"&lt;10min", calls[[#This Row],[Duration]]&lt;=30, "10-30min", calls[[#This Row],[Duration]]&lt;=60, "30-60min", calls[[#This Row],[Duration]]&lt;=120, "1-2Hr", TRUE, "&gt;2Hr")</f>
        <v>&gt;2Hr</v>
      </c>
      <c r="L976">
        <f>ROUND(calls[[#This Row],[Satisfaction Rating]],0)</f>
        <v>5</v>
      </c>
    </row>
    <row r="977" spans="2:12" x14ac:dyDescent="0.4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Row],[Duration]]&lt;=10,"&lt;10min", calls[[#This Row],[Duration]]&lt;=30, "10-30min", calls[[#This Row],[Duration]]&lt;=60, "30-60min", calls[[#This Row],[Duration]]&lt;=120, "1-2Hr", TRUE, "&gt;2Hr")</f>
        <v>&gt;2Hr</v>
      </c>
      <c r="L977">
        <f>ROUND(calls[[#This Row],[Satisfaction Rating]],0)</f>
        <v>5</v>
      </c>
    </row>
    <row r="978" spans="2:12" x14ac:dyDescent="0.4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Row],[Duration]]&lt;=10,"&lt;10min", calls[[#This Row],[Duration]]&lt;=30, "10-30min", calls[[#This Row],[Duration]]&lt;=60, "30-60min", calls[[#This Row],[Duration]]&lt;=120, "1-2Hr", TRUE, "&gt;2Hr")</f>
        <v>&gt;2Hr</v>
      </c>
      <c r="L978">
        <f>ROUND(calls[[#This Row],[Satisfaction Rating]],0)</f>
        <v>5</v>
      </c>
    </row>
    <row r="979" spans="2:12" x14ac:dyDescent="0.4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Row],[Duration]]&lt;=10,"&lt;10min", calls[[#This Row],[Duration]]&lt;=30, "10-30min", calls[[#This Row],[Duration]]&lt;=60, "30-60min", calls[[#This Row],[Duration]]&lt;=120, "1-2Hr", TRUE, "&gt;2Hr")</f>
        <v>30-60min</v>
      </c>
      <c r="L979">
        <f>ROUND(calls[[#This Row],[Satisfaction Rating]],0)</f>
        <v>4</v>
      </c>
    </row>
    <row r="980" spans="2:12" x14ac:dyDescent="0.4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Row],[Duration]]&lt;=10,"&lt;10min", calls[[#This Row],[Duration]]&lt;=30, "10-30min", calls[[#This Row],[Duration]]&lt;=60, "30-60min", calls[[#This Row],[Duration]]&lt;=120, "1-2Hr", TRUE, "&gt;2Hr")</f>
        <v>1-2Hr</v>
      </c>
      <c r="L980">
        <f>ROUND(calls[[#This Row],[Satisfaction Rating]],0)</f>
        <v>5</v>
      </c>
    </row>
    <row r="981" spans="2:12" x14ac:dyDescent="0.4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Row],[Duration]]&lt;=10,"&lt;10min", calls[[#This Row],[Duration]]&lt;=30, "10-30min", calls[[#This Row],[Duration]]&lt;=60, "30-60min", calls[[#This Row],[Duration]]&lt;=120, "1-2Hr", TRUE, "&gt;2Hr")</f>
        <v>1-2Hr</v>
      </c>
      <c r="L981">
        <f>ROUND(calls[[#This Row],[Satisfaction Rating]],0)</f>
        <v>4</v>
      </c>
    </row>
    <row r="982" spans="2:12" x14ac:dyDescent="0.4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Row],[Duration]]&lt;=10,"&lt;10min", calls[[#This Row],[Duration]]&lt;=30, "10-30min", calls[[#This Row],[Duration]]&lt;=60, "30-60min", calls[[#This Row],[Duration]]&lt;=120, "1-2Hr", TRUE, "&gt;2Hr")</f>
        <v>1-2Hr</v>
      </c>
      <c r="L982">
        <f>ROUND(calls[[#This Row],[Satisfaction Rating]],0)</f>
        <v>5</v>
      </c>
    </row>
    <row r="983" spans="2:12" x14ac:dyDescent="0.4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Row],[Duration]]&lt;=10,"&lt;10min", calls[[#This Row],[Duration]]&lt;=30, "10-30min", calls[[#This Row],[Duration]]&lt;=60, "30-60min", calls[[#This Row],[Duration]]&lt;=120, "1-2Hr", TRUE, "&gt;2Hr")</f>
        <v>1-2Hr</v>
      </c>
      <c r="L983">
        <f>ROUND(calls[[#This Row],[Satisfaction Rating]],0)</f>
        <v>2</v>
      </c>
    </row>
    <row r="984" spans="2:12" x14ac:dyDescent="0.4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Row],[Duration]]&lt;=10,"&lt;10min", calls[[#This Row],[Duration]]&lt;=30, "10-30min", calls[[#This Row],[Duration]]&lt;=60, "30-60min", calls[[#This Row],[Duration]]&lt;=120, "1-2Hr", TRUE, "&gt;2Hr")</f>
        <v>1-2Hr</v>
      </c>
      <c r="L984">
        <f>ROUND(calls[[#This Row],[Satisfaction Rating]],0)</f>
        <v>3</v>
      </c>
    </row>
    <row r="985" spans="2:12" x14ac:dyDescent="0.4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Row],[Duration]]&lt;=10,"&lt;10min", calls[[#This Row],[Duration]]&lt;=30, "10-30min", calls[[#This Row],[Duration]]&lt;=60, "30-60min", calls[[#This Row],[Duration]]&lt;=120, "1-2Hr", TRUE, "&gt;2Hr")</f>
        <v>1-2Hr</v>
      </c>
      <c r="L985">
        <f>ROUND(calls[[#This Row],[Satisfaction Rating]],0)</f>
        <v>4</v>
      </c>
    </row>
    <row r="986" spans="2:12" x14ac:dyDescent="0.4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Row],[Duration]]&lt;=10,"&lt;10min", calls[[#This Row],[Duration]]&lt;=30, "10-30min", calls[[#This Row],[Duration]]&lt;=60, "30-60min", calls[[#This Row],[Duration]]&lt;=120, "1-2Hr", TRUE, "&gt;2Hr")</f>
        <v>&lt;10min</v>
      </c>
      <c r="L986">
        <f>ROUND(calls[[#This Row],[Satisfaction Rating]],0)</f>
        <v>3</v>
      </c>
    </row>
    <row r="987" spans="2:12" x14ac:dyDescent="0.4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Row],[Duration]]&lt;=10,"&lt;10min", calls[[#This Row],[Duration]]&lt;=30, "10-30min", calls[[#This Row],[Duration]]&lt;=60, "30-60min", calls[[#This Row],[Duration]]&lt;=120, "1-2Hr", TRUE, "&gt;2Hr")</f>
        <v>&gt;2Hr</v>
      </c>
      <c r="L987">
        <f>ROUND(calls[[#This Row],[Satisfaction Rating]],0)</f>
        <v>2</v>
      </c>
    </row>
    <row r="988" spans="2:12" x14ac:dyDescent="0.4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Row],[Duration]]&lt;=10,"&lt;10min", calls[[#This Row],[Duration]]&lt;=30, "10-30min", calls[[#This Row],[Duration]]&lt;=60, "30-60min", calls[[#This Row],[Duration]]&lt;=120, "1-2Hr", TRUE, "&gt;2Hr")</f>
        <v>30-60min</v>
      </c>
      <c r="L988">
        <f>ROUND(calls[[#This Row],[Satisfaction Rating]],0)</f>
        <v>4</v>
      </c>
    </row>
    <row r="989" spans="2:12" x14ac:dyDescent="0.4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Row],[Duration]]&lt;=10,"&lt;10min", calls[[#This Row],[Duration]]&lt;=30, "10-30min", calls[[#This Row],[Duration]]&lt;=60, "30-60min", calls[[#This Row],[Duration]]&lt;=120, "1-2Hr", TRUE, "&gt;2Hr")</f>
        <v>1-2Hr</v>
      </c>
      <c r="L989">
        <f>ROUND(calls[[#This Row],[Satisfaction Rating]],0)</f>
        <v>4</v>
      </c>
    </row>
    <row r="990" spans="2:12" x14ac:dyDescent="0.4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Row],[Duration]]&lt;=10,"&lt;10min", calls[[#This Row],[Duration]]&lt;=30, "10-30min", calls[[#This Row],[Duration]]&lt;=60, "30-60min", calls[[#This Row],[Duration]]&lt;=120, "1-2Hr", TRUE, "&gt;2Hr")</f>
        <v>1-2Hr</v>
      </c>
      <c r="L990">
        <f>ROUND(calls[[#This Row],[Satisfaction Rating]],0)</f>
        <v>5</v>
      </c>
    </row>
    <row r="991" spans="2:12" x14ac:dyDescent="0.4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Row],[Duration]]&lt;=10,"&lt;10min", calls[[#This Row],[Duration]]&lt;=30, "10-30min", calls[[#This Row],[Duration]]&lt;=60, "30-60min", calls[[#This Row],[Duration]]&lt;=120, "1-2Hr", TRUE, "&gt;2Hr")</f>
        <v>1-2Hr</v>
      </c>
      <c r="L991">
        <f>ROUND(calls[[#This Row],[Satisfaction Rating]],0)</f>
        <v>5</v>
      </c>
    </row>
    <row r="992" spans="2:12" x14ac:dyDescent="0.4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Row],[Duration]]&lt;=10,"&lt;10min", calls[[#This Row],[Duration]]&lt;=30, "10-30min", calls[[#This Row],[Duration]]&lt;=60, "30-60min", calls[[#This Row],[Duration]]&lt;=120, "1-2Hr", TRUE, "&gt;2Hr")</f>
        <v>&gt;2Hr</v>
      </c>
      <c r="L992">
        <f>ROUND(calls[[#This Row],[Satisfaction Rating]],0)</f>
        <v>5</v>
      </c>
    </row>
    <row r="993" spans="2:12" x14ac:dyDescent="0.4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Row],[Duration]]&lt;=10,"&lt;10min", calls[[#This Row],[Duration]]&lt;=30, "10-30min", calls[[#This Row],[Duration]]&lt;=60, "30-60min", calls[[#This Row],[Duration]]&lt;=120, "1-2Hr", TRUE, "&gt;2Hr")</f>
        <v>1-2Hr</v>
      </c>
      <c r="L993">
        <f>ROUND(calls[[#This Row],[Satisfaction Rating]],0)</f>
        <v>5</v>
      </c>
    </row>
    <row r="994" spans="2:12" x14ac:dyDescent="0.4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Row],[Duration]]&lt;=10,"&lt;10min", calls[[#This Row],[Duration]]&lt;=30, "10-30min", calls[[#This Row],[Duration]]&lt;=60, "30-60min", calls[[#This Row],[Duration]]&lt;=120, "1-2Hr", TRUE, "&gt;2Hr")</f>
        <v>&gt;2Hr</v>
      </c>
      <c r="L994">
        <f>ROUND(calls[[#This Row],[Satisfaction Rating]],0)</f>
        <v>5</v>
      </c>
    </row>
    <row r="995" spans="2:12" x14ac:dyDescent="0.4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Row],[Duration]]&lt;=10,"&lt;10min", calls[[#This Row],[Duration]]&lt;=30, "10-30min", calls[[#This Row],[Duration]]&lt;=60, "30-60min", calls[[#This Row],[Duration]]&lt;=120, "1-2Hr", TRUE, "&gt;2Hr")</f>
        <v>30-60min</v>
      </c>
      <c r="L995">
        <f>ROUND(calls[[#This Row],[Satisfaction Rating]],0)</f>
        <v>5</v>
      </c>
    </row>
    <row r="996" spans="2:12" x14ac:dyDescent="0.4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Row],[Duration]]&lt;=10,"&lt;10min", calls[[#This Row],[Duration]]&lt;=30, "10-30min", calls[[#This Row],[Duration]]&lt;=60, "30-60min", calls[[#This Row],[Duration]]&lt;=120, "1-2Hr", TRUE, "&gt;2Hr")</f>
        <v>1-2Hr</v>
      </c>
      <c r="L996">
        <f>ROUND(calls[[#This Row],[Satisfaction Rating]],0)</f>
        <v>4</v>
      </c>
    </row>
    <row r="997" spans="2:12" x14ac:dyDescent="0.4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Row],[Duration]]&lt;=10,"&lt;10min", calls[[#This Row],[Duration]]&lt;=30, "10-30min", calls[[#This Row],[Duration]]&lt;=60, "30-60min", calls[[#This Row],[Duration]]&lt;=120, "1-2Hr", TRUE, "&gt;2Hr")</f>
        <v>1-2Hr</v>
      </c>
      <c r="L997">
        <f>ROUND(calls[[#This Row],[Satisfaction Rating]],0)</f>
        <v>3</v>
      </c>
    </row>
    <row r="998" spans="2:12" x14ac:dyDescent="0.4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Row],[Duration]]&lt;=10,"&lt;10min", calls[[#This Row],[Duration]]&lt;=30, "10-30min", calls[[#This Row],[Duration]]&lt;=60, "30-60min", calls[[#This Row],[Duration]]&lt;=120, "1-2Hr", TRUE, "&gt;2Hr")</f>
        <v>1-2Hr</v>
      </c>
      <c r="L998">
        <f>ROUND(calls[[#This Row],[Satisfaction Rating]],0)</f>
        <v>5</v>
      </c>
    </row>
    <row r="999" spans="2:12" x14ac:dyDescent="0.4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Row],[Duration]]&lt;=10,"&lt;10min", calls[[#This Row],[Duration]]&lt;=30, "10-30min", calls[[#This Row],[Duration]]&lt;=60, "30-60min", calls[[#This Row],[Duration]]&lt;=120, "1-2Hr", TRUE, "&gt;2Hr")</f>
        <v>1-2Hr</v>
      </c>
      <c r="L999">
        <f>ROUND(calls[[#This Row],[Satisfaction Rating]],0)</f>
        <v>4</v>
      </c>
    </row>
    <row r="1000" spans="2:12" x14ac:dyDescent="0.4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Row],[Duration]]&lt;=10,"&lt;10min", calls[[#This Row],[Duration]]&lt;=30, "10-30min", calls[[#This Row],[Duration]]&lt;=60, "30-60min", calls[[#This Row],[Duration]]&lt;=120, "1-2Hr", TRUE, "&gt;2Hr")</f>
        <v>&gt;2Hr</v>
      </c>
      <c r="L1000">
        <f>ROUND(calls[[#This Row],[Satisfaction Rating]],0)</f>
        <v>4</v>
      </c>
    </row>
    <row r="1001" spans="2:12" x14ac:dyDescent="0.4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Row],[Duration]]&lt;=10,"&lt;10min", calls[[#This Row],[Duration]]&lt;=30, "10-30min", calls[[#This Row],[Duration]]&lt;=60, "30-60min", calls[[#This Row],[Duration]]&lt;=120, "1-2Hr", TRUE, "&gt;2Hr")</f>
        <v>&gt;2Hr</v>
      </c>
      <c r="L1001">
        <f>ROUND(calls[[#This Row],[Satisfaction Rating]],0)</f>
        <v>2</v>
      </c>
    </row>
    <row r="1002" spans="2:12" x14ac:dyDescent="0.4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Row],[Duration]]&lt;=10,"&lt;10min", calls[[#This Row],[Duration]]&lt;=30, "10-30min", calls[[#This Row],[Duration]]&lt;=60, "30-60min", calls[[#This Row],[Duration]]&lt;=120, "1-2Hr", TRUE, "&gt;2Hr")</f>
        <v>&gt;2Hr</v>
      </c>
      <c r="L1002">
        <f>ROUND(calls[[#This Row],[Satisfaction Rating]],0)</f>
        <v>4</v>
      </c>
    </row>
    <row r="1003" spans="2:12" x14ac:dyDescent="0.4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Row],[Duration]]&lt;=10,"&lt;10min", calls[[#This Row],[Duration]]&lt;=30, "10-30min", calls[[#This Row],[Duration]]&lt;=60, "30-60min", calls[[#This Row],[Duration]]&lt;=120, "1-2Hr", TRUE, "&gt;2Hr")</f>
        <v>1-2Hr</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4CAEE-96F3-45A5-BF87-42F20DEB97C9}">
  <dimension ref="A1:K192"/>
  <sheetViews>
    <sheetView zoomScale="20" zoomScaleNormal="20" workbookViewId="0"/>
  </sheetViews>
  <sheetFormatPr defaultRowHeight="16.5" x14ac:dyDescent="0.45"/>
  <cols>
    <col min="1" max="1" width="18.58203125" bestFit="1" customWidth="1"/>
    <col min="2" max="2" width="18.9140625" bestFit="1" customWidth="1"/>
    <col min="3" max="3" width="15.75" bestFit="1" customWidth="1"/>
    <col min="4" max="4" width="21.25" bestFit="1" customWidth="1"/>
    <col min="5" max="5" width="18.1640625" bestFit="1" customWidth="1"/>
    <col min="6" max="6" width="23.58203125" bestFit="1" customWidth="1"/>
    <col min="7" max="7" width="24.58203125" bestFit="1" customWidth="1"/>
    <col min="8" max="8" width="10.08203125" bestFit="1" customWidth="1"/>
    <col min="9" max="9" width="18.75" bestFit="1" customWidth="1"/>
    <col min="10" max="10" width="22.25" bestFit="1" customWidth="1"/>
    <col min="11" max="11" width="21.75" bestFit="1" customWidth="1"/>
  </cols>
  <sheetData>
    <row r="1" spans="1:11" x14ac:dyDescent="0.45">
      <c r="A1" s="14" t="s">
        <v>1070</v>
      </c>
    </row>
    <row r="3" spans="1:11" x14ac:dyDescent="0.45">
      <c r="A3" t="s">
        <v>1047</v>
      </c>
      <c r="B3" t="s">
        <v>1048</v>
      </c>
      <c r="C3" t="s">
        <v>1049</v>
      </c>
      <c r="D3" t="s">
        <v>1050</v>
      </c>
      <c r="E3" t="s">
        <v>1051</v>
      </c>
      <c r="F3" t="s">
        <v>1052</v>
      </c>
      <c r="G3" t="s">
        <v>1053</v>
      </c>
      <c r="H3" t="s">
        <v>1054</v>
      </c>
      <c r="I3" t="s">
        <v>1055</v>
      </c>
      <c r="J3" t="s">
        <v>1056</v>
      </c>
      <c r="K3" t="s">
        <v>1057</v>
      </c>
    </row>
    <row r="4" spans="1:11" x14ac:dyDescent="0.45">
      <c r="A4" t="s">
        <v>30</v>
      </c>
      <c r="B4" t="s">
        <v>8</v>
      </c>
      <c r="C4">
        <v>128</v>
      </c>
      <c r="D4" t="s">
        <v>11</v>
      </c>
      <c r="E4" s="24">
        <v>44928</v>
      </c>
      <c r="F4">
        <v>31</v>
      </c>
      <c r="G4">
        <v>2.8</v>
      </c>
      <c r="H4">
        <v>2023</v>
      </c>
      <c r="I4" t="s">
        <v>1058</v>
      </c>
      <c r="J4" t="s">
        <v>1059</v>
      </c>
      <c r="K4">
        <v>3</v>
      </c>
    </row>
    <row r="5" spans="1:11" x14ac:dyDescent="0.45">
      <c r="A5" t="s">
        <v>40</v>
      </c>
      <c r="B5" t="s">
        <v>14</v>
      </c>
      <c r="C5">
        <v>48</v>
      </c>
      <c r="D5" t="s">
        <v>11</v>
      </c>
      <c r="E5" s="24">
        <v>44930</v>
      </c>
      <c r="F5">
        <v>68</v>
      </c>
      <c r="G5">
        <v>4.9000000000000004</v>
      </c>
      <c r="H5">
        <v>2023</v>
      </c>
      <c r="I5" t="s">
        <v>1060</v>
      </c>
      <c r="J5" t="s">
        <v>1061</v>
      </c>
      <c r="K5">
        <v>5</v>
      </c>
    </row>
    <row r="6" spans="1:11" x14ac:dyDescent="0.45">
      <c r="A6" t="s">
        <v>42</v>
      </c>
      <c r="B6" t="s">
        <v>18</v>
      </c>
      <c r="C6">
        <v>99</v>
      </c>
      <c r="D6" t="s">
        <v>11</v>
      </c>
      <c r="E6" s="24">
        <v>44931</v>
      </c>
      <c r="F6">
        <v>195</v>
      </c>
      <c r="G6">
        <v>3.9</v>
      </c>
      <c r="H6">
        <v>2023</v>
      </c>
      <c r="I6" t="s">
        <v>1062</v>
      </c>
      <c r="J6" t="s">
        <v>1063</v>
      </c>
      <c r="K6">
        <v>4</v>
      </c>
    </row>
    <row r="7" spans="1:11" x14ac:dyDescent="0.45">
      <c r="A7" t="s">
        <v>50</v>
      </c>
      <c r="B7" t="s">
        <v>18</v>
      </c>
      <c r="C7">
        <v>54</v>
      </c>
      <c r="D7" t="s">
        <v>11</v>
      </c>
      <c r="E7" s="24">
        <v>44934</v>
      </c>
      <c r="F7">
        <v>111</v>
      </c>
      <c r="G7">
        <v>3.3</v>
      </c>
      <c r="H7">
        <v>2023</v>
      </c>
      <c r="I7" t="s">
        <v>1064</v>
      </c>
      <c r="J7" t="s">
        <v>1061</v>
      </c>
      <c r="K7">
        <v>3</v>
      </c>
    </row>
    <row r="8" spans="1:11" x14ac:dyDescent="0.45">
      <c r="A8" t="s">
        <v>55</v>
      </c>
      <c r="B8" t="s">
        <v>19</v>
      </c>
      <c r="C8">
        <v>155</v>
      </c>
      <c r="D8" t="s">
        <v>11</v>
      </c>
      <c r="E8" s="24">
        <v>44936</v>
      </c>
      <c r="F8">
        <v>110</v>
      </c>
      <c r="G8">
        <v>4.8</v>
      </c>
      <c r="H8">
        <v>2023</v>
      </c>
      <c r="I8" t="s">
        <v>1065</v>
      </c>
      <c r="J8" t="s">
        <v>1059</v>
      </c>
      <c r="K8">
        <v>5</v>
      </c>
    </row>
    <row r="9" spans="1:11" x14ac:dyDescent="0.45">
      <c r="A9" t="s">
        <v>58</v>
      </c>
      <c r="B9" t="s">
        <v>8</v>
      </c>
      <c r="C9">
        <v>29</v>
      </c>
      <c r="D9" t="s">
        <v>11</v>
      </c>
      <c r="E9" s="24">
        <v>44938</v>
      </c>
      <c r="F9">
        <v>170</v>
      </c>
      <c r="G9">
        <v>5</v>
      </c>
      <c r="H9">
        <v>2023</v>
      </c>
      <c r="I9" t="s">
        <v>1062</v>
      </c>
      <c r="J9" t="s">
        <v>1066</v>
      </c>
      <c r="K9">
        <v>5</v>
      </c>
    </row>
    <row r="10" spans="1:11" x14ac:dyDescent="0.45">
      <c r="A10" t="s">
        <v>70</v>
      </c>
      <c r="B10" t="s">
        <v>17</v>
      </c>
      <c r="C10">
        <v>105</v>
      </c>
      <c r="D10" t="s">
        <v>11</v>
      </c>
      <c r="E10" s="24">
        <v>44944</v>
      </c>
      <c r="F10">
        <v>56</v>
      </c>
      <c r="G10">
        <v>3.6</v>
      </c>
      <c r="H10">
        <v>2023</v>
      </c>
      <c r="I10" t="s">
        <v>1060</v>
      </c>
      <c r="J10" t="s">
        <v>1063</v>
      </c>
      <c r="K10">
        <v>4</v>
      </c>
    </row>
    <row r="11" spans="1:11" x14ac:dyDescent="0.45">
      <c r="A11" t="s">
        <v>72</v>
      </c>
      <c r="B11" t="s">
        <v>21</v>
      </c>
      <c r="C11">
        <v>131</v>
      </c>
      <c r="D11" t="s">
        <v>11</v>
      </c>
      <c r="E11" s="24">
        <v>44945</v>
      </c>
      <c r="F11">
        <v>78</v>
      </c>
      <c r="G11">
        <v>4.4000000000000004</v>
      </c>
      <c r="H11">
        <v>2023</v>
      </c>
      <c r="I11" t="s">
        <v>1062</v>
      </c>
      <c r="J11" t="s">
        <v>1059</v>
      </c>
      <c r="K11">
        <v>4</v>
      </c>
    </row>
    <row r="12" spans="1:11" x14ac:dyDescent="0.45">
      <c r="A12" t="s">
        <v>76</v>
      </c>
      <c r="B12" t="s">
        <v>24</v>
      </c>
      <c r="C12">
        <v>149</v>
      </c>
      <c r="D12" t="s">
        <v>11</v>
      </c>
      <c r="E12" s="24">
        <v>44946</v>
      </c>
      <c r="F12">
        <v>72</v>
      </c>
      <c r="G12">
        <v>4.3</v>
      </c>
      <c r="H12">
        <v>2023</v>
      </c>
      <c r="I12" t="s">
        <v>1067</v>
      </c>
      <c r="J12" t="s">
        <v>1059</v>
      </c>
      <c r="K12">
        <v>4</v>
      </c>
    </row>
    <row r="13" spans="1:11" x14ac:dyDescent="0.45">
      <c r="A13" t="s">
        <v>79</v>
      </c>
      <c r="B13" t="s">
        <v>5</v>
      </c>
      <c r="C13">
        <v>157</v>
      </c>
      <c r="D13" t="s">
        <v>11</v>
      </c>
      <c r="E13" s="24">
        <v>44947</v>
      </c>
      <c r="F13">
        <v>69</v>
      </c>
      <c r="G13">
        <v>4.5</v>
      </c>
      <c r="H13">
        <v>2023</v>
      </c>
      <c r="I13" t="s">
        <v>1068</v>
      </c>
      <c r="J13" t="s">
        <v>1059</v>
      </c>
      <c r="K13">
        <v>5</v>
      </c>
    </row>
    <row r="14" spans="1:11" x14ac:dyDescent="0.45">
      <c r="A14" t="s">
        <v>81</v>
      </c>
      <c r="B14" t="s">
        <v>16</v>
      </c>
      <c r="C14">
        <v>83</v>
      </c>
      <c r="D14" t="s">
        <v>11</v>
      </c>
      <c r="E14" s="24">
        <v>44948</v>
      </c>
      <c r="F14">
        <v>28</v>
      </c>
      <c r="G14">
        <v>4.5</v>
      </c>
      <c r="H14">
        <v>2023</v>
      </c>
      <c r="I14" t="s">
        <v>1064</v>
      </c>
      <c r="J14" t="s">
        <v>1063</v>
      </c>
      <c r="K14">
        <v>5</v>
      </c>
    </row>
    <row r="15" spans="1:11" x14ac:dyDescent="0.45">
      <c r="A15" t="s">
        <v>86</v>
      </c>
      <c r="B15" t="s">
        <v>14</v>
      </c>
      <c r="C15">
        <v>74</v>
      </c>
      <c r="D15" t="s">
        <v>11</v>
      </c>
      <c r="E15" s="24">
        <v>44950</v>
      </c>
      <c r="F15">
        <v>66</v>
      </c>
      <c r="G15">
        <v>4</v>
      </c>
      <c r="H15">
        <v>2023</v>
      </c>
      <c r="I15" t="s">
        <v>1065</v>
      </c>
      <c r="J15" t="s">
        <v>1063</v>
      </c>
      <c r="K15">
        <v>4</v>
      </c>
    </row>
    <row r="16" spans="1:11" x14ac:dyDescent="0.45">
      <c r="A16" t="s">
        <v>94</v>
      </c>
      <c r="B16" t="s">
        <v>23</v>
      </c>
      <c r="C16">
        <v>81</v>
      </c>
      <c r="D16" t="s">
        <v>11</v>
      </c>
      <c r="E16" s="24">
        <v>44953</v>
      </c>
      <c r="F16">
        <v>156</v>
      </c>
      <c r="G16">
        <v>2.6</v>
      </c>
      <c r="H16">
        <v>2023</v>
      </c>
      <c r="I16" t="s">
        <v>1067</v>
      </c>
      <c r="J16" t="s">
        <v>1063</v>
      </c>
      <c r="K16">
        <v>3</v>
      </c>
    </row>
    <row r="17" spans="1:11" x14ac:dyDescent="0.45">
      <c r="A17" t="s">
        <v>97</v>
      </c>
      <c r="B17" t="s">
        <v>17</v>
      </c>
      <c r="C17">
        <v>101</v>
      </c>
      <c r="D17" t="s">
        <v>11</v>
      </c>
      <c r="E17" s="24">
        <v>44954</v>
      </c>
      <c r="F17">
        <v>80</v>
      </c>
      <c r="G17">
        <v>4.8</v>
      </c>
      <c r="H17">
        <v>2023</v>
      </c>
      <c r="I17" t="s">
        <v>1068</v>
      </c>
      <c r="J17" t="s">
        <v>1063</v>
      </c>
      <c r="K17">
        <v>5</v>
      </c>
    </row>
    <row r="18" spans="1:11" x14ac:dyDescent="0.45">
      <c r="A18" t="s">
        <v>98</v>
      </c>
      <c r="B18" t="s">
        <v>14</v>
      </c>
      <c r="C18">
        <v>67</v>
      </c>
      <c r="D18" t="s">
        <v>11</v>
      </c>
      <c r="E18" s="24">
        <v>44954</v>
      </c>
      <c r="F18">
        <v>168</v>
      </c>
      <c r="G18">
        <v>2.6</v>
      </c>
      <c r="H18">
        <v>2023</v>
      </c>
      <c r="I18" t="s">
        <v>1068</v>
      </c>
      <c r="J18" t="s">
        <v>1063</v>
      </c>
      <c r="K18">
        <v>3</v>
      </c>
    </row>
    <row r="19" spans="1:11" x14ac:dyDescent="0.45">
      <c r="A19" t="s">
        <v>100</v>
      </c>
      <c r="B19" t="s">
        <v>23</v>
      </c>
      <c r="C19">
        <v>42</v>
      </c>
      <c r="D19" t="s">
        <v>11</v>
      </c>
      <c r="E19" s="24">
        <v>44956</v>
      </c>
      <c r="F19">
        <v>205</v>
      </c>
      <c r="G19">
        <v>3.6</v>
      </c>
      <c r="H19">
        <v>2023</v>
      </c>
      <c r="I19" t="s">
        <v>1058</v>
      </c>
      <c r="J19" t="s">
        <v>1061</v>
      </c>
      <c r="K19">
        <v>4</v>
      </c>
    </row>
    <row r="20" spans="1:11" x14ac:dyDescent="0.45">
      <c r="A20" t="s">
        <v>114</v>
      </c>
      <c r="B20" t="s">
        <v>5</v>
      </c>
      <c r="C20">
        <v>87</v>
      </c>
      <c r="D20" t="s">
        <v>11</v>
      </c>
      <c r="E20" s="24">
        <v>44959</v>
      </c>
      <c r="F20">
        <v>155</v>
      </c>
      <c r="G20">
        <v>4.5</v>
      </c>
      <c r="H20">
        <v>2023</v>
      </c>
      <c r="I20" t="s">
        <v>1062</v>
      </c>
      <c r="J20" t="s">
        <v>1063</v>
      </c>
      <c r="K20">
        <v>5</v>
      </c>
    </row>
    <row r="21" spans="1:11" x14ac:dyDescent="0.45">
      <c r="A21" t="s">
        <v>115</v>
      </c>
      <c r="B21" t="s">
        <v>21</v>
      </c>
      <c r="C21">
        <v>143</v>
      </c>
      <c r="D21" t="s">
        <v>11</v>
      </c>
      <c r="E21" s="24">
        <v>44961</v>
      </c>
      <c r="F21">
        <v>124</v>
      </c>
      <c r="G21">
        <v>4.9000000000000004</v>
      </c>
      <c r="H21">
        <v>2023</v>
      </c>
      <c r="I21" t="s">
        <v>1068</v>
      </c>
      <c r="J21" t="s">
        <v>1059</v>
      </c>
      <c r="K21">
        <v>5</v>
      </c>
    </row>
    <row r="22" spans="1:11" x14ac:dyDescent="0.45">
      <c r="A22" t="s">
        <v>117</v>
      </c>
      <c r="B22" t="s">
        <v>17</v>
      </c>
      <c r="C22">
        <v>55</v>
      </c>
      <c r="D22" t="s">
        <v>11</v>
      </c>
      <c r="E22" s="24">
        <v>44962</v>
      </c>
      <c r="F22">
        <v>78</v>
      </c>
      <c r="G22">
        <v>4.5</v>
      </c>
      <c r="H22">
        <v>2023</v>
      </c>
      <c r="I22" t="s">
        <v>1064</v>
      </c>
      <c r="J22" t="s">
        <v>1061</v>
      </c>
      <c r="K22">
        <v>5</v>
      </c>
    </row>
    <row r="23" spans="1:11" x14ac:dyDescent="0.45">
      <c r="A23" t="s">
        <v>127</v>
      </c>
      <c r="B23" t="s">
        <v>16</v>
      </c>
      <c r="C23">
        <v>131</v>
      </c>
      <c r="D23" t="s">
        <v>11</v>
      </c>
      <c r="E23" s="24">
        <v>44967</v>
      </c>
      <c r="F23">
        <v>172</v>
      </c>
      <c r="G23">
        <v>2.6</v>
      </c>
      <c r="H23">
        <v>2023</v>
      </c>
      <c r="I23" t="s">
        <v>1067</v>
      </c>
      <c r="J23" t="s">
        <v>1059</v>
      </c>
      <c r="K23">
        <v>3</v>
      </c>
    </row>
    <row r="24" spans="1:11" x14ac:dyDescent="0.45">
      <c r="A24" t="s">
        <v>129</v>
      </c>
      <c r="B24" t="s">
        <v>21</v>
      </c>
      <c r="C24">
        <v>111</v>
      </c>
      <c r="D24" t="s">
        <v>11</v>
      </c>
      <c r="E24" s="24">
        <v>44969</v>
      </c>
      <c r="F24">
        <v>43</v>
      </c>
      <c r="G24">
        <v>3.9</v>
      </c>
      <c r="H24">
        <v>2023</v>
      </c>
      <c r="I24" t="s">
        <v>1064</v>
      </c>
      <c r="J24" t="s">
        <v>1063</v>
      </c>
      <c r="K24">
        <v>4</v>
      </c>
    </row>
    <row r="25" spans="1:11" x14ac:dyDescent="0.45">
      <c r="A25" t="s">
        <v>133</v>
      </c>
      <c r="B25" t="s">
        <v>19</v>
      </c>
      <c r="C25">
        <v>137</v>
      </c>
      <c r="D25" t="s">
        <v>11</v>
      </c>
      <c r="E25" s="24">
        <v>44970</v>
      </c>
      <c r="F25">
        <v>34</v>
      </c>
      <c r="G25">
        <v>2.9</v>
      </c>
      <c r="H25">
        <v>2023</v>
      </c>
      <c r="I25" t="s">
        <v>1058</v>
      </c>
      <c r="J25" t="s">
        <v>1059</v>
      </c>
      <c r="K25">
        <v>3</v>
      </c>
    </row>
    <row r="26" spans="1:11" x14ac:dyDescent="0.45">
      <c r="A26" t="s">
        <v>138</v>
      </c>
      <c r="B26" t="s">
        <v>8</v>
      </c>
      <c r="C26">
        <v>19</v>
      </c>
      <c r="D26" t="s">
        <v>11</v>
      </c>
      <c r="E26" s="24">
        <v>44972</v>
      </c>
      <c r="F26">
        <v>28</v>
      </c>
      <c r="G26">
        <v>4.9000000000000004</v>
      </c>
      <c r="H26">
        <v>2023</v>
      </c>
      <c r="I26" t="s">
        <v>1060</v>
      </c>
      <c r="J26" t="s">
        <v>1066</v>
      </c>
      <c r="K26">
        <v>5</v>
      </c>
    </row>
    <row r="27" spans="1:11" x14ac:dyDescent="0.45">
      <c r="A27" t="s">
        <v>140</v>
      </c>
      <c r="B27" t="s">
        <v>14</v>
      </c>
      <c r="C27">
        <v>55</v>
      </c>
      <c r="D27" t="s">
        <v>11</v>
      </c>
      <c r="E27" s="24">
        <v>44972</v>
      </c>
      <c r="F27">
        <v>23</v>
      </c>
      <c r="G27">
        <v>3.6</v>
      </c>
      <c r="H27">
        <v>2023</v>
      </c>
      <c r="I27" t="s">
        <v>1060</v>
      </c>
      <c r="J27" t="s">
        <v>1061</v>
      </c>
      <c r="K27">
        <v>4</v>
      </c>
    </row>
    <row r="28" spans="1:11" x14ac:dyDescent="0.45">
      <c r="A28" t="s">
        <v>151</v>
      </c>
      <c r="B28" t="s">
        <v>8</v>
      </c>
      <c r="C28">
        <v>114</v>
      </c>
      <c r="D28" t="s">
        <v>11</v>
      </c>
      <c r="E28" s="24">
        <v>44976</v>
      </c>
      <c r="F28">
        <v>54</v>
      </c>
      <c r="G28">
        <v>1.1000000000000001</v>
      </c>
      <c r="H28">
        <v>2023</v>
      </c>
      <c r="I28" t="s">
        <v>1064</v>
      </c>
      <c r="J28" t="s">
        <v>1063</v>
      </c>
      <c r="K28">
        <v>1</v>
      </c>
    </row>
    <row r="29" spans="1:11" x14ac:dyDescent="0.45">
      <c r="A29" t="s">
        <v>152</v>
      </c>
      <c r="B29" t="s">
        <v>12</v>
      </c>
      <c r="C29">
        <v>155</v>
      </c>
      <c r="D29" t="s">
        <v>11</v>
      </c>
      <c r="E29" s="24">
        <v>44977</v>
      </c>
      <c r="F29">
        <v>80</v>
      </c>
      <c r="G29">
        <v>3.9</v>
      </c>
      <c r="H29">
        <v>2023</v>
      </c>
      <c r="I29" t="s">
        <v>1058</v>
      </c>
      <c r="J29" t="s">
        <v>1059</v>
      </c>
      <c r="K29">
        <v>4</v>
      </c>
    </row>
    <row r="30" spans="1:11" x14ac:dyDescent="0.45">
      <c r="A30" t="s">
        <v>157</v>
      </c>
      <c r="B30" t="s">
        <v>18</v>
      </c>
      <c r="C30">
        <v>154</v>
      </c>
      <c r="D30" t="s">
        <v>11</v>
      </c>
      <c r="E30" s="24">
        <v>44979</v>
      </c>
      <c r="F30">
        <v>22</v>
      </c>
      <c r="G30">
        <v>3.4</v>
      </c>
      <c r="H30">
        <v>2023</v>
      </c>
      <c r="I30" t="s">
        <v>1060</v>
      </c>
      <c r="J30" t="s">
        <v>1059</v>
      </c>
      <c r="K30">
        <v>3</v>
      </c>
    </row>
    <row r="31" spans="1:11" x14ac:dyDescent="0.45">
      <c r="A31" t="s">
        <v>164</v>
      </c>
      <c r="B31" t="s">
        <v>16</v>
      </c>
      <c r="C31">
        <v>102</v>
      </c>
      <c r="D31" t="s">
        <v>11</v>
      </c>
      <c r="E31" s="24">
        <v>44983</v>
      </c>
      <c r="F31">
        <v>165</v>
      </c>
      <c r="G31">
        <v>2.7</v>
      </c>
      <c r="H31">
        <v>2023</v>
      </c>
      <c r="I31" t="s">
        <v>1064</v>
      </c>
      <c r="J31" t="s">
        <v>1063</v>
      </c>
      <c r="K31">
        <v>3</v>
      </c>
    </row>
    <row r="32" spans="1:11" x14ac:dyDescent="0.45">
      <c r="A32" t="s">
        <v>166</v>
      </c>
      <c r="B32" t="s">
        <v>12</v>
      </c>
      <c r="C32">
        <v>6</v>
      </c>
      <c r="D32" t="s">
        <v>11</v>
      </c>
      <c r="E32" s="24">
        <v>44984</v>
      </c>
      <c r="F32">
        <v>102</v>
      </c>
      <c r="G32">
        <v>4.4000000000000004</v>
      </c>
      <c r="H32">
        <v>2023</v>
      </c>
      <c r="I32" t="s">
        <v>1058</v>
      </c>
      <c r="J32" t="s">
        <v>1069</v>
      </c>
      <c r="K32">
        <v>4</v>
      </c>
    </row>
    <row r="33" spans="1:11" x14ac:dyDescent="0.45">
      <c r="A33" t="s">
        <v>170</v>
      </c>
      <c r="B33" t="s">
        <v>23</v>
      </c>
      <c r="C33">
        <v>53</v>
      </c>
      <c r="D33" t="s">
        <v>11</v>
      </c>
      <c r="E33" s="24">
        <v>44985</v>
      </c>
      <c r="F33">
        <v>80</v>
      </c>
      <c r="G33">
        <v>2.6</v>
      </c>
      <c r="H33">
        <v>2023</v>
      </c>
      <c r="I33" t="s">
        <v>1065</v>
      </c>
      <c r="J33" t="s">
        <v>1061</v>
      </c>
      <c r="K33">
        <v>3</v>
      </c>
    </row>
    <row r="34" spans="1:11" x14ac:dyDescent="0.45">
      <c r="A34" t="s">
        <v>175</v>
      </c>
      <c r="B34" t="s">
        <v>19</v>
      </c>
      <c r="C34">
        <v>152</v>
      </c>
      <c r="D34" t="s">
        <v>11</v>
      </c>
      <c r="E34" s="24">
        <v>44986</v>
      </c>
      <c r="F34">
        <v>215</v>
      </c>
      <c r="G34">
        <v>4.4000000000000004</v>
      </c>
      <c r="H34">
        <v>2023</v>
      </c>
      <c r="I34" t="s">
        <v>1060</v>
      </c>
      <c r="J34" t="s">
        <v>1059</v>
      </c>
      <c r="K34">
        <v>4</v>
      </c>
    </row>
    <row r="35" spans="1:11" x14ac:dyDescent="0.45">
      <c r="A35" t="s">
        <v>180</v>
      </c>
      <c r="B35" t="s">
        <v>24</v>
      </c>
      <c r="C35">
        <v>98</v>
      </c>
      <c r="D35" t="s">
        <v>11</v>
      </c>
      <c r="E35" s="24">
        <v>44987</v>
      </c>
      <c r="F35">
        <v>100</v>
      </c>
      <c r="G35">
        <v>3.8</v>
      </c>
      <c r="H35">
        <v>2023</v>
      </c>
      <c r="I35" t="s">
        <v>1062</v>
      </c>
      <c r="J35" t="s">
        <v>1063</v>
      </c>
      <c r="K35">
        <v>4</v>
      </c>
    </row>
    <row r="36" spans="1:11" x14ac:dyDescent="0.45">
      <c r="A36" t="s">
        <v>186</v>
      </c>
      <c r="B36" t="s">
        <v>12</v>
      </c>
      <c r="C36">
        <v>113</v>
      </c>
      <c r="D36" t="s">
        <v>11</v>
      </c>
      <c r="E36" s="24">
        <v>44988</v>
      </c>
      <c r="F36">
        <v>123</v>
      </c>
      <c r="G36">
        <v>4.4000000000000004</v>
      </c>
      <c r="H36">
        <v>2023</v>
      </c>
      <c r="I36" t="s">
        <v>1067</v>
      </c>
      <c r="J36" t="s">
        <v>1063</v>
      </c>
      <c r="K36">
        <v>4</v>
      </c>
    </row>
    <row r="37" spans="1:11" x14ac:dyDescent="0.45">
      <c r="A37" t="s">
        <v>191</v>
      </c>
      <c r="B37" t="s">
        <v>17</v>
      </c>
      <c r="C37">
        <v>86</v>
      </c>
      <c r="D37" t="s">
        <v>11</v>
      </c>
      <c r="E37" s="24">
        <v>44988</v>
      </c>
      <c r="F37">
        <v>68</v>
      </c>
      <c r="G37">
        <v>3</v>
      </c>
      <c r="H37">
        <v>2023</v>
      </c>
      <c r="I37" t="s">
        <v>1067</v>
      </c>
      <c r="J37" t="s">
        <v>1063</v>
      </c>
      <c r="K37">
        <v>3</v>
      </c>
    </row>
    <row r="38" spans="1:11" x14ac:dyDescent="0.45">
      <c r="A38" t="s">
        <v>194</v>
      </c>
      <c r="B38" t="s">
        <v>7</v>
      </c>
      <c r="C38">
        <v>82</v>
      </c>
      <c r="D38" t="s">
        <v>11</v>
      </c>
      <c r="E38" s="24">
        <v>44989</v>
      </c>
      <c r="F38">
        <v>93</v>
      </c>
      <c r="G38">
        <v>2.7</v>
      </c>
      <c r="H38">
        <v>2023</v>
      </c>
      <c r="I38" t="s">
        <v>1068</v>
      </c>
      <c r="J38" t="s">
        <v>1063</v>
      </c>
      <c r="K38">
        <v>3</v>
      </c>
    </row>
    <row r="39" spans="1:11" x14ac:dyDescent="0.45">
      <c r="A39" t="s">
        <v>200</v>
      </c>
      <c r="B39" t="s">
        <v>16</v>
      </c>
      <c r="C39">
        <v>67</v>
      </c>
      <c r="D39" t="s">
        <v>11</v>
      </c>
      <c r="E39" s="24">
        <v>44990</v>
      </c>
      <c r="F39">
        <v>40</v>
      </c>
      <c r="G39">
        <v>5</v>
      </c>
      <c r="H39">
        <v>2023</v>
      </c>
      <c r="I39" t="s">
        <v>1064</v>
      </c>
      <c r="J39" t="s">
        <v>1063</v>
      </c>
      <c r="K39">
        <v>5</v>
      </c>
    </row>
    <row r="40" spans="1:11" x14ac:dyDescent="0.45">
      <c r="A40" t="s">
        <v>204</v>
      </c>
      <c r="B40" t="s">
        <v>15</v>
      </c>
      <c r="C40">
        <v>153</v>
      </c>
      <c r="D40" t="s">
        <v>11</v>
      </c>
      <c r="E40" s="24">
        <v>44991</v>
      </c>
      <c r="F40">
        <v>34</v>
      </c>
      <c r="G40">
        <v>3</v>
      </c>
      <c r="H40">
        <v>2023</v>
      </c>
      <c r="I40" t="s">
        <v>1058</v>
      </c>
      <c r="J40" t="s">
        <v>1059</v>
      </c>
      <c r="K40">
        <v>3</v>
      </c>
    </row>
    <row r="41" spans="1:11" x14ac:dyDescent="0.45">
      <c r="A41" t="s">
        <v>213</v>
      </c>
      <c r="B41" t="s">
        <v>24</v>
      </c>
      <c r="C41">
        <v>134</v>
      </c>
      <c r="D41" t="s">
        <v>11</v>
      </c>
      <c r="E41" s="24">
        <v>44992</v>
      </c>
      <c r="F41">
        <v>160</v>
      </c>
      <c r="G41">
        <v>4.5</v>
      </c>
      <c r="H41">
        <v>2023</v>
      </c>
      <c r="I41" t="s">
        <v>1065</v>
      </c>
      <c r="J41" t="s">
        <v>1059</v>
      </c>
      <c r="K41">
        <v>5</v>
      </c>
    </row>
    <row r="42" spans="1:11" x14ac:dyDescent="0.45">
      <c r="A42" t="s">
        <v>218</v>
      </c>
      <c r="B42" t="s">
        <v>14</v>
      </c>
      <c r="C42">
        <v>80</v>
      </c>
      <c r="D42" t="s">
        <v>11</v>
      </c>
      <c r="E42" s="24">
        <v>44994</v>
      </c>
      <c r="F42">
        <v>168</v>
      </c>
      <c r="G42">
        <v>3.7</v>
      </c>
      <c r="H42">
        <v>2023</v>
      </c>
      <c r="I42" t="s">
        <v>1062</v>
      </c>
      <c r="J42" t="s">
        <v>1063</v>
      </c>
      <c r="K42">
        <v>4</v>
      </c>
    </row>
    <row r="43" spans="1:11" x14ac:dyDescent="0.45">
      <c r="A43" t="s">
        <v>225</v>
      </c>
      <c r="B43" t="s">
        <v>20</v>
      </c>
      <c r="C43">
        <v>93</v>
      </c>
      <c r="D43" t="s">
        <v>11</v>
      </c>
      <c r="E43" s="24">
        <v>44996</v>
      </c>
      <c r="F43">
        <v>132</v>
      </c>
      <c r="G43">
        <v>3.7</v>
      </c>
      <c r="H43">
        <v>2023</v>
      </c>
      <c r="I43" t="s">
        <v>1068</v>
      </c>
      <c r="J43" t="s">
        <v>1063</v>
      </c>
      <c r="K43">
        <v>4</v>
      </c>
    </row>
    <row r="44" spans="1:11" x14ac:dyDescent="0.45">
      <c r="A44" t="s">
        <v>235</v>
      </c>
      <c r="B44" t="s">
        <v>17</v>
      </c>
      <c r="C44">
        <v>61</v>
      </c>
      <c r="D44" t="s">
        <v>11</v>
      </c>
      <c r="E44" s="24">
        <v>44998</v>
      </c>
      <c r="F44">
        <v>160</v>
      </c>
      <c r="G44">
        <v>4.9000000000000004</v>
      </c>
      <c r="H44">
        <v>2023</v>
      </c>
      <c r="I44" t="s">
        <v>1058</v>
      </c>
      <c r="J44" t="s">
        <v>1063</v>
      </c>
      <c r="K44">
        <v>5</v>
      </c>
    </row>
    <row r="45" spans="1:11" x14ac:dyDescent="0.45">
      <c r="A45" t="s">
        <v>239</v>
      </c>
      <c r="B45" t="s">
        <v>16</v>
      </c>
      <c r="C45">
        <v>13</v>
      </c>
      <c r="D45" t="s">
        <v>11</v>
      </c>
      <c r="E45" s="24">
        <v>44999</v>
      </c>
      <c r="F45">
        <v>63</v>
      </c>
      <c r="G45">
        <v>4.0999999999999996</v>
      </c>
      <c r="H45">
        <v>2023</v>
      </c>
      <c r="I45" t="s">
        <v>1065</v>
      </c>
      <c r="J45" t="s">
        <v>1066</v>
      </c>
      <c r="K45">
        <v>4</v>
      </c>
    </row>
    <row r="46" spans="1:11" x14ac:dyDescent="0.45">
      <c r="A46" t="s">
        <v>262</v>
      </c>
      <c r="B46" t="s">
        <v>20</v>
      </c>
      <c r="C46">
        <v>92</v>
      </c>
      <c r="D46" t="s">
        <v>11</v>
      </c>
      <c r="E46" s="24">
        <v>45002</v>
      </c>
      <c r="F46">
        <v>125</v>
      </c>
      <c r="G46">
        <v>4.9000000000000004</v>
      </c>
      <c r="H46">
        <v>2023</v>
      </c>
      <c r="I46" t="s">
        <v>1067</v>
      </c>
      <c r="J46" t="s">
        <v>1063</v>
      </c>
      <c r="K46">
        <v>5</v>
      </c>
    </row>
    <row r="47" spans="1:11" x14ac:dyDescent="0.45">
      <c r="A47" t="s">
        <v>267</v>
      </c>
      <c r="B47" t="s">
        <v>17</v>
      </c>
      <c r="C47">
        <v>106</v>
      </c>
      <c r="D47" t="s">
        <v>11</v>
      </c>
      <c r="E47" s="24">
        <v>45003</v>
      </c>
      <c r="F47">
        <v>112</v>
      </c>
      <c r="G47">
        <v>4.4000000000000004</v>
      </c>
      <c r="H47">
        <v>2023</v>
      </c>
      <c r="I47" t="s">
        <v>1068</v>
      </c>
      <c r="J47" t="s">
        <v>1063</v>
      </c>
      <c r="K47">
        <v>4</v>
      </c>
    </row>
    <row r="48" spans="1:11" x14ac:dyDescent="0.45">
      <c r="A48" t="s">
        <v>269</v>
      </c>
      <c r="B48" t="s">
        <v>7</v>
      </c>
      <c r="C48">
        <v>84</v>
      </c>
      <c r="D48" t="s">
        <v>11</v>
      </c>
      <c r="E48" s="24">
        <v>45004</v>
      </c>
      <c r="F48">
        <v>22</v>
      </c>
      <c r="G48">
        <v>3.5</v>
      </c>
      <c r="H48">
        <v>2023</v>
      </c>
      <c r="I48" t="s">
        <v>1064</v>
      </c>
      <c r="J48" t="s">
        <v>1063</v>
      </c>
      <c r="K48">
        <v>4</v>
      </c>
    </row>
    <row r="49" spans="1:11" x14ac:dyDescent="0.45">
      <c r="A49" t="s">
        <v>270</v>
      </c>
      <c r="B49" t="s">
        <v>22</v>
      </c>
      <c r="C49">
        <v>140</v>
      </c>
      <c r="D49" t="s">
        <v>11</v>
      </c>
      <c r="E49" s="24">
        <v>45004</v>
      </c>
      <c r="F49">
        <v>93</v>
      </c>
      <c r="G49">
        <v>4.4000000000000004</v>
      </c>
      <c r="H49">
        <v>2023</v>
      </c>
      <c r="I49" t="s">
        <v>1064</v>
      </c>
      <c r="J49" t="s">
        <v>1059</v>
      </c>
      <c r="K49">
        <v>4</v>
      </c>
    </row>
    <row r="50" spans="1:11" x14ac:dyDescent="0.45">
      <c r="A50" t="s">
        <v>271</v>
      </c>
      <c r="B50" t="s">
        <v>18</v>
      </c>
      <c r="C50">
        <v>67</v>
      </c>
      <c r="D50" t="s">
        <v>11</v>
      </c>
      <c r="E50" s="24">
        <v>45004</v>
      </c>
      <c r="F50">
        <v>45</v>
      </c>
      <c r="G50">
        <v>3.5</v>
      </c>
      <c r="H50">
        <v>2023</v>
      </c>
      <c r="I50" t="s">
        <v>1064</v>
      </c>
      <c r="J50" t="s">
        <v>1063</v>
      </c>
      <c r="K50">
        <v>4</v>
      </c>
    </row>
    <row r="51" spans="1:11" x14ac:dyDescent="0.45">
      <c r="A51" t="s">
        <v>272</v>
      </c>
      <c r="B51" t="s">
        <v>12</v>
      </c>
      <c r="C51">
        <v>126</v>
      </c>
      <c r="D51" t="s">
        <v>11</v>
      </c>
      <c r="E51" s="24">
        <v>45005</v>
      </c>
      <c r="F51">
        <v>96</v>
      </c>
      <c r="G51">
        <v>3.8</v>
      </c>
      <c r="H51">
        <v>2023</v>
      </c>
      <c r="I51" t="s">
        <v>1058</v>
      </c>
      <c r="J51" t="s">
        <v>1059</v>
      </c>
      <c r="K51">
        <v>4</v>
      </c>
    </row>
    <row r="52" spans="1:11" x14ac:dyDescent="0.45">
      <c r="A52" t="s">
        <v>278</v>
      </c>
      <c r="B52" t="s">
        <v>23</v>
      </c>
      <c r="C52">
        <v>102</v>
      </c>
      <c r="D52" t="s">
        <v>11</v>
      </c>
      <c r="E52" s="24">
        <v>45006</v>
      </c>
      <c r="F52">
        <v>81</v>
      </c>
      <c r="G52">
        <v>4</v>
      </c>
      <c r="H52">
        <v>2023</v>
      </c>
      <c r="I52" t="s">
        <v>1065</v>
      </c>
      <c r="J52" t="s">
        <v>1063</v>
      </c>
      <c r="K52">
        <v>4</v>
      </c>
    </row>
    <row r="53" spans="1:11" x14ac:dyDescent="0.45">
      <c r="A53" t="s">
        <v>281</v>
      </c>
      <c r="B53" t="s">
        <v>15</v>
      </c>
      <c r="C53">
        <v>59</v>
      </c>
      <c r="D53" t="s">
        <v>11</v>
      </c>
      <c r="E53" s="24">
        <v>45006</v>
      </c>
      <c r="F53">
        <v>215</v>
      </c>
      <c r="G53">
        <v>4.0999999999999996</v>
      </c>
      <c r="H53">
        <v>2023</v>
      </c>
      <c r="I53" t="s">
        <v>1065</v>
      </c>
      <c r="J53" t="s">
        <v>1061</v>
      </c>
      <c r="K53">
        <v>4</v>
      </c>
    </row>
    <row r="54" spans="1:11" x14ac:dyDescent="0.45">
      <c r="A54" t="s">
        <v>285</v>
      </c>
      <c r="B54" t="s">
        <v>16</v>
      </c>
      <c r="C54">
        <v>58</v>
      </c>
      <c r="D54" t="s">
        <v>11</v>
      </c>
      <c r="E54" s="24">
        <v>45007</v>
      </c>
      <c r="F54">
        <v>176</v>
      </c>
      <c r="G54">
        <v>4.2</v>
      </c>
      <c r="H54">
        <v>2023</v>
      </c>
      <c r="I54" t="s">
        <v>1060</v>
      </c>
      <c r="J54" t="s">
        <v>1061</v>
      </c>
      <c r="K54">
        <v>4</v>
      </c>
    </row>
    <row r="55" spans="1:11" x14ac:dyDescent="0.45">
      <c r="A55" t="s">
        <v>302</v>
      </c>
      <c r="B55" t="s">
        <v>8</v>
      </c>
      <c r="C55">
        <v>158</v>
      </c>
      <c r="D55" t="s">
        <v>11</v>
      </c>
      <c r="E55" s="24">
        <v>45010</v>
      </c>
      <c r="F55">
        <v>60</v>
      </c>
      <c r="G55">
        <v>4.5</v>
      </c>
      <c r="H55">
        <v>2023</v>
      </c>
      <c r="I55" t="s">
        <v>1068</v>
      </c>
      <c r="J55" t="s">
        <v>1059</v>
      </c>
      <c r="K55">
        <v>5</v>
      </c>
    </row>
    <row r="56" spans="1:11" x14ac:dyDescent="0.45">
      <c r="A56" t="s">
        <v>308</v>
      </c>
      <c r="B56" t="s">
        <v>15</v>
      </c>
      <c r="C56">
        <v>61</v>
      </c>
      <c r="D56" t="s">
        <v>11</v>
      </c>
      <c r="E56" s="24">
        <v>45012</v>
      </c>
      <c r="F56">
        <v>140</v>
      </c>
      <c r="G56">
        <v>1.8</v>
      </c>
      <c r="H56">
        <v>2023</v>
      </c>
      <c r="I56" t="s">
        <v>1058</v>
      </c>
      <c r="J56" t="s">
        <v>1063</v>
      </c>
      <c r="K56">
        <v>2</v>
      </c>
    </row>
    <row r="57" spans="1:11" x14ac:dyDescent="0.45">
      <c r="A57" t="s">
        <v>312</v>
      </c>
      <c r="B57" t="s">
        <v>19</v>
      </c>
      <c r="C57">
        <v>39</v>
      </c>
      <c r="D57" t="s">
        <v>11</v>
      </c>
      <c r="E57" s="24">
        <v>45013</v>
      </c>
      <c r="F57">
        <v>81</v>
      </c>
      <c r="G57">
        <v>5</v>
      </c>
      <c r="H57">
        <v>2023</v>
      </c>
      <c r="I57" t="s">
        <v>1065</v>
      </c>
      <c r="J57" t="s">
        <v>1061</v>
      </c>
      <c r="K57">
        <v>5</v>
      </c>
    </row>
    <row r="58" spans="1:11" x14ac:dyDescent="0.45">
      <c r="A58" t="s">
        <v>316</v>
      </c>
      <c r="B58" t="s">
        <v>15</v>
      </c>
      <c r="C58">
        <v>56</v>
      </c>
      <c r="D58" t="s">
        <v>11</v>
      </c>
      <c r="E58" s="24">
        <v>45013</v>
      </c>
      <c r="F58">
        <v>225</v>
      </c>
      <c r="G58">
        <v>4.5999999999999996</v>
      </c>
      <c r="H58">
        <v>2023</v>
      </c>
      <c r="I58" t="s">
        <v>1065</v>
      </c>
      <c r="J58" t="s">
        <v>1061</v>
      </c>
      <c r="K58">
        <v>5</v>
      </c>
    </row>
    <row r="59" spans="1:11" x14ac:dyDescent="0.45">
      <c r="A59" t="s">
        <v>324</v>
      </c>
      <c r="B59" t="s">
        <v>17</v>
      </c>
      <c r="C59">
        <v>89</v>
      </c>
      <c r="D59" t="s">
        <v>11</v>
      </c>
      <c r="E59" s="24">
        <v>45016</v>
      </c>
      <c r="F59">
        <v>90</v>
      </c>
      <c r="G59">
        <v>4.5999999999999996</v>
      </c>
      <c r="H59">
        <v>2023</v>
      </c>
      <c r="I59" t="s">
        <v>1067</v>
      </c>
      <c r="J59" t="s">
        <v>1063</v>
      </c>
      <c r="K59">
        <v>5</v>
      </c>
    </row>
    <row r="60" spans="1:11" x14ac:dyDescent="0.45">
      <c r="A60" t="s">
        <v>327</v>
      </c>
      <c r="B60" t="s">
        <v>21</v>
      </c>
      <c r="C60">
        <v>42</v>
      </c>
      <c r="D60" t="s">
        <v>11</v>
      </c>
      <c r="E60" s="24">
        <v>45017</v>
      </c>
      <c r="F60">
        <v>45</v>
      </c>
      <c r="G60">
        <v>1.5</v>
      </c>
      <c r="H60">
        <v>2023</v>
      </c>
      <c r="I60" t="s">
        <v>1068</v>
      </c>
      <c r="J60" t="s">
        <v>1061</v>
      </c>
      <c r="K60">
        <v>2</v>
      </c>
    </row>
    <row r="61" spans="1:11" x14ac:dyDescent="0.45">
      <c r="A61" t="s">
        <v>329</v>
      </c>
      <c r="B61" t="s">
        <v>23</v>
      </c>
      <c r="C61">
        <v>20</v>
      </c>
      <c r="D61" t="s">
        <v>11</v>
      </c>
      <c r="E61" s="24">
        <v>45017</v>
      </c>
      <c r="F61">
        <v>60</v>
      </c>
      <c r="G61">
        <v>3.6</v>
      </c>
      <c r="H61">
        <v>2023</v>
      </c>
      <c r="I61" t="s">
        <v>1068</v>
      </c>
      <c r="J61" t="s">
        <v>1066</v>
      </c>
      <c r="K61">
        <v>4</v>
      </c>
    </row>
    <row r="62" spans="1:11" x14ac:dyDescent="0.45">
      <c r="A62" t="s">
        <v>338</v>
      </c>
      <c r="B62" t="s">
        <v>21</v>
      </c>
      <c r="C62">
        <v>133</v>
      </c>
      <c r="D62" t="s">
        <v>11</v>
      </c>
      <c r="E62" s="24">
        <v>45020</v>
      </c>
      <c r="F62">
        <v>72</v>
      </c>
      <c r="G62">
        <v>4.4000000000000004</v>
      </c>
      <c r="H62">
        <v>2023</v>
      </c>
      <c r="I62" t="s">
        <v>1065</v>
      </c>
      <c r="J62" t="s">
        <v>1059</v>
      </c>
      <c r="K62">
        <v>4</v>
      </c>
    </row>
    <row r="63" spans="1:11" x14ac:dyDescent="0.45">
      <c r="A63" t="s">
        <v>341</v>
      </c>
      <c r="B63" t="s">
        <v>14</v>
      </c>
      <c r="C63">
        <v>23</v>
      </c>
      <c r="D63" t="s">
        <v>11</v>
      </c>
      <c r="E63" s="24">
        <v>45021</v>
      </c>
      <c r="F63">
        <v>105</v>
      </c>
      <c r="G63">
        <v>4.8</v>
      </c>
      <c r="H63">
        <v>2023</v>
      </c>
      <c r="I63" t="s">
        <v>1060</v>
      </c>
      <c r="J63" t="s">
        <v>1066</v>
      </c>
      <c r="K63">
        <v>5</v>
      </c>
    </row>
    <row r="64" spans="1:11" x14ac:dyDescent="0.45">
      <c r="A64" t="s">
        <v>354</v>
      </c>
      <c r="B64" t="s">
        <v>18</v>
      </c>
      <c r="C64">
        <v>104</v>
      </c>
      <c r="D64" t="s">
        <v>11</v>
      </c>
      <c r="E64" s="24">
        <v>45023</v>
      </c>
      <c r="F64">
        <v>164</v>
      </c>
      <c r="G64">
        <v>4</v>
      </c>
      <c r="H64">
        <v>2023</v>
      </c>
      <c r="I64" t="s">
        <v>1067</v>
      </c>
      <c r="J64" t="s">
        <v>1063</v>
      </c>
      <c r="K64">
        <v>4</v>
      </c>
    </row>
    <row r="65" spans="1:11" x14ac:dyDescent="0.45">
      <c r="A65" t="s">
        <v>384</v>
      </c>
      <c r="B65" t="s">
        <v>17</v>
      </c>
      <c r="C65">
        <v>108</v>
      </c>
      <c r="D65" t="s">
        <v>11</v>
      </c>
      <c r="E65" s="24">
        <v>45031</v>
      </c>
      <c r="F65">
        <v>26</v>
      </c>
      <c r="G65">
        <v>3.3</v>
      </c>
      <c r="H65">
        <v>2023</v>
      </c>
      <c r="I65" t="s">
        <v>1068</v>
      </c>
      <c r="J65" t="s">
        <v>1063</v>
      </c>
      <c r="K65">
        <v>3</v>
      </c>
    </row>
    <row r="66" spans="1:11" x14ac:dyDescent="0.45">
      <c r="A66" t="s">
        <v>387</v>
      </c>
      <c r="B66" t="s">
        <v>7</v>
      </c>
      <c r="C66">
        <v>55</v>
      </c>
      <c r="D66" t="s">
        <v>11</v>
      </c>
      <c r="E66" s="24">
        <v>45031</v>
      </c>
      <c r="F66">
        <v>215</v>
      </c>
      <c r="G66">
        <v>4.3</v>
      </c>
      <c r="H66">
        <v>2023</v>
      </c>
      <c r="I66" t="s">
        <v>1068</v>
      </c>
      <c r="J66" t="s">
        <v>1061</v>
      </c>
      <c r="K66">
        <v>4</v>
      </c>
    </row>
    <row r="67" spans="1:11" x14ac:dyDescent="0.45">
      <c r="A67" t="s">
        <v>390</v>
      </c>
      <c r="B67" t="s">
        <v>19</v>
      </c>
      <c r="C67">
        <v>45</v>
      </c>
      <c r="D67" t="s">
        <v>11</v>
      </c>
      <c r="E67" s="24">
        <v>45032</v>
      </c>
      <c r="F67">
        <v>156</v>
      </c>
      <c r="G67">
        <v>2.7</v>
      </c>
      <c r="H67">
        <v>2023</v>
      </c>
      <c r="I67" t="s">
        <v>1064</v>
      </c>
      <c r="J67" t="s">
        <v>1061</v>
      </c>
      <c r="K67">
        <v>3</v>
      </c>
    </row>
    <row r="68" spans="1:11" x14ac:dyDescent="0.45">
      <c r="A68" t="s">
        <v>394</v>
      </c>
      <c r="B68" t="s">
        <v>16</v>
      </c>
      <c r="C68">
        <v>133</v>
      </c>
      <c r="D68" t="s">
        <v>11</v>
      </c>
      <c r="E68" s="24">
        <v>45032</v>
      </c>
      <c r="F68">
        <v>100</v>
      </c>
      <c r="G68">
        <v>4</v>
      </c>
      <c r="H68">
        <v>2023</v>
      </c>
      <c r="I68" t="s">
        <v>1064</v>
      </c>
      <c r="J68" t="s">
        <v>1059</v>
      </c>
      <c r="K68">
        <v>4</v>
      </c>
    </row>
    <row r="69" spans="1:11" x14ac:dyDescent="0.45">
      <c r="A69" t="s">
        <v>396</v>
      </c>
      <c r="B69" t="s">
        <v>14</v>
      </c>
      <c r="C69">
        <v>69</v>
      </c>
      <c r="D69" t="s">
        <v>11</v>
      </c>
      <c r="E69" s="24">
        <v>45032</v>
      </c>
      <c r="F69">
        <v>130</v>
      </c>
      <c r="G69">
        <v>1.9</v>
      </c>
      <c r="H69">
        <v>2023</v>
      </c>
      <c r="I69" t="s">
        <v>1064</v>
      </c>
      <c r="J69" t="s">
        <v>1063</v>
      </c>
      <c r="K69">
        <v>2</v>
      </c>
    </row>
    <row r="70" spans="1:11" x14ac:dyDescent="0.45">
      <c r="A70" t="s">
        <v>404</v>
      </c>
      <c r="B70" t="s">
        <v>22</v>
      </c>
      <c r="C70">
        <v>69</v>
      </c>
      <c r="D70" t="s">
        <v>11</v>
      </c>
      <c r="E70" s="24">
        <v>45035</v>
      </c>
      <c r="F70">
        <v>32</v>
      </c>
      <c r="G70">
        <v>3.6</v>
      </c>
      <c r="H70">
        <v>2023</v>
      </c>
      <c r="I70" t="s">
        <v>1060</v>
      </c>
      <c r="J70" t="s">
        <v>1063</v>
      </c>
      <c r="K70">
        <v>4</v>
      </c>
    </row>
    <row r="71" spans="1:11" x14ac:dyDescent="0.45">
      <c r="A71" t="s">
        <v>405</v>
      </c>
      <c r="B71" t="s">
        <v>17</v>
      </c>
      <c r="C71">
        <v>107</v>
      </c>
      <c r="D71" t="s">
        <v>11</v>
      </c>
      <c r="E71" s="24">
        <v>45035</v>
      </c>
      <c r="F71">
        <v>156</v>
      </c>
      <c r="G71">
        <v>3.8</v>
      </c>
      <c r="H71">
        <v>2023</v>
      </c>
      <c r="I71" t="s">
        <v>1060</v>
      </c>
      <c r="J71" t="s">
        <v>1063</v>
      </c>
      <c r="K71">
        <v>4</v>
      </c>
    </row>
    <row r="72" spans="1:11" x14ac:dyDescent="0.45">
      <c r="A72" t="s">
        <v>408</v>
      </c>
      <c r="B72" t="s">
        <v>8</v>
      </c>
      <c r="C72">
        <v>47</v>
      </c>
      <c r="D72" t="s">
        <v>11</v>
      </c>
      <c r="E72" s="24">
        <v>45035</v>
      </c>
      <c r="F72">
        <v>84</v>
      </c>
      <c r="G72">
        <v>4.0999999999999996</v>
      </c>
      <c r="H72">
        <v>2023</v>
      </c>
      <c r="I72" t="s">
        <v>1060</v>
      </c>
      <c r="J72" t="s">
        <v>1061</v>
      </c>
      <c r="K72">
        <v>4</v>
      </c>
    </row>
    <row r="73" spans="1:11" x14ac:dyDescent="0.45">
      <c r="A73" t="s">
        <v>411</v>
      </c>
      <c r="B73" t="s">
        <v>5</v>
      </c>
      <c r="C73">
        <v>62</v>
      </c>
      <c r="D73" t="s">
        <v>11</v>
      </c>
      <c r="E73" s="24">
        <v>45035</v>
      </c>
      <c r="F73">
        <v>35</v>
      </c>
      <c r="G73">
        <v>4.4000000000000004</v>
      </c>
      <c r="H73">
        <v>2023</v>
      </c>
      <c r="I73" t="s">
        <v>1060</v>
      </c>
      <c r="J73" t="s">
        <v>1063</v>
      </c>
      <c r="K73">
        <v>4</v>
      </c>
    </row>
    <row r="74" spans="1:11" x14ac:dyDescent="0.45">
      <c r="A74" t="s">
        <v>412</v>
      </c>
      <c r="B74" t="s">
        <v>18</v>
      </c>
      <c r="C74">
        <v>88</v>
      </c>
      <c r="D74" t="s">
        <v>11</v>
      </c>
      <c r="E74" s="24">
        <v>45036</v>
      </c>
      <c r="F74">
        <v>35</v>
      </c>
      <c r="G74">
        <v>3.8</v>
      </c>
      <c r="H74">
        <v>2023</v>
      </c>
      <c r="I74" t="s">
        <v>1062</v>
      </c>
      <c r="J74" t="s">
        <v>1063</v>
      </c>
      <c r="K74">
        <v>4</v>
      </c>
    </row>
    <row r="75" spans="1:11" x14ac:dyDescent="0.45">
      <c r="A75" t="s">
        <v>413</v>
      </c>
      <c r="B75" t="s">
        <v>19</v>
      </c>
      <c r="C75">
        <v>116</v>
      </c>
      <c r="D75" t="s">
        <v>11</v>
      </c>
      <c r="E75" s="24">
        <v>45036</v>
      </c>
      <c r="F75">
        <v>132</v>
      </c>
      <c r="G75">
        <v>5</v>
      </c>
      <c r="H75">
        <v>2023</v>
      </c>
      <c r="I75" t="s">
        <v>1062</v>
      </c>
      <c r="J75" t="s">
        <v>1063</v>
      </c>
      <c r="K75">
        <v>5</v>
      </c>
    </row>
    <row r="76" spans="1:11" x14ac:dyDescent="0.45">
      <c r="A76" t="s">
        <v>419</v>
      </c>
      <c r="B76" t="s">
        <v>12</v>
      </c>
      <c r="C76">
        <v>123</v>
      </c>
      <c r="D76" t="s">
        <v>11</v>
      </c>
      <c r="E76" s="24">
        <v>45037</v>
      </c>
      <c r="F76">
        <v>120</v>
      </c>
      <c r="G76">
        <v>4.2</v>
      </c>
      <c r="H76">
        <v>2023</v>
      </c>
      <c r="I76" t="s">
        <v>1067</v>
      </c>
      <c r="J76" t="s">
        <v>1059</v>
      </c>
      <c r="K76">
        <v>4</v>
      </c>
    </row>
    <row r="77" spans="1:11" x14ac:dyDescent="0.45">
      <c r="A77" t="s">
        <v>421</v>
      </c>
      <c r="B77" t="s">
        <v>12</v>
      </c>
      <c r="C77">
        <v>43</v>
      </c>
      <c r="D77" t="s">
        <v>11</v>
      </c>
      <c r="E77" s="24">
        <v>45038</v>
      </c>
      <c r="F77">
        <v>128</v>
      </c>
      <c r="G77">
        <v>4.7</v>
      </c>
      <c r="H77">
        <v>2023</v>
      </c>
      <c r="I77" t="s">
        <v>1068</v>
      </c>
      <c r="J77" t="s">
        <v>1061</v>
      </c>
      <c r="K77">
        <v>5</v>
      </c>
    </row>
    <row r="78" spans="1:11" x14ac:dyDescent="0.45">
      <c r="A78" t="s">
        <v>423</v>
      </c>
      <c r="B78" t="s">
        <v>5</v>
      </c>
      <c r="C78">
        <v>53</v>
      </c>
      <c r="D78" t="s">
        <v>11</v>
      </c>
      <c r="E78" s="24">
        <v>45038</v>
      </c>
      <c r="F78">
        <v>110</v>
      </c>
      <c r="G78">
        <v>4.3</v>
      </c>
      <c r="H78">
        <v>2023</v>
      </c>
      <c r="I78" t="s">
        <v>1068</v>
      </c>
      <c r="J78" t="s">
        <v>1061</v>
      </c>
      <c r="K78">
        <v>4</v>
      </c>
    </row>
    <row r="79" spans="1:11" x14ac:dyDescent="0.45">
      <c r="A79" t="s">
        <v>424</v>
      </c>
      <c r="B79" t="s">
        <v>12</v>
      </c>
      <c r="C79">
        <v>113</v>
      </c>
      <c r="D79" t="s">
        <v>11</v>
      </c>
      <c r="E79" s="24">
        <v>45038</v>
      </c>
      <c r="F79">
        <v>145</v>
      </c>
      <c r="G79">
        <v>4</v>
      </c>
      <c r="H79">
        <v>2023</v>
      </c>
      <c r="I79" t="s">
        <v>1068</v>
      </c>
      <c r="J79" t="s">
        <v>1063</v>
      </c>
      <c r="K79">
        <v>4</v>
      </c>
    </row>
    <row r="80" spans="1:11" x14ac:dyDescent="0.45">
      <c r="A80" t="s">
        <v>427</v>
      </c>
      <c r="B80" t="s">
        <v>24</v>
      </c>
      <c r="C80">
        <v>130</v>
      </c>
      <c r="D80" t="s">
        <v>11</v>
      </c>
      <c r="E80" s="24">
        <v>45039</v>
      </c>
      <c r="F80">
        <v>120</v>
      </c>
      <c r="G80">
        <v>3.8</v>
      </c>
      <c r="H80">
        <v>2023</v>
      </c>
      <c r="I80" t="s">
        <v>1064</v>
      </c>
      <c r="J80" t="s">
        <v>1059</v>
      </c>
      <c r="K80">
        <v>4</v>
      </c>
    </row>
    <row r="81" spans="1:11" x14ac:dyDescent="0.45">
      <c r="A81" t="s">
        <v>429</v>
      </c>
      <c r="B81" t="s">
        <v>22</v>
      </c>
      <c r="C81">
        <v>127</v>
      </c>
      <c r="D81" t="s">
        <v>11</v>
      </c>
      <c r="E81" s="24">
        <v>45039</v>
      </c>
      <c r="F81">
        <v>160</v>
      </c>
      <c r="G81">
        <v>3.2</v>
      </c>
      <c r="H81">
        <v>2023</v>
      </c>
      <c r="I81" t="s">
        <v>1064</v>
      </c>
      <c r="J81" t="s">
        <v>1059</v>
      </c>
      <c r="K81">
        <v>3</v>
      </c>
    </row>
    <row r="82" spans="1:11" x14ac:dyDescent="0.45">
      <c r="A82" t="s">
        <v>430</v>
      </c>
      <c r="B82" t="s">
        <v>12</v>
      </c>
      <c r="C82">
        <v>50</v>
      </c>
      <c r="D82" t="s">
        <v>11</v>
      </c>
      <c r="E82" s="24">
        <v>45039</v>
      </c>
      <c r="F82">
        <v>56</v>
      </c>
      <c r="G82">
        <v>4.7</v>
      </c>
      <c r="H82">
        <v>2023</v>
      </c>
      <c r="I82" t="s">
        <v>1064</v>
      </c>
      <c r="J82" t="s">
        <v>1061</v>
      </c>
      <c r="K82">
        <v>5</v>
      </c>
    </row>
    <row r="83" spans="1:11" x14ac:dyDescent="0.45">
      <c r="A83" t="s">
        <v>433</v>
      </c>
      <c r="B83" t="s">
        <v>21</v>
      </c>
      <c r="C83">
        <v>111</v>
      </c>
      <c r="D83" t="s">
        <v>11</v>
      </c>
      <c r="E83" s="24">
        <v>45040</v>
      </c>
      <c r="F83">
        <v>144</v>
      </c>
      <c r="G83">
        <v>3.9</v>
      </c>
      <c r="H83">
        <v>2023</v>
      </c>
      <c r="I83" t="s">
        <v>1058</v>
      </c>
      <c r="J83" t="s">
        <v>1063</v>
      </c>
      <c r="K83">
        <v>4</v>
      </c>
    </row>
    <row r="84" spans="1:11" x14ac:dyDescent="0.45">
      <c r="A84" t="s">
        <v>438</v>
      </c>
      <c r="B84" t="s">
        <v>16</v>
      </c>
      <c r="C84">
        <v>75</v>
      </c>
      <c r="D84" t="s">
        <v>11</v>
      </c>
      <c r="E84" s="24">
        <v>45040</v>
      </c>
      <c r="F84">
        <v>43</v>
      </c>
      <c r="G84">
        <v>4.9000000000000004</v>
      </c>
      <c r="H84">
        <v>2023</v>
      </c>
      <c r="I84" t="s">
        <v>1058</v>
      </c>
      <c r="J84" t="s">
        <v>1063</v>
      </c>
      <c r="K84">
        <v>5</v>
      </c>
    </row>
    <row r="85" spans="1:11" x14ac:dyDescent="0.45">
      <c r="A85" t="s">
        <v>445</v>
      </c>
      <c r="B85" t="s">
        <v>15</v>
      </c>
      <c r="C85">
        <v>126</v>
      </c>
      <c r="D85" t="s">
        <v>11</v>
      </c>
      <c r="E85" s="24">
        <v>45042</v>
      </c>
      <c r="F85">
        <v>175</v>
      </c>
      <c r="G85">
        <v>4.8</v>
      </c>
      <c r="H85">
        <v>2023</v>
      </c>
      <c r="I85" t="s">
        <v>1060</v>
      </c>
      <c r="J85" t="s">
        <v>1059</v>
      </c>
      <c r="K85">
        <v>5</v>
      </c>
    </row>
    <row r="86" spans="1:11" x14ac:dyDescent="0.45">
      <c r="A86" t="s">
        <v>447</v>
      </c>
      <c r="B86" t="s">
        <v>24</v>
      </c>
      <c r="C86">
        <v>105</v>
      </c>
      <c r="D86" t="s">
        <v>11</v>
      </c>
      <c r="E86" s="24">
        <v>45042</v>
      </c>
      <c r="F86">
        <v>66</v>
      </c>
      <c r="G86">
        <v>4.2</v>
      </c>
      <c r="H86">
        <v>2023</v>
      </c>
      <c r="I86" t="s">
        <v>1060</v>
      </c>
      <c r="J86" t="s">
        <v>1063</v>
      </c>
      <c r="K86">
        <v>4</v>
      </c>
    </row>
    <row r="87" spans="1:11" x14ac:dyDescent="0.45">
      <c r="A87" t="s">
        <v>448</v>
      </c>
      <c r="B87" t="s">
        <v>24</v>
      </c>
      <c r="C87">
        <v>31</v>
      </c>
      <c r="D87" t="s">
        <v>11</v>
      </c>
      <c r="E87" s="24">
        <v>45042</v>
      </c>
      <c r="F87">
        <v>25</v>
      </c>
      <c r="G87">
        <v>3.2</v>
      </c>
      <c r="H87">
        <v>2023</v>
      </c>
      <c r="I87" t="s">
        <v>1060</v>
      </c>
      <c r="J87" t="s">
        <v>1061</v>
      </c>
      <c r="K87">
        <v>3</v>
      </c>
    </row>
    <row r="88" spans="1:11" x14ac:dyDescent="0.45">
      <c r="A88" t="s">
        <v>458</v>
      </c>
      <c r="B88" t="s">
        <v>22</v>
      </c>
      <c r="C88">
        <v>93</v>
      </c>
      <c r="D88" t="s">
        <v>11</v>
      </c>
      <c r="E88" s="24">
        <v>45045</v>
      </c>
      <c r="F88">
        <v>150</v>
      </c>
      <c r="G88">
        <v>4.5999999999999996</v>
      </c>
      <c r="H88">
        <v>2023</v>
      </c>
      <c r="I88" t="s">
        <v>1068</v>
      </c>
      <c r="J88" t="s">
        <v>1063</v>
      </c>
      <c r="K88">
        <v>5</v>
      </c>
    </row>
    <row r="89" spans="1:11" x14ac:dyDescent="0.45">
      <c r="A89" t="s">
        <v>463</v>
      </c>
      <c r="B89" t="s">
        <v>14</v>
      </c>
      <c r="C89">
        <v>137</v>
      </c>
      <c r="D89" t="s">
        <v>11</v>
      </c>
      <c r="E89" s="24">
        <v>45047</v>
      </c>
      <c r="F89">
        <v>20</v>
      </c>
      <c r="G89">
        <v>4.2</v>
      </c>
      <c r="H89">
        <v>2023</v>
      </c>
      <c r="I89" t="s">
        <v>1058</v>
      </c>
      <c r="J89" t="s">
        <v>1059</v>
      </c>
      <c r="K89">
        <v>4</v>
      </c>
    </row>
    <row r="90" spans="1:11" x14ac:dyDescent="0.45">
      <c r="A90" t="s">
        <v>467</v>
      </c>
      <c r="B90" t="s">
        <v>18</v>
      </c>
      <c r="C90">
        <v>119</v>
      </c>
      <c r="D90" t="s">
        <v>11</v>
      </c>
      <c r="E90" s="24">
        <v>45047</v>
      </c>
      <c r="F90">
        <v>105</v>
      </c>
      <c r="G90">
        <v>4.7</v>
      </c>
      <c r="H90">
        <v>2023</v>
      </c>
      <c r="I90" t="s">
        <v>1058</v>
      </c>
      <c r="J90" t="s">
        <v>1063</v>
      </c>
      <c r="K90">
        <v>5</v>
      </c>
    </row>
    <row r="91" spans="1:11" x14ac:dyDescent="0.45">
      <c r="A91" t="s">
        <v>475</v>
      </c>
      <c r="B91" t="s">
        <v>5</v>
      </c>
      <c r="C91">
        <v>111</v>
      </c>
      <c r="D91" t="s">
        <v>11</v>
      </c>
      <c r="E91" s="24">
        <v>45050</v>
      </c>
      <c r="F91">
        <v>90</v>
      </c>
      <c r="G91">
        <v>2.8</v>
      </c>
      <c r="H91">
        <v>2023</v>
      </c>
      <c r="I91" t="s">
        <v>1062</v>
      </c>
      <c r="J91" t="s">
        <v>1063</v>
      </c>
      <c r="K91">
        <v>3</v>
      </c>
    </row>
    <row r="92" spans="1:11" x14ac:dyDescent="0.45">
      <c r="A92" t="s">
        <v>482</v>
      </c>
      <c r="B92" t="s">
        <v>12</v>
      </c>
      <c r="C92">
        <v>31</v>
      </c>
      <c r="D92" t="s">
        <v>11</v>
      </c>
      <c r="E92" s="24">
        <v>45054</v>
      </c>
      <c r="F92">
        <v>180</v>
      </c>
      <c r="G92">
        <v>4.5</v>
      </c>
      <c r="H92">
        <v>2023</v>
      </c>
      <c r="I92" t="s">
        <v>1058</v>
      </c>
      <c r="J92" t="s">
        <v>1061</v>
      </c>
      <c r="K92">
        <v>5</v>
      </c>
    </row>
    <row r="93" spans="1:11" x14ac:dyDescent="0.45">
      <c r="A93" t="s">
        <v>485</v>
      </c>
      <c r="B93" t="s">
        <v>22</v>
      </c>
      <c r="C93">
        <v>25</v>
      </c>
      <c r="D93" t="s">
        <v>11</v>
      </c>
      <c r="E93" s="24">
        <v>45054</v>
      </c>
      <c r="F93">
        <v>52</v>
      </c>
      <c r="G93">
        <v>3.8</v>
      </c>
      <c r="H93">
        <v>2023</v>
      </c>
      <c r="I93" t="s">
        <v>1058</v>
      </c>
      <c r="J93" t="s">
        <v>1066</v>
      </c>
      <c r="K93">
        <v>4</v>
      </c>
    </row>
    <row r="94" spans="1:11" x14ac:dyDescent="0.45">
      <c r="A94" t="s">
        <v>489</v>
      </c>
      <c r="B94" t="s">
        <v>18</v>
      </c>
      <c r="C94">
        <v>54</v>
      </c>
      <c r="D94" t="s">
        <v>11</v>
      </c>
      <c r="E94" s="24">
        <v>45057</v>
      </c>
      <c r="F94">
        <v>31</v>
      </c>
      <c r="G94">
        <v>3.3</v>
      </c>
      <c r="H94">
        <v>2023</v>
      </c>
      <c r="I94" t="s">
        <v>1062</v>
      </c>
      <c r="J94" t="s">
        <v>1061</v>
      </c>
      <c r="K94">
        <v>3</v>
      </c>
    </row>
    <row r="95" spans="1:11" x14ac:dyDescent="0.45">
      <c r="A95" t="s">
        <v>490</v>
      </c>
      <c r="B95" t="s">
        <v>23</v>
      </c>
      <c r="C95">
        <v>25</v>
      </c>
      <c r="D95" t="s">
        <v>11</v>
      </c>
      <c r="E95" s="24">
        <v>45058</v>
      </c>
      <c r="F95">
        <v>27</v>
      </c>
      <c r="G95">
        <v>3.2</v>
      </c>
      <c r="H95">
        <v>2023</v>
      </c>
      <c r="I95" t="s">
        <v>1067</v>
      </c>
      <c r="J95" t="s">
        <v>1066</v>
      </c>
      <c r="K95">
        <v>3</v>
      </c>
    </row>
    <row r="96" spans="1:11" x14ac:dyDescent="0.45">
      <c r="A96" t="s">
        <v>494</v>
      </c>
      <c r="B96" t="s">
        <v>17</v>
      </c>
      <c r="C96">
        <v>92</v>
      </c>
      <c r="D96" t="s">
        <v>11</v>
      </c>
      <c r="E96" s="24">
        <v>45060</v>
      </c>
      <c r="F96">
        <v>44</v>
      </c>
      <c r="G96">
        <v>3.1</v>
      </c>
      <c r="H96">
        <v>2023</v>
      </c>
      <c r="I96" t="s">
        <v>1064</v>
      </c>
      <c r="J96" t="s">
        <v>1063</v>
      </c>
      <c r="K96">
        <v>3</v>
      </c>
    </row>
    <row r="97" spans="1:11" x14ac:dyDescent="0.45">
      <c r="A97" t="s">
        <v>497</v>
      </c>
      <c r="B97" t="s">
        <v>12</v>
      </c>
      <c r="C97">
        <v>154</v>
      </c>
      <c r="D97" t="s">
        <v>11</v>
      </c>
      <c r="E97" s="24">
        <v>45061</v>
      </c>
      <c r="F97">
        <v>84</v>
      </c>
      <c r="G97">
        <v>4.3</v>
      </c>
      <c r="H97">
        <v>2023</v>
      </c>
      <c r="I97" t="s">
        <v>1058</v>
      </c>
      <c r="J97" t="s">
        <v>1059</v>
      </c>
      <c r="K97">
        <v>4</v>
      </c>
    </row>
    <row r="98" spans="1:11" x14ac:dyDescent="0.45">
      <c r="A98" t="s">
        <v>501</v>
      </c>
      <c r="B98" t="s">
        <v>5</v>
      </c>
      <c r="C98">
        <v>139</v>
      </c>
      <c r="D98" t="s">
        <v>11</v>
      </c>
      <c r="E98" s="24">
        <v>45063</v>
      </c>
      <c r="F98">
        <v>220</v>
      </c>
      <c r="G98">
        <v>3.2</v>
      </c>
      <c r="H98">
        <v>2023</v>
      </c>
      <c r="I98" t="s">
        <v>1060</v>
      </c>
      <c r="J98" t="s">
        <v>1059</v>
      </c>
      <c r="K98">
        <v>3</v>
      </c>
    </row>
    <row r="99" spans="1:11" x14ac:dyDescent="0.45">
      <c r="A99" t="s">
        <v>506</v>
      </c>
      <c r="B99" t="s">
        <v>12</v>
      </c>
      <c r="C99">
        <v>67</v>
      </c>
      <c r="D99" t="s">
        <v>11</v>
      </c>
      <c r="E99" s="24">
        <v>45067</v>
      </c>
      <c r="F99">
        <v>129</v>
      </c>
      <c r="G99">
        <v>4.7</v>
      </c>
      <c r="H99">
        <v>2023</v>
      </c>
      <c r="I99" t="s">
        <v>1064</v>
      </c>
      <c r="J99" t="s">
        <v>1063</v>
      </c>
      <c r="K99">
        <v>5</v>
      </c>
    </row>
    <row r="100" spans="1:11" x14ac:dyDescent="0.45">
      <c r="A100" t="s">
        <v>509</v>
      </c>
      <c r="B100" t="s">
        <v>16</v>
      </c>
      <c r="C100">
        <v>117</v>
      </c>
      <c r="D100" t="s">
        <v>11</v>
      </c>
      <c r="E100" s="24">
        <v>45067</v>
      </c>
      <c r="F100">
        <v>90</v>
      </c>
      <c r="G100">
        <v>4.5</v>
      </c>
      <c r="H100">
        <v>2023</v>
      </c>
      <c r="I100" t="s">
        <v>1064</v>
      </c>
      <c r="J100" t="s">
        <v>1063</v>
      </c>
      <c r="K100">
        <v>5</v>
      </c>
    </row>
    <row r="101" spans="1:11" x14ac:dyDescent="0.45">
      <c r="A101" t="s">
        <v>513</v>
      </c>
      <c r="B101" t="s">
        <v>16</v>
      </c>
      <c r="C101">
        <v>115</v>
      </c>
      <c r="D101" t="s">
        <v>11</v>
      </c>
      <c r="E101" s="24">
        <v>45068</v>
      </c>
      <c r="F101">
        <v>42</v>
      </c>
      <c r="G101">
        <v>4.7</v>
      </c>
      <c r="H101">
        <v>2023</v>
      </c>
      <c r="I101" t="s">
        <v>1058</v>
      </c>
      <c r="J101" t="s">
        <v>1063</v>
      </c>
      <c r="K101">
        <v>5</v>
      </c>
    </row>
    <row r="102" spans="1:11" x14ac:dyDescent="0.45">
      <c r="A102" t="s">
        <v>526</v>
      </c>
      <c r="B102" t="s">
        <v>17</v>
      </c>
      <c r="C102">
        <v>110</v>
      </c>
      <c r="D102" t="s">
        <v>11</v>
      </c>
      <c r="E102" s="24">
        <v>45072</v>
      </c>
      <c r="F102">
        <v>82</v>
      </c>
      <c r="G102">
        <v>4</v>
      </c>
      <c r="H102">
        <v>2023</v>
      </c>
      <c r="I102" t="s">
        <v>1067</v>
      </c>
      <c r="J102" t="s">
        <v>1063</v>
      </c>
      <c r="K102">
        <v>4</v>
      </c>
    </row>
    <row r="103" spans="1:11" x14ac:dyDescent="0.45">
      <c r="A103" t="s">
        <v>530</v>
      </c>
      <c r="B103" t="s">
        <v>18</v>
      </c>
      <c r="C103">
        <v>43</v>
      </c>
      <c r="D103" t="s">
        <v>11</v>
      </c>
      <c r="E103" s="24">
        <v>45072</v>
      </c>
      <c r="F103">
        <v>37</v>
      </c>
      <c r="G103">
        <v>4.9000000000000004</v>
      </c>
      <c r="H103">
        <v>2023</v>
      </c>
      <c r="I103" t="s">
        <v>1067</v>
      </c>
      <c r="J103" t="s">
        <v>1061</v>
      </c>
      <c r="K103">
        <v>5</v>
      </c>
    </row>
    <row r="104" spans="1:11" x14ac:dyDescent="0.45">
      <c r="A104" t="s">
        <v>533</v>
      </c>
      <c r="B104" t="s">
        <v>20</v>
      </c>
      <c r="C104">
        <v>55</v>
      </c>
      <c r="D104" t="s">
        <v>11</v>
      </c>
      <c r="E104" s="24">
        <v>45074</v>
      </c>
      <c r="F104">
        <v>145</v>
      </c>
      <c r="G104">
        <v>4.5</v>
      </c>
      <c r="H104">
        <v>2023</v>
      </c>
      <c r="I104" t="s">
        <v>1064</v>
      </c>
      <c r="J104" t="s">
        <v>1061</v>
      </c>
      <c r="K104">
        <v>5</v>
      </c>
    </row>
    <row r="105" spans="1:11" x14ac:dyDescent="0.45">
      <c r="A105" t="s">
        <v>538</v>
      </c>
      <c r="B105" t="s">
        <v>22</v>
      </c>
      <c r="C105">
        <v>62</v>
      </c>
      <c r="D105" t="s">
        <v>11</v>
      </c>
      <c r="E105" s="24">
        <v>45076</v>
      </c>
      <c r="F105">
        <v>125</v>
      </c>
      <c r="G105">
        <v>3.5</v>
      </c>
      <c r="H105">
        <v>2023</v>
      </c>
      <c r="I105" t="s">
        <v>1065</v>
      </c>
      <c r="J105" t="s">
        <v>1063</v>
      </c>
      <c r="K105">
        <v>4</v>
      </c>
    </row>
    <row r="106" spans="1:11" x14ac:dyDescent="0.45">
      <c r="A106" t="s">
        <v>548</v>
      </c>
      <c r="B106" t="s">
        <v>16</v>
      </c>
      <c r="C106">
        <v>141</v>
      </c>
      <c r="D106" t="s">
        <v>11</v>
      </c>
      <c r="E106" s="24">
        <v>45080</v>
      </c>
      <c r="F106">
        <v>54</v>
      </c>
      <c r="G106">
        <v>4.8</v>
      </c>
      <c r="H106">
        <v>2023</v>
      </c>
      <c r="I106" t="s">
        <v>1068</v>
      </c>
      <c r="J106" t="s">
        <v>1059</v>
      </c>
      <c r="K106">
        <v>5</v>
      </c>
    </row>
    <row r="107" spans="1:11" x14ac:dyDescent="0.45">
      <c r="A107" t="s">
        <v>552</v>
      </c>
      <c r="B107" t="s">
        <v>16</v>
      </c>
      <c r="C107">
        <v>48</v>
      </c>
      <c r="D107" t="s">
        <v>11</v>
      </c>
      <c r="E107" s="24">
        <v>45082</v>
      </c>
      <c r="F107">
        <v>120</v>
      </c>
      <c r="G107">
        <v>4.0999999999999996</v>
      </c>
      <c r="H107">
        <v>2023</v>
      </c>
      <c r="I107" t="s">
        <v>1058</v>
      </c>
      <c r="J107" t="s">
        <v>1061</v>
      </c>
      <c r="K107">
        <v>4</v>
      </c>
    </row>
    <row r="108" spans="1:11" x14ac:dyDescent="0.45">
      <c r="A108" t="s">
        <v>553</v>
      </c>
      <c r="B108" t="s">
        <v>22</v>
      </c>
      <c r="C108">
        <v>48</v>
      </c>
      <c r="D108" t="s">
        <v>11</v>
      </c>
      <c r="E108" s="24">
        <v>45082</v>
      </c>
      <c r="F108">
        <v>120</v>
      </c>
      <c r="G108">
        <v>4.0999999999999996</v>
      </c>
      <c r="H108">
        <v>2023</v>
      </c>
      <c r="I108" t="s">
        <v>1058</v>
      </c>
      <c r="J108" t="s">
        <v>1061</v>
      </c>
      <c r="K108">
        <v>4</v>
      </c>
    </row>
    <row r="109" spans="1:11" x14ac:dyDescent="0.45">
      <c r="A109" t="s">
        <v>557</v>
      </c>
      <c r="B109" t="s">
        <v>12</v>
      </c>
      <c r="C109">
        <v>101</v>
      </c>
      <c r="D109" t="s">
        <v>11</v>
      </c>
      <c r="E109" s="24">
        <v>45085</v>
      </c>
      <c r="F109">
        <v>132</v>
      </c>
      <c r="G109">
        <v>4.3</v>
      </c>
      <c r="H109">
        <v>2023</v>
      </c>
      <c r="I109" t="s">
        <v>1062</v>
      </c>
      <c r="J109" t="s">
        <v>1063</v>
      </c>
      <c r="K109">
        <v>4</v>
      </c>
    </row>
    <row r="110" spans="1:11" x14ac:dyDescent="0.45">
      <c r="A110" t="s">
        <v>562</v>
      </c>
      <c r="B110" t="s">
        <v>15</v>
      </c>
      <c r="C110">
        <v>99</v>
      </c>
      <c r="D110" t="s">
        <v>11</v>
      </c>
      <c r="E110" s="24">
        <v>45087</v>
      </c>
      <c r="F110">
        <v>180</v>
      </c>
      <c r="G110">
        <v>3.8</v>
      </c>
      <c r="H110">
        <v>2023</v>
      </c>
      <c r="I110" t="s">
        <v>1068</v>
      </c>
      <c r="J110" t="s">
        <v>1063</v>
      </c>
      <c r="K110">
        <v>4</v>
      </c>
    </row>
    <row r="111" spans="1:11" x14ac:dyDescent="0.45">
      <c r="A111" t="s">
        <v>565</v>
      </c>
      <c r="B111" t="s">
        <v>20</v>
      </c>
      <c r="C111">
        <v>141</v>
      </c>
      <c r="D111" t="s">
        <v>11</v>
      </c>
      <c r="E111" s="24">
        <v>45088</v>
      </c>
      <c r="F111">
        <v>100</v>
      </c>
      <c r="G111">
        <v>4.5999999999999996</v>
      </c>
      <c r="H111">
        <v>2023</v>
      </c>
      <c r="I111" t="s">
        <v>1064</v>
      </c>
      <c r="J111" t="s">
        <v>1059</v>
      </c>
      <c r="K111">
        <v>5</v>
      </c>
    </row>
    <row r="112" spans="1:11" x14ac:dyDescent="0.45">
      <c r="A112" t="s">
        <v>569</v>
      </c>
      <c r="B112" t="s">
        <v>19</v>
      </c>
      <c r="C112">
        <v>158</v>
      </c>
      <c r="D112" t="s">
        <v>11</v>
      </c>
      <c r="E112" s="24">
        <v>45091</v>
      </c>
      <c r="F112">
        <v>190</v>
      </c>
      <c r="G112">
        <v>4</v>
      </c>
      <c r="H112">
        <v>2023</v>
      </c>
      <c r="I112" t="s">
        <v>1060</v>
      </c>
      <c r="J112" t="s">
        <v>1059</v>
      </c>
      <c r="K112">
        <v>4</v>
      </c>
    </row>
    <row r="113" spans="1:11" x14ac:dyDescent="0.45">
      <c r="A113" t="s">
        <v>574</v>
      </c>
      <c r="B113" t="s">
        <v>23</v>
      </c>
      <c r="C113">
        <v>108</v>
      </c>
      <c r="D113" t="s">
        <v>11</v>
      </c>
      <c r="E113" s="24">
        <v>45092</v>
      </c>
      <c r="F113">
        <v>56</v>
      </c>
      <c r="G113">
        <v>3.5</v>
      </c>
      <c r="H113">
        <v>2023</v>
      </c>
      <c r="I113" t="s">
        <v>1062</v>
      </c>
      <c r="J113" t="s">
        <v>1063</v>
      </c>
      <c r="K113">
        <v>4</v>
      </c>
    </row>
    <row r="114" spans="1:11" x14ac:dyDescent="0.45">
      <c r="A114" t="s">
        <v>576</v>
      </c>
      <c r="B114" t="s">
        <v>16</v>
      </c>
      <c r="C114">
        <v>127</v>
      </c>
      <c r="D114" t="s">
        <v>11</v>
      </c>
      <c r="E114" s="24">
        <v>45093</v>
      </c>
      <c r="F114">
        <v>200</v>
      </c>
      <c r="G114">
        <v>4.8</v>
      </c>
      <c r="H114">
        <v>2023</v>
      </c>
      <c r="I114" t="s">
        <v>1067</v>
      </c>
      <c r="J114" t="s">
        <v>1059</v>
      </c>
      <c r="K114">
        <v>5</v>
      </c>
    </row>
    <row r="115" spans="1:11" x14ac:dyDescent="0.45">
      <c r="A115" t="s">
        <v>582</v>
      </c>
      <c r="B115" t="s">
        <v>24</v>
      </c>
      <c r="C115">
        <v>117</v>
      </c>
      <c r="D115" t="s">
        <v>11</v>
      </c>
      <c r="E115" s="24">
        <v>45097</v>
      </c>
      <c r="F115">
        <v>82</v>
      </c>
      <c r="G115">
        <v>3.5</v>
      </c>
      <c r="H115">
        <v>2023</v>
      </c>
      <c r="I115" t="s">
        <v>1065</v>
      </c>
      <c r="J115" t="s">
        <v>1063</v>
      </c>
      <c r="K115">
        <v>4</v>
      </c>
    </row>
    <row r="116" spans="1:11" x14ac:dyDescent="0.45">
      <c r="A116" t="s">
        <v>587</v>
      </c>
      <c r="B116" t="s">
        <v>17</v>
      </c>
      <c r="C116">
        <v>44</v>
      </c>
      <c r="D116" t="s">
        <v>11</v>
      </c>
      <c r="E116" s="24">
        <v>45098</v>
      </c>
      <c r="F116">
        <v>33</v>
      </c>
      <c r="G116">
        <v>3</v>
      </c>
      <c r="H116">
        <v>2023</v>
      </c>
      <c r="I116" t="s">
        <v>1060</v>
      </c>
      <c r="J116" t="s">
        <v>1061</v>
      </c>
      <c r="K116">
        <v>3</v>
      </c>
    </row>
    <row r="117" spans="1:11" x14ac:dyDescent="0.45">
      <c r="A117" t="s">
        <v>590</v>
      </c>
      <c r="B117" t="s">
        <v>15</v>
      </c>
      <c r="C117">
        <v>52</v>
      </c>
      <c r="D117" t="s">
        <v>11</v>
      </c>
      <c r="E117" s="24">
        <v>45100</v>
      </c>
      <c r="F117">
        <v>70</v>
      </c>
      <c r="G117">
        <v>4.0999999999999996</v>
      </c>
      <c r="H117">
        <v>2023</v>
      </c>
      <c r="I117" t="s">
        <v>1067</v>
      </c>
      <c r="J117" t="s">
        <v>1061</v>
      </c>
      <c r="K117">
        <v>4</v>
      </c>
    </row>
    <row r="118" spans="1:11" x14ac:dyDescent="0.45">
      <c r="A118" t="s">
        <v>596</v>
      </c>
      <c r="B118" t="s">
        <v>14</v>
      </c>
      <c r="C118">
        <v>35</v>
      </c>
      <c r="D118" t="s">
        <v>11</v>
      </c>
      <c r="E118" s="24">
        <v>45102</v>
      </c>
      <c r="F118">
        <v>86</v>
      </c>
      <c r="G118">
        <v>4.5999999999999996</v>
      </c>
      <c r="H118">
        <v>2023</v>
      </c>
      <c r="I118" t="s">
        <v>1064</v>
      </c>
      <c r="J118" t="s">
        <v>1061</v>
      </c>
      <c r="K118">
        <v>5</v>
      </c>
    </row>
    <row r="119" spans="1:11" x14ac:dyDescent="0.45">
      <c r="A119" t="s">
        <v>598</v>
      </c>
      <c r="B119" t="s">
        <v>24</v>
      </c>
      <c r="C119">
        <v>133</v>
      </c>
      <c r="D119" t="s">
        <v>11</v>
      </c>
      <c r="E119" s="24">
        <v>45103</v>
      </c>
      <c r="F119">
        <v>21</v>
      </c>
      <c r="G119">
        <v>3.7</v>
      </c>
      <c r="H119">
        <v>2023</v>
      </c>
      <c r="I119" t="s">
        <v>1058</v>
      </c>
      <c r="J119" t="s">
        <v>1059</v>
      </c>
      <c r="K119">
        <v>4</v>
      </c>
    </row>
    <row r="120" spans="1:11" x14ac:dyDescent="0.45">
      <c r="A120" t="s">
        <v>602</v>
      </c>
      <c r="B120" t="s">
        <v>8</v>
      </c>
      <c r="C120">
        <v>25</v>
      </c>
      <c r="D120" t="s">
        <v>11</v>
      </c>
      <c r="E120" s="24">
        <v>45103</v>
      </c>
      <c r="F120">
        <v>84</v>
      </c>
      <c r="G120">
        <v>4.5</v>
      </c>
      <c r="H120">
        <v>2023</v>
      </c>
      <c r="I120" t="s">
        <v>1058</v>
      </c>
      <c r="J120" t="s">
        <v>1066</v>
      </c>
      <c r="K120">
        <v>5</v>
      </c>
    </row>
    <row r="121" spans="1:11" x14ac:dyDescent="0.45">
      <c r="A121" t="s">
        <v>616</v>
      </c>
      <c r="B121" t="s">
        <v>17</v>
      </c>
      <c r="C121">
        <v>153</v>
      </c>
      <c r="D121" t="s">
        <v>11</v>
      </c>
      <c r="E121" s="24">
        <v>45108</v>
      </c>
      <c r="F121">
        <v>102</v>
      </c>
      <c r="G121">
        <v>3.1</v>
      </c>
      <c r="H121">
        <v>2024</v>
      </c>
      <c r="I121" t="s">
        <v>1068</v>
      </c>
      <c r="J121" t="s">
        <v>1059</v>
      </c>
      <c r="K121">
        <v>3</v>
      </c>
    </row>
    <row r="122" spans="1:11" x14ac:dyDescent="0.45">
      <c r="A122" t="s">
        <v>625</v>
      </c>
      <c r="B122" t="s">
        <v>7</v>
      </c>
      <c r="C122">
        <v>52</v>
      </c>
      <c r="D122" t="s">
        <v>11</v>
      </c>
      <c r="E122" s="24">
        <v>45113</v>
      </c>
      <c r="F122">
        <v>42</v>
      </c>
      <c r="G122">
        <v>4.5</v>
      </c>
      <c r="H122">
        <v>2024</v>
      </c>
      <c r="I122" t="s">
        <v>1062</v>
      </c>
      <c r="J122" t="s">
        <v>1061</v>
      </c>
      <c r="K122">
        <v>5</v>
      </c>
    </row>
    <row r="123" spans="1:11" x14ac:dyDescent="0.45">
      <c r="A123" t="s">
        <v>628</v>
      </c>
      <c r="B123" t="s">
        <v>24</v>
      </c>
      <c r="C123">
        <v>88</v>
      </c>
      <c r="D123" t="s">
        <v>11</v>
      </c>
      <c r="E123" s="24">
        <v>45115</v>
      </c>
      <c r="F123">
        <v>110</v>
      </c>
      <c r="G123">
        <v>4.8</v>
      </c>
      <c r="H123">
        <v>2024</v>
      </c>
      <c r="I123" t="s">
        <v>1068</v>
      </c>
      <c r="J123" t="s">
        <v>1063</v>
      </c>
      <c r="K123">
        <v>5</v>
      </c>
    </row>
    <row r="124" spans="1:11" x14ac:dyDescent="0.45">
      <c r="A124" t="s">
        <v>629</v>
      </c>
      <c r="B124" t="s">
        <v>15</v>
      </c>
      <c r="C124">
        <v>49</v>
      </c>
      <c r="D124" t="s">
        <v>11</v>
      </c>
      <c r="E124" s="24">
        <v>45115</v>
      </c>
      <c r="F124">
        <v>39</v>
      </c>
      <c r="G124">
        <v>4.5999999999999996</v>
      </c>
      <c r="H124">
        <v>2024</v>
      </c>
      <c r="I124" t="s">
        <v>1068</v>
      </c>
      <c r="J124" t="s">
        <v>1061</v>
      </c>
      <c r="K124">
        <v>5</v>
      </c>
    </row>
    <row r="125" spans="1:11" x14ac:dyDescent="0.45">
      <c r="A125" t="s">
        <v>636</v>
      </c>
      <c r="B125" t="s">
        <v>8</v>
      </c>
      <c r="C125">
        <v>154</v>
      </c>
      <c r="D125" t="s">
        <v>11</v>
      </c>
      <c r="E125" s="24">
        <v>45117</v>
      </c>
      <c r="F125">
        <v>164</v>
      </c>
      <c r="G125">
        <v>4.9000000000000004</v>
      </c>
      <c r="H125">
        <v>2024</v>
      </c>
      <c r="I125" t="s">
        <v>1058</v>
      </c>
      <c r="J125" t="s">
        <v>1059</v>
      </c>
      <c r="K125">
        <v>5</v>
      </c>
    </row>
    <row r="126" spans="1:11" x14ac:dyDescent="0.45">
      <c r="A126" t="s">
        <v>642</v>
      </c>
      <c r="B126" t="s">
        <v>5</v>
      </c>
      <c r="C126">
        <v>33</v>
      </c>
      <c r="D126" t="s">
        <v>11</v>
      </c>
      <c r="E126" s="24">
        <v>45120</v>
      </c>
      <c r="F126">
        <v>27</v>
      </c>
      <c r="G126">
        <v>3.7</v>
      </c>
      <c r="H126">
        <v>2024</v>
      </c>
      <c r="I126" t="s">
        <v>1062</v>
      </c>
      <c r="J126" t="s">
        <v>1061</v>
      </c>
      <c r="K126">
        <v>4</v>
      </c>
    </row>
    <row r="127" spans="1:11" x14ac:dyDescent="0.45">
      <c r="A127" t="s">
        <v>644</v>
      </c>
      <c r="B127" t="s">
        <v>14</v>
      </c>
      <c r="C127">
        <v>168</v>
      </c>
      <c r="D127" t="s">
        <v>11</v>
      </c>
      <c r="E127" s="24">
        <v>45121</v>
      </c>
      <c r="F127">
        <v>72</v>
      </c>
      <c r="G127">
        <v>3.5</v>
      </c>
      <c r="H127">
        <v>2024</v>
      </c>
      <c r="I127" t="s">
        <v>1067</v>
      </c>
      <c r="J127" t="s">
        <v>1059</v>
      </c>
      <c r="K127">
        <v>4</v>
      </c>
    </row>
    <row r="128" spans="1:11" x14ac:dyDescent="0.45">
      <c r="A128" t="s">
        <v>646</v>
      </c>
      <c r="B128" t="s">
        <v>12</v>
      </c>
      <c r="C128">
        <v>80</v>
      </c>
      <c r="D128" t="s">
        <v>11</v>
      </c>
      <c r="E128" s="24">
        <v>45123</v>
      </c>
      <c r="F128">
        <v>88</v>
      </c>
      <c r="G128">
        <v>4.9000000000000004</v>
      </c>
      <c r="H128">
        <v>2024</v>
      </c>
      <c r="I128" t="s">
        <v>1064</v>
      </c>
      <c r="J128" t="s">
        <v>1063</v>
      </c>
      <c r="K128">
        <v>5</v>
      </c>
    </row>
    <row r="129" spans="1:11" x14ac:dyDescent="0.45">
      <c r="A129" t="s">
        <v>647</v>
      </c>
      <c r="B129" t="s">
        <v>20</v>
      </c>
      <c r="C129">
        <v>37</v>
      </c>
      <c r="D129" t="s">
        <v>11</v>
      </c>
      <c r="E129" s="24">
        <v>45123</v>
      </c>
      <c r="F129">
        <v>124</v>
      </c>
      <c r="G129">
        <v>4.5999999999999996</v>
      </c>
      <c r="H129">
        <v>2024</v>
      </c>
      <c r="I129" t="s">
        <v>1064</v>
      </c>
      <c r="J129" t="s">
        <v>1061</v>
      </c>
      <c r="K129">
        <v>5</v>
      </c>
    </row>
    <row r="130" spans="1:11" x14ac:dyDescent="0.45">
      <c r="A130" t="s">
        <v>648</v>
      </c>
      <c r="B130" t="s">
        <v>17</v>
      </c>
      <c r="C130">
        <v>137</v>
      </c>
      <c r="D130" t="s">
        <v>11</v>
      </c>
      <c r="E130" s="24">
        <v>45124</v>
      </c>
      <c r="F130">
        <v>84</v>
      </c>
      <c r="G130">
        <v>2.6</v>
      </c>
      <c r="H130">
        <v>2024</v>
      </c>
      <c r="I130" t="s">
        <v>1058</v>
      </c>
      <c r="J130" t="s">
        <v>1059</v>
      </c>
      <c r="K130">
        <v>3</v>
      </c>
    </row>
    <row r="131" spans="1:11" x14ac:dyDescent="0.45">
      <c r="A131" t="s">
        <v>654</v>
      </c>
      <c r="B131" t="s">
        <v>22</v>
      </c>
      <c r="C131">
        <v>172</v>
      </c>
      <c r="D131" t="s">
        <v>11</v>
      </c>
      <c r="E131" s="24">
        <v>45127</v>
      </c>
      <c r="F131">
        <v>27</v>
      </c>
      <c r="G131">
        <v>4.2</v>
      </c>
      <c r="H131">
        <v>2024</v>
      </c>
      <c r="I131" t="s">
        <v>1062</v>
      </c>
      <c r="J131" t="s">
        <v>1059</v>
      </c>
      <c r="K131">
        <v>4</v>
      </c>
    </row>
    <row r="132" spans="1:11" x14ac:dyDescent="0.45">
      <c r="A132" t="s">
        <v>658</v>
      </c>
      <c r="B132" t="s">
        <v>21</v>
      </c>
      <c r="C132">
        <v>60</v>
      </c>
      <c r="D132" t="s">
        <v>11</v>
      </c>
      <c r="E132" s="24">
        <v>45128</v>
      </c>
      <c r="F132">
        <v>60</v>
      </c>
      <c r="G132">
        <v>2.2999999999999998</v>
      </c>
      <c r="H132">
        <v>2024</v>
      </c>
      <c r="I132" t="s">
        <v>1067</v>
      </c>
      <c r="J132" t="s">
        <v>1061</v>
      </c>
      <c r="K132">
        <v>2</v>
      </c>
    </row>
    <row r="133" spans="1:11" x14ac:dyDescent="0.45">
      <c r="A133" t="s">
        <v>659</v>
      </c>
      <c r="B133" t="s">
        <v>21</v>
      </c>
      <c r="C133">
        <v>144</v>
      </c>
      <c r="D133" t="s">
        <v>11</v>
      </c>
      <c r="E133" s="24">
        <v>45129</v>
      </c>
      <c r="F133">
        <v>102</v>
      </c>
      <c r="G133">
        <v>2.9</v>
      </c>
      <c r="H133">
        <v>2024</v>
      </c>
      <c r="I133" t="s">
        <v>1068</v>
      </c>
      <c r="J133" t="s">
        <v>1059</v>
      </c>
      <c r="K133">
        <v>3</v>
      </c>
    </row>
    <row r="134" spans="1:11" x14ac:dyDescent="0.45">
      <c r="A134" t="s">
        <v>660</v>
      </c>
      <c r="B134" t="s">
        <v>8</v>
      </c>
      <c r="C134">
        <v>67</v>
      </c>
      <c r="D134" t="s">
        <v>11</v>
      </c>
      <c r="E134" s="24">
        <v>45129</v>
      </c>
      <c r="F134">
        <v>38</v>
      </c>
      <c r="G134">
        <v>4.2</v>
      </c>
      <c r="H134">
        <v>2024</v>
      </c>
      <c r="I134" t="s">
        <v>1068</v>
      </c>
      <c r="J134" t="s">
        <v>1063</v>
      </c>
      <c r="K134">
        <v>4</v>
      </c>
    </row>
    <row r="135" spans="1:11" x14ac:dyDescent="0.45">
      <c r="A135" t="s">
        <v>673</v>
      </c>
      <c r="B135" t="s">
        <v>17</v>
      </c>
      <c r="C135">
        <v>33</v>
      </c>
      <c r="D135" t="s">
        <v>11</v>
      </c>
      <c r="E135" s="24">
        <v>45138</v>
      </c>
      <c r="F135">
        <v>92</v>
      </c>
      <c r="G135">
        <v>1.7</v>
      </c>
      <c r="H135">
        <v>2024</v>
      </c>
      <c r="I135" t="s">
        <v>1058</v>
      </c>
      <c r="J135" t="s">
        <v>1061</v>
      </c>
      <c r="K135">
        <v>2</v>
      </c>
    </row>
    <row r="136" spans="1:11" x14ac:dyDescent="0.45">
      <c r="A136" t="s">
        <v>684</v>
      </c>
      <c r="B136" t="s">
        <v>15</v>
      </c>
      <c r="C136">
        <v>72</v>
      </c>
      <c r="D136" t="s">
        <v>11</v>
      </c>
      <c r="E136" s="24">
        <v>45144</v>
      </c>
      <c r="F136">
        <v>70</v>
      </c>
      <c r="G136">
        <v>3.6</v>
      </c>
      <c r="H136">
        <v>2024</v>
      </c>
      <c r="I136" t="s">
        <v>1064</v>
      </c>
      <c r="J136" t="s">
        <v>1063</v>
      </c>
      <c r="K136">
        <v>4</v>
      </c>
    </row>
    <row r="137" spans="1:11" x14ac:dyDescent="0.45">
      <c r="A137" t="s">
        <v>685</v>
      </c>
      <c r="B137" t="s">
        <v>16</v>
      </c>
      <c r="C137">
        <v>18</v>
      </c>
      <c r="D137" t="s">
        <v>11</v>
      </c>
      <c r="E137" s="24">
        <v>45144</v>
      </c>
      <c r="F137">
        <v>22</v>
      </c>
      <c r="G137">
        <v>3.5</v>
      </c>
      <c r="H137">
        <v>2024</v>
      </c>
      <c r="I137" t="s">
        <v>1064</v>
      </c>
      <c r="J137" t="s">
        <v>1066</v>
      </c>
      <c r="K137">
        <v>4</v>
      </c>
    </row>
    <row r="138" spans="1:11" x14ac:dyDescent="0.45">
      <c r="A138" t="s">
        <v>700</v>
      </c>
      <c r="B138" t="s">
        <v>15</v>
      </c>
      <c r="C138">
        <v>61</v>
      </c>
      <c r="D138" t="s">
        <v>11</v>
      </c>
      <c r="E138" s="24">
        <v>45157</v>
      </c>
      <c r="F138">
        <v>93</v>
      </c>
      <c r="G138">
        <v>2.7</v>
      </c>
      <c r="H138">
        <v>2024</v>
      </c>
      <c r="I138" t="s">
        <v>1068</v>
      </c>
      <c r="J138" t="s">
        <v>1063</v>
      </c>
      <c r="K138">
        <v>3</v>
      </c>
    </row>
    <row r="139" spans="1:11" x14ac:dyDescent="0.45">
      <c r="A139" t="s">
        <v>701</v>
      </c>
      <c r="B139" t="s">
        <v>8</v>
      </c>
      <c r="C139">
        <v>128</v>
      </c>
      <c r="D139" t="s">
        <v>11</v>
      </c>
      <c r="E139" s="24">
        <v>45157</v>
      </c>
      <c r="F139">
        <v>135</v>
      </c>
      <c r="G139">
        <v>2.1</v>
      </c>
      <c r="H139">
        <v>2024</v>
      </c>
      <c r="I139" t="s">
        <v>1068</v>
      </c>
      <c r="J139" t="s">
        <v>1059</v>
      </c>
      <c r="K139">
        <v>2</v>
      </c>
    </row>
    <row r="140" spans="1:11" x14ac:dyDescent="0.45">
      <c r="A140" t="s">
        <v>703</v>
      </c>
      <c r="B140" t="s">
        <v>5</v>
      </c>
      <c r="C140">
        <v>63</v>
      </c>
      <c r="D140" t="s">
        <v>11</v>
      </c>
      <c r="E140" s="24">
        <v>45158</v>
      </c>
      <c r="F140">
        <v>29</v>
      </c>
      <c r="G140">
        <v>4.7</v>
      </c>
      <c r="H140">
        <v>2024</v>
      </c>
      <c r="I140" t="s">
        <v>1064</v>
      </c>
      <c r="J140" t="s">
        <v>1063</v>
      </c>
      <c r="K140">
        <v>5</v>
      </c>
    </row>
    <row r="141" spans="1:11" x14ac:dyDescent="0.45">
      <c r="A141" t="s">
        <v>710</v>
      </c>
      <c r="B141" t="s">
        <v>15</v>
      </c>
      <c r="C141">
        <v>146</v>
      </c>
      <c r="D141" t="s">
        <v>11</v>
      </c>
      <c r="E141" s="24">
        <v>45162</v>
      </c>
      <c r="F141">
        <v>160</v>
      </c>
      <c r="G141">
        <v>4.0999999999999996</v>
      </c>
      <c r="H141">
        <v>2024</v>
      </c>
      <c r="I141" t="s">
        <v>1062</v>
      </c>
      <c r="J141" t="s">
        <v>1059</v>
      </c>
      <c r="K141">
        <v>4</v>
      </c>
    </row>
    <row r="142" spans="1:11" x14ac:dyDescent="0.45">
      <c r="A142" t="s">
        <v>716</v>
      </c>
      <c r="B142" t="s">
        <v>16</v>
      </c>
      <c r="C142">
        <v>131</v>
      </c>
      <c r="D142" t="s">
        <v>11</v>
      </c>
      <c r="E142" s="24">
        <v>45164</v>
      </c>
      <c r="F142">
        <v>92</v>
      </c>
      <c r="G142">
        <v>4.9000000000000004</v>
      </c>
      <c r="H142">
        <v>2024</v>
      </c>
      <c r="I142" t="s">
        <v>1068</v>
      </c>
      <c r="J142" t="s">
        <v>1059</v>
      </c>
      <c r="K142">
        <v>5</v>
      </c>
    </row>
    <row r="143" spans="1:11" x14ac:dyDescent="0.45">
      <c r="A143" t="s">
        <v>732</v>
      </c>
      <c r="B143" t="s">
        <v>20</v>
      </c>
      <c r="C143">
        <v>61</v>
      </c>
      <c r="D143" t="s">
        <v>11</v>
      </c>
      <c r="E143" s="24">
        <v>45173</v>
      </c>
      <c r="F143">
        <v>132</v>
      </c>
      <c r="G143">
        <v>4.9000000000000004</v>
      </c>
      <c r="H143">
        <v>2024</v>
      </c>
      <c r="I143" t="s">
        <v>1058</v>
      </c>
      <c r="J143" t="s">
        <v>1063</v>
      </c>
      <c r="K143">
        <v>5</v>
      </c>
    </row>
    <row r="144" spans="1:11" x14ac:dyDescent="0.45">
      <c r="A144" t="s">
        <v>740</v>
      </c>
      <c r="B144" t="s">
        <v>21</v>
      </c>
      <c r="C144">
        <v>53</v>
      </c>
      <c r="D144" t="s">
        <v>11</v>
      </c>
      <c r="E144" s="24">
        <v>45177</v>
      </c>
      <c r="F144">
        <v>130</v>
      </c>
      <c r="G144">
        <v>3.6</v>
      </c>
      <c r="H144">
        <v>2024</v>
      </c>
      <c r="I144" t="s">
        <v>1067</v>
      </c>
      <c r="J144" t="s">
        <v>1061</v>
      </c>
      <c r="K144">
        <v>4</v>
      </c>
    </row>
    <row r="145" spans="1:11" x14ac:dyDescent="0.45">
      <c r="A145" t="s">
        <v>747</v>
      </c>
      <c r="B145" t="s">
        <v>20</v>
      </c>
      <c r="C145">
        <v>94</v>
      </c>
      <c r="D145" t="s">
        <v>11</v>
      </c>
      <c r="E145" s="24">
        <v>45178</v>
      </c>
      <c r="F145">
        <v>69</v>
      </c>
      <c r="G145">
        <v>3.9</v>
      </c>
      <c r="H145">
        <v>2024</v>
      </c>
      <c r="I145" t="s">
        <v>1068</v>
      </c>
      <c r="J145" t="s">
        <v>1063</v>
      </c>
      <c r="K145">
        <v>4</v>
      </c>
    </row>
    <row r="146" spans="1:11" x14ac:dyDescent="0.45">
      <c r="A146" t="s">
        <v>757</v>
      </c>
      <c r="B146" t="s">
        <v>14</v>
      </c>
      <c r="C146">
        <v>50</v>
      </c>
      <c r="D146" t="s">
        <v>11</v>
      </c>
      <c r="E146" s="24">
        <v>45183</v>
      </c>
      <c r="F146">
        <v>124</v>
      </c>
      <c r="G146">
        <v>4</v>
      </c>
      <c r="H146">
        <v>2024</v>
      </c>
      <c r="I146" t="s">
        <v>1062</v>
      </c>
      <c r="J146" t="s">
        <v>1061</v>
      </c>
      <c r="K146">
        <v>4</v>
      </c>
    </row>
    <row r="147" spans="1:11" x14ac:dyDescent="0.45">
      <c r="A147" t="s">
        <v>758</v>
      </c>
      <c r="B147" t="s">
        <v>15</v>
      </c>
      <c r="C147">
        <v>78</v>
      </c>
      <c r="D147" t="s">
        <v>11</v>
      </c>
      <c r="E147" s="24">
        <v>45183</v>
      </c>
      <c r="F147">
        <v>23</v>
      </c>
      <c r="G147">
        <v>4.2</v>
      </c>
      <c r="H147">
        <v>2024</v>
      </c>
      <c r="I147" t="s">
        <v>1062</v>
      </c>
      <c r="J147" t="s">
        <v>1063</v>
      </c>
      <c r="K147">
        <v>4</v>
      </c>
    </row>
    <row r="148" spans="1:11" x14ac:dyDescent="0.45">
      <c r="A148" t="s">
        <v>768</v>
      </c>
      <c r="B148" t="s">
        <v>12</v>
      </c>
      <c r="C148">
        <v>129</v>
      </c>
      <c r="D148" t="s">
        <v>11</v>
      </c>
      <c r="E148" s="24">
        <v>45191</v>
      </c>
      <c r="F148">
        <v>93</v>
      </c>
      <c r="G148">
        <v>4.7</v>
      </c>
      <c r="H148">
        <v>2024</v>
      </c>
      <c r="I148" t="s">
        <v>1067</v>
      </c>
      <c r="J148" t="s">
        <v>1059</v>
      </c>
      <c r="K148">
        <v>5</v>
      </c>
    </row>
    <row r="149" spans="1:11" x14ac:dyDescent="0.45">
      <c r="A149" t="s">
        <v>770</v>
      </c>
      <c r="B149" t="s">
        <v>23</v>
      </c>
      <c r="C149">
        <v>108</v>
      </c>
      <c r="D149" t="s">
        <v>11</v>
      </c>
      <c r="E149" s="24">
        <v>45192</v>
      </c>
      <c r="F149">
        <v>66</v>
      </c>
      <c r="G149">
        <v>3.9</v>
      </c>
      <c r="H149">
        <v>2024</v>
      </c>
      <c r="I149" t="s">
        <v>1068</v>
      </c>
      <c r="J149" t="s">
        <v>1063</v>
      </c>
      <c r="K149">
        <v>4</v>
      </c>
    </row>
    <row r="150" spans="1:11" x14ac:dyDescent="0.45">
      <c r="A150" t="s">
        <v>772</v>
      </c>
      <c r="B150" t="s">
        <v>15</v>
      </c>
      <c r="C150">
        <v>45</v>
      </c>
      <c r="D150" t="s">
        <v>11</v>
      </c>
      <c r="E150" s="24">
        <v>45192</v>
      </c>
      <c r="F150">
        <v>92</v>
      </c>
      <c r="G150">
        <v>4.3</v>
      </c>
      <c r="H150">
        <v>2024</v>
      </c>
      <c r="I150" t="s">
        <v>1068</v>
      </c>
      <c r="J150" t="s">
        <v>1061</v>
      </c>
      <c r="K150">
        <v>4</v>
      </c>
    </row>
    <row r="151" spans="1:11" x14ac:dyDescent="0.45">
      <c r="A151" t="s">
        <v>779</v>
      </c>
      <c r="B151" t="s">
        <v>8</v>
      </c>
      <c r="C151">
        <v>67</v>
      </c>
      <c r="D151" t="s">
        <v>11</v>
      </c>
      <c r="E151" s="24">
        <v>45194</v>
      </c>
      <c r="F151">
        <v>87</v>
      </c>
      <c r="G151">
        <v>3.9</v>
      </c>
      <c r="H151">
        <v>2024</v>
      </c>
      <c r="I151" t="s">
        <v>1058</v>
      </c>
      <c r="J151" t="s">
        <v>1063</v>
      </c>
      <c r="K151">
        <v>4</v>
      </c>
    </row>
    <row r="152" spans="1:11" x14ac:dyDescent="0.45">
      <c r="A152" t="s">
        <v>791</v>
      </c>
      <c r="B152" t="s">
        <v>5</v>
      </c>
      <c r="C152">
        <v>124</v>
      </c>
      <c r="D152" t="s">
        <v>11</v>
      </c>
      <c r="E152" s="24">
        <v>45198</v>
      </c>
      <c r="F152">
        <v>48</v>
      </c>
      <c r="G152">
        <v>3.7</v>
      </c>
      <c r="H152">
        <v>2024</v>
      </c>
      <c r="I152" t="s">
        <v>1067</v>
      </c>
      <c r="J152" t="s">
        <v>1059</v>
      </c>
      <c r="K152">
        <v>4</v>
      </c>
    </row>
    <row r="153" spans="1:11" x14ac:dyDescent="0.45">
      <c r="A153" t="s">
        <v>799</v>
      </c>
      <c r="B153" t="s">
        <v>5</v>
      </c>
      <c r="C153">
        <v>61</v>
      </c>
      <c r="D153" t="s">
        <v>11</v>
      </c>
      <c r="E153" s="24">
        <v>45199</v>
      </c>
      <c r="F153">
        <v>117</v>
      </c>
      <c r="G153">
        <v>4.0999999999999996</v>
      </c>
      <c r="H153">
        <v>2024</v>
      </c>
      <c r="I153" t="s">
        <v>1068</v>
      </c>
      <c r="J153" t="s">
        <v>1063</v>
      </c>
      <c r="K153">
        <v>4</v>
      </c>
    </row>
    <row r="154" spans="1:11" x14ac:dyDescent="0.45">
      <c r="A154" t="s">
        <v>806</v>
      </c>
      <c r="B154" t="s">
        <v>18</v>
      </c>
      <c r="C154">
        <v>149</v>
      </c>
      <c r="D154" t="s">
        <v>11</v>
      </c>
      <c r="E154" s="24">
        <v>45200</v>
      </c>
      <c r="F154">
        <v>130</v>
      </c>
      <c r="G154">
        <v>3.3</v>
      </c>
      <c r="H154">
        <v>2024</v>
      </c>
      <c r="I154" t="s">
        <v>1064</v>
      </c>
      <c r="J154" t="s">
        <v>1059</v>
      </c>
      <c r="K154">
        <v>3</v>
      </c>
    </row>
    <row r="155" spans="1:11" x14ac:dyDescent="0.45">
      <c r="A155" t="s">
        <v>808</v>
      </c>
      <c r="B155" t="s">
        <v>8</v>
      </c>
      <c r="C155">
        <v>80</v>
      </c>
      <c r="D155" t="s">
        <v>11</v>
      </c>
      <c r="E155" s="24">
        <v>45200</v>
      </c>
      <c r="F155">
        <v>128</v>
      </c>
      <c r="G155">
        <v>3.7</v>
      </c>
      <c r="H155">
        <v>2024</v>
      </c>
      <c r="I155" t="s">
        <v>1064</v>
      </c>
      <c r="J155" t="s">
        <v>1063</v>
      </c>
      <c r="K155">
        <v>4</v>
      </c>
    </row>
    <row r="156" spans="1:11" x14ac:dyDescent="0.45">
      <c r="A156" t="s">
        <v>813</v>
      </c>
      <c r="B156" t="s">
        <v>21</v>
      </c>
      <c r="C156">
        <v>93</v>
      </c>
      <c r="D156" t="s">
        <v>11</v>
      </c>
      <c r="E156" s="24">
        <v>45201</v>
      </c>
      <c r="F156">
        <v>45</v>
      </c>
      <c r="G156">
        <v>3.9</v>
      </c>
      <c r="H156">
        <v>2024</v>
      </c>
      <c r="I156" t="s">
        <v>1058</v>
      </c>
      <c r="J156" t="s">
        <v>1063</v>
      </c>
      <c r="K156">
        <v>4</v>
      </c>
    </row>
    <row r="157" spans="1:11" x14ac:dyDescent="0.45">
      <c r="A157" t="s">
        <v>814</v>
      </c>
      <c r="B157" t="s">
        <v>17</v>
      </c>
      <c r="C157">
        <v>43</v>
      </c>
      <c r="D157" t="s">
        <v>11</v>
      </c>
      <c r="E157" s="24">
        <v>45201</v>
      </c>
      <c r="F157">
        <v>87</v>
      </c>
      <c r="G157">
        <v>3</v>
      </c>
      <c r="H157">
        <v>2024</v>
      </c>
      <c r="I157" t="s">
        <v>1058</v>
      </c>
      <c r="J157" t="s">
        <v>1061</v>
      </c>
      <c r="K157">
        <v>3</v>
      </c>
    </row>
    <row r="158" spans="1:11" x14ac:dyDescent="0.45">
      <c r="A158" t="s">
        <v>823</v>
      </c>
      <c r="B158" t="s">
        <v>22</v>
      </c>
      <c r="C158">
        <v>118</v>
      </c>
      <c r="D158" t="s">
        <v>11</v>
      </c>
      <c r="E158" s="24">
        <v>45204</v>
      </c>
      <c r="F158">
        <v>56</v>
      </c>
      <c r="G158">
        <v>3.7</v>
      </c>
      <c r="H158">
        <v>2024</v>
      </c>
      <c r="I158" t="s">
        <v>1062</v>
      </c>
      <c r="J158" t="s">
        <v>1063</v>
      </c>
      <c r="K158">
        <v>4</v>
      </c>
    </row>
    <row r="159" spans="1:11" x14ac:dyDescent="0.45">
      <c r="A159" t="s">
        <v>829</v>
      </c>
      <c r="B159" t="s">
        <v>12</v>
      </c>
      <c r="C159">
        <v>65</v>
      </c>
      <c r="D159" t="s">
        <v>11</v>
      </c>
      <c r="E159" s="24">
        <v>45205</v>
      </c>
      <c r="F159">
        <v>150</v>
      </c>
      <c r="G159">
        <v>5</v>
      </c>
      <c r="H159">
        <v>2024</v>
      </c>
      <c r="I159" t="s">
        <v>1067</v>
      </c>
      <c r="J159" t="s">
        <v>1063</v>
      </c>
      <c r="K159">
        <v>5</v>
      </c>
    </row>
    <row r="160" spans="1:11" x14ac:dyDescent="0.45">
      <c r="A160" t="s">
        <v>834</v>
      </c>
      <c r="B160" t="s">
        <v>24</v>
      </c>
      <c r="C160">
        <v>18</v>
      </c>
      <c r="D160" t="s">
        <v>11</v>
      </c>
      <c r="E160" s="24">
        <v>45207</v>
      </c>
      <c r="F160">
        <v>96</v>
      </c>
      <c r="G160">
        <v>4.8</v>
      </c>
      <c r="H160">
        <v>2024</v>
      </c>
      <c r="I160" t="s">
        <v>1064</v>
      </c>
      <c r="J160" t="s">
        <v>1066</v>
      </c>
      <c r="K160">
        <v>5</v>
      </c>
    </row>
    <row r="161" spans="1:11" x14ac:dyDescent="0.45">
      <c r="A161" t="s">
        <v>835</v>
      </c>
      <c r="B161" t="s">
        <v>23</v>
      </c>
      <c r="C161">
        <v>87</v>
      </c>
      <c r="D161" t="s">
        <v>11</v>
      </c>
      <c r="E161" s="24">
        <v>45207</v>
      </c>
      <c r="F161">
        <v>23</v>
      </c>
      <c r="G161">
        <v>4.2</v>
      </c>
      <c r="H161">
        <v>2024</v>
      </c>
      <c r="I161" t="s">
        <v>1064</v>
      </c>
      <c r="J161" t="s">
        <v>1063</v>
      </c>
      <c r="K161">
        <v>4</v>
      </c>
    </row>
    <row r="162" spans="1:11" x14ac:dyDescent="0.45">
      <c r="A162" t="s">
        <v>846</v>
      </c>
      <c r="B162" t="s">
        <v>21</v>
      </c>
      <c r="C162">
        <v>150</v>
      </c>
      <c r="D162" t="s">
        <v>11</v>
      </c>
      <c r="E162" s="24">
        <v>45210</v>
      </c>
      <c r="F162">
        <v>108</v>
      </c>
      <c r="G162">
        <v>4.7</v>
      </c>
      <c r="H162">
        <v>2024</v>
      </c>
      <c r="I162" t="s">
        <v>1060</v>
      </c>
      <c r="J162" t="s">
        <v>1059</v>
      </c>
      <c r="K162">
        <v>5</v>
      </c>
    </row>
    <row r="163" spans="1:11" x14ac:dyDescent="0.45">
      <c r="A163" t="s">
        <v>854</v>
      </c>
      <c r="B163" t="s">
        <v>12</v>
      </c>
      <c r="C163">
        <v>132</v>
      </c>
      <c r="D163" t="s">
        <v>11</v>
      </c>
      <c r="E163" s="24">
        <v>45213</v>
      </c>
      <c r="F163">
        <v>140</v>
      </c>
      <c r="G163">
        <v>4.3</v>
      </c>
      <c r="H163">
        <v>2024</v>
      </c>
      <c r="I163" t="s">
        <v>1068</v>
      </c>
      <c r="J163" t="s">
        <v>1059</v>
      </c>
      <c r="K163">
        <v>4</v>
      </c>
    </row>
    <row r="164" spans="1:11" x14ac:dyDescent="0.45">
      <c r="A164" t="s">
        <v>855</v>
      </c>
      <c r="B164" t="s">
        <v>17</v>
      </c>
      <c r="C164">
        <v>67</v>
      </c>
      <c r="D164" t="s">
        <v>11</v>
      </c>
      <c r="E164" s="24">
        <v>45213</v>
      </c>
      <c r="F164">
        <v>105</v>
      </c>
      <c r="G164">
        <v>3.8</v>
      </c>
      <c r="H164">
        <v>2024</v>
      </c>
      <c r="I164" t="s">
        <v>1068</v>
      </c>
      <c r="J164" t="s">
        <v>1063</v>
      </c>
      <c r="K164">
        <v>4</v>
      </c>
    </row>
    <row r="165" spans="1:11" x14ac:dyDescent="0.45">
      <c r="A165" t="s">
        <v>856</v>
      </c>
      <c r="B165" t="s">
        <v>15</v>
      </c>
      <c r="C165">
        <v>125</v>
      </c>
      <c r="D165" t="s">
        <v>11</v>
      </c>
      <c r="E165" s="24">
        <v>45213</v>
      </c>
      <c r="F165">
        <v>82</v>
      </c>
      <c r="G165">
        <v>4.5999999999999996</v>
      </c>
      <c r="H165">
        <v>2024</v>
      </c>
      <c r="I165" t="s">
        <v>1068</v>
      </c>
      <c r="J165" t="s">
        <v>1059</v>
      </c>
      <c r="K165">
        <v>5</v>
      </c>
    </row>
    <row r="166" spans="1:11" x14ac:dyDescent="0.45">
      <c r="A166" t="s">
        <v>861</v>
      </c>
      <c r="B166" t="s">
        <v>8</v>
      </c>
      <c r="C166">
        <v>55</v>
      </c>
      <c r="D166" t="s">
        <v>11</v>
      </c>
      <c r="E166" s="24">
        <v>45214</v>
      </c>
      <c r="F166">
        <v>80</v>
      </c>
      <c r="G166">
        <v>4.3</v>
      </c>
      <c r="H166">
        <v>2024</v>
      </c>
      <c r="I166" t="s">
        <v>1064</v>
      </c>
      <c r="J166" t="s">
        <v>1061</v>
      </c>
      <c r="K166">
        <v>4</v>
      </c>
    </row>
    <row r="167" spans="1:11" x14ac:dyDescent="0.45">
      <c r="A167" t="s">
        <v>872</v>
      </c>
      <c r="B167" t="s">
        <v>21</v>
      </c>
      <c r="C167">
        <v>173</v>
      </c>
      <c r="D167" t="s">
        <v>11</v>
      </c>
      <c r="E167" s="24">
        <v>45217</v>
      </c>
      <c r="F167">
        <v>160</v>
      </c>
      <c r="G167">
        <v>2.8</v>
      </c>
      <c r="H167">
        <v>2024</v>
      </c>
      <c r="I167" t="s">
        <v>1060</v>
      </c>
      <c r="J167" t="s">
        <v>1059</v>
      </c>
      <c r="K167">
        <v>3</v>
      </c>
    </row>
    <row r="168" spans="1:11" x14ac:dyDescent="0.45">
      <c r="A168" t="s">
        <v>874</v>
      </c>
      <c r="B168" t="s">
        <v>12</v>
      </c>
      <c r="C168">
        <v>117</v>
      </c>
      <c r="D168" t="s">
        <v>11</v>
      </c>
      <c r="E168" s="24">
        <v>45217</v>
      </c>
      <c r="F168">
        <v>120</v>
      </c>
      <c r="G168">
        <v>3.4</v>
      </c>
      <c r="H168">
        <v>2024</v>
      </c>
      <c r="I168" t="s">
        <v>1060</v>
      </c>
      <c r="J168" t="s">
        <v>1063</v>
      </c>
      <c r="K168">
        <v>3</v>
      </c>
    </row>
    <row r="169" spans="1:11" x14ac:dyDescent="0.45">
      <c r="A169" t="s">
        <v>877</v>
      </c>
      <c r="B169" t="s">
        <v>20</v>
      </c>
      <c r="C169">
        <v>50</v>
      </c>
      <c r="D169" t="s">
        <v>11</v>
      </c>
      <c r="E169" s="24">
        <v>45218</v>
      </c>
      <c r="F169">
        <v>64</v>
      </c>
      <c r="G169">
        <v>4.5</v>
      </c>
      <c r="H169">
        <v>2024</v>
      </c>
      <c r="I169" t="s">
        <v>1062</v>
      </c>
      <c r="J169" t="s">
        <v>1061</v>
      </c>
      <c r="K169">
        <v>5</v>
      </c>
    </row>
    <row r="170" spans="1:11" x14ac:dyDescent="0.45">
      <c r="A170" t="s">
        <v>882</v>
      </c>
      <c r="B170" t="s">
        <v>24</v>
      </c>
      <c r="C170">
        <v>105</v>
      </c>
      <c r="D170" t="s">
        <v>11</v>
      </c>
      <c r="E170" s="24">
        <v>45219</v>
      </c>
      <c r="F170">
        <v>185</v>
      </c>
      <c r="G170">
        <v>3.5</v>
      </c>
      <c r="H170">
        <v>2024</v>
      </c>
      <c r="I170" t="s">
        <v>1067</v>
      </c>
      <c r="J170" t="s">
        <v>1063</v>
      </c>
      <c r="K170">
        <v>4</v>
      </c>
    </row>
    <row r="171" spans="1:11" x14ac:dyDescent="0.45">
      <c r="A171" t="s">
        <v>884</v>
      </c>
      <c r="B171" t="s">
        <v>8</v>
      </c>
      <c r="C171">
        <v>72</v>
      </c>
      <c r="D171" t="s">
        <v>11</v>
      </c>
      <c r="E171" s="24">
        <v>45220</v>
      </c>
      <c r="F171">
        <v>20</v>
      </c>
      <c r="G171">
        <v>4.8</v>
      </c>
      <c r="H171">
        <v>2024</v>
      </c>
      <c r="I171" t="s">
        <v>1068</v>
      </c>
      <c r="J171" t="s">
        <v>1063</v>
      </c>
      <c r="K171">
        <v>5</v>
      </c>
    </row>
    <row r="172" spans="1:11" x14ac:dyDescent="0.45">
      <c r="A172" t="s">
        <v>885</v>
      </c>
      <c r="B172" t="s">
        <v>16</v>
      </c>
      <c r="C172">
        <v>40</v>
      </c>
      <c r="D172" t="s">
        <v>11</v>
      </c>
      <c r="E172" s="24">
        <v>45220</v>
      </c>
      <c r="F172">
        <v>31</v>
      </c>
      <c r="G172">
        <v>4</v>
      </c>
      <c r="H172">
        <v>2024</v>
      </c>
      <c r="I172" t="s">
        <v>1068</v>
      </c>
      <c r="J172" t="s">
        <v>1061</v>
      </c>
      <c r="K172">
        <v>4</v>
      </c>
    </row>
    <row r="173" spans="1:11" x14ac:dyDescent="0.45">
      <c r="A173" t="s">
        <v>898</v>
      </c>
      <c r="B173" t="s">
        <v>22</v>
      </c>
      <c r="C173">
        <v>109</v>
      </c>
      <c r="D173" t="s">
        <v>11</v>
      </c>
      <c r="E173" s="24">
        <v>45225</v>
      </c>
      <c r="F173">
        <v>180</v>
      </c>
      <c r="G173">
        <v>3.8</v>
      </c>
      <c r="H173">
        <v>2024</v>
      </c>
      <c r="I173" t="s">
        <v>1062</v>
      </c>
      <c r="J173" t="s">
        <v>1063</v>
      </c>
      <c r="K173">
        <v>4</v>
      </c>
    </row>
    <row r="174" spans="1:11" x14ac:dyDescent="0.45">
      <c r="A174" t="s">
        <v>902</v>
      </c>
      <c r="B174" t="s">
        <v>21</v>
      </c>
      <c r="C174">
        <v>97</v>
      </c>
      <c r="D174" t="s">
        <v>11</v>
      </c>
      <c r="E174" s="24">
        <v>45226</v>
      </c>
      <c r="F174">
        <v>31</v>
      </c>
      <c r="G174">
        <v>2.2000000000000002</v>
      </c>
      <c r="H174">
        <v>2024</v>
      </c>
      <c r="I174" t="s">
        <v>1067</v>
      </c>
      <c r="J174" t="s">
        <v>1063</v>
      </c>
      <c r="K174">
        <v>2</v>
      </c>
    </row>
    <row r="175" spans="1:11" x14ac:dyDescent="0.45">
      <c r="A175" t="s">
        <v>903</v>
      </c>
      <c r="B175" t="s">
        <v>24</v>
      </c>
      <c r="C175">
        <v>72</v>
      </c>
      <c r="D175" t="s">
        <v>11</v>
      </c>
      <c r="E175" s="24">
        <v>45226</v>
      </c>
      <c r="F175">
        <v>108</v>
      </c>
      <c r="G175">
        <v>4.8</v>
      </c>
      <c r="H175">
        <v>2024</v>
      </c>
      <c r="I175" t="s">
        <v>1067</v>
      </c>
      <c r="J175" t="s">
        <v>1063</v>
      </c>
      <c r="K175">
        <v>5</v>
      </c>
    </row>
    <row r="176" spans="1:11" x14ac:dyDescent="0.45">
      <c r="A176" t="s">
        <v>905</v>
      </c>
      <c r="B176" t="s">
        <v>14</v>
      </c>
      <c r="C176">
        <v>64</v>
      </c>
      <c r="D176" t="s">
        <v>11</v>
      </c>
      <c r="E176" s="24">
        <v>45227</v>
      </c>
      <c r="F176">
        <v>185</v>
      </c>
      <c r="G176">
        <v>2.2000000000000002</v>
      </c>
      <c r="H176">
        <v>2024</v>
      </c>
      <c r="I176" t="s">
        <v>1068</v>
      </c>
      <c r="J176" t="s">
        <v>1063</v>
      </c>
      <c r="K176">
        <v>2</v>
      </c>
    </row>
    <row r="177" spans="1:11" x14ac:dyDescent="0.45">
      <c r="A177" t="s">
        <v>906</v>
      </c>
      <c r="B177" t="s">
        <v>14</v>
      </c>
      <c r="C177">
        <v>69</v>
      </c>
      <c r="D177" t="s">
        <v>11</v>
      </c>
      <c r="E177" s="24">
        <v>45227</v>
      </c>
      <c r="F177">
        <v>40</v>
      </c>
      <c r="G177">
        <v>4.8</v>
      </c>
      <c r="H177">
        <v>2024</v>
      </c>
      <c r="I177" t="s">
        <v>1068</v>
      </c>
      <c r="J177" t="s">
        <v>1063</v>
      </c>
      <c r="K177">
        <v>5</v>
      </c>
    </row>
    <row r="178" spans="1:11" x14ac:dyDescent="0.45">
      <c r="A178" t="s">
        <v>921</v>
      </c>
      <c r="B178" t="s">
        <v>17</v>
      </c>
      <c r="C178">
        <v>112</v>
      </c>
      <c r="D178" t="s">
        <v>11</v>
      </c>
      <c r="E178" s="24">
        <v>45234</v>
      </c>
      <c r="F178">
        <v>200</v>
      </c>
      <c r="G178">
        <v>4.5999999999999996</v>
      </c>
      <c r="H178">
        <v>2024</v>
      </c>
      <c r="I178" t="s">
        <v>1068</v>
      </c>
      <c r="J178" t="s">
        <v>1063</v>
      </c>
      <c r="K178">
        <v>5</v>
      </c>
    </row>
    <row r="179" spans="1:11" x14ac:dyDescent="0.45">
      <c r="A179" t="s">
        <v>928</v>
      </c>
      <c r="B179" t="s">
        <v>19</v>
      </c>
      <c r="C179">
        <v>151</v>
      </c>
      <c r="D179" t="s">
        <v>11</v>
      </c>
      <c r="E179" s="24">
        <v>45238</v>
      </c>
      <c r="F179">
        <v>84</v>
      </c>
      <c r="G179">
        <v>4.5999999999999996</v>
      </c>
      <c r="H179">
        <v>2024</v>
      </c>
      <c r="I179" t="s">
        <v>1060</v>
      </c>
      <c r="J179" t="s">
        <v>1059</v>
      </c>
      <c r="K179">
        <v>5</v>
      </c>
    </row>
    <row r="180" spans="1:11" x14ac:dyDescent="0.45">
      <c r="A180" t="s">
        <v>939</v>
      </c>
      <c r="B180" t="s">
        <v>22</v>
      </c>
      <c r="C180">
        <v>91</v>
      </c>
      <c r="D180" t="s">
        <v>11</v>
      </c>
      <c r="E180" s="24">
        <v>45243</v>
      </c>
      <c r="F180">
        <v>108</v>
      </c>
      <c r="G180">
        <v>3.8</v>
      </c>
      <c r="H180">
        <v>2024</v>
      </c>
      <c r="I180" t="s">
        <v>1058</v>
      </c>
      <c r="J180" t="s">
        <v>1063</v>
      </c>
      <c r="K180">
        <v>4</v>
      </c>
    </row>
    <row r="181" spans="1:11" x14ac:dyDescent="0.45">
      <c r="A181" t="s">
        <v>953</v>
      </c>
      <c r="B181" t="s">
        <v>24</v>
      </c>
      <c r="C181">
        <v>31</v>
      </c>
      <c r="D181" t="s">
        <v>11</v>
      </c>
      <c r="E181" s="24">
        <v>45248</v>
      </c>
      <c r="F181">
        <v>88</v>
      </c>
      <c r="G181">
        <v>3.4</v>
      </c>
      <c r="H181">
        <v>2024</v>
      </c>
      <c r="I181" t="s">
        <v>1068</v>
      </c>
      <c r="J181" t="s">
        <v>1061</v>
      </c>
      <c r="K181">
        <v>3</v>
      </c>
    </row>
    <row r="182" spans="1:11" x14ac:dyDescent="0.45">
      <c r="A182" t="s">
        <v>955</v>
      </c>
      <c r="B182" t="s">
        <v>23</v>
      </c>
      <c r="C182">
        <v>50</v>
      </c>
      <c r="D182" t="s">
        <v>11</v>
      </c>
      <c r="E182" s="24">
        <v>45249</v>
      </c>
      <c r="F182">
        <v>180</v>
      </c>
      <c r="G182">
        <v>1.8</v>
      </c>
      <c r="H182">
        <v>2024</v>
      </c>
      <c r="I182" t="s">
        <v>1064</v>
      </c>
      <c r="J182" t="s">
        <v>1061</v>
      </c>
      <c r="K182">
        <v>2</v>
      </c>
    </row>
    <row r="183" spans="1:11" x14ac:dyDescent="0.45">
      <c r="A183" t="s">
        <v>960</v>
      </c>
      <c r="B183" t="s">
        <v>21</v>
      </c>
      <c r="C183">
        <v>78</v>
      </c>
      <c r="D183" t="s">
        <v>11</v>
      </c>
      <c r="E183" s="24">
        <v>45253</v>
      </c>
      <c r="F183">
        <v>140</v>
      </c>
      <c r="G183">
        <v>4</v>
      </c>
      <c r="H183">
        <v>2024</v>
      </c>
      <c r="I183" t="s">
        <v>1062</v>
      </c>
      <c r="J183" t="s">
        <v>1063</v>
      </c>
      <c r="K183">
        <v>4</v>
      </c>
    </row>
    <row r="184" spans="1:11" x14ac:dyDescent="0.45">
      <c r="A184" t="s">
        <v>966</v>
      </c>
      <c r="B184" t="s">
        <v>19</v>
      </c>
      <c r="C184">
        <v>96</v>
      </c>
      <c r="D184" t="s">
        <v>11</v>
      </c>
      <c r="E184" s="24">
        <v>45256</v>
      </c>
      <c r="F184">
        <v>136</v>
      </c>
      <c r="G184">
        <v>5</v>
      </c>
      <c r="H184">
        <v>2024</v>
      </c>
      <c r="I184" t="s">
        <v>1064</v>
      </c>
      <c r="J184" t="s">
        <v>1063</v>
      </c>
      <c r="K184">
        <v>5</v>
      </c>
    </row>
    <row r="185" spans="1:11" x14ac:dyDescent="0.45">
      <c r="A185" t="s">
        <v>970</v>
      </c>
      <c r="B185" t="s">
        <v>18</v>
      </c>
      <c r="C185">
        <v>34</v>
      </c>
      <c r="D185" t="s">
        <v>11</v>
      </c>
      <c r="E185" s="24">
        <v>45258</v>
      </c>
      <c r="F185">
        <v>25</v>
      </c>
      <c r="G185">
        <v>4.0999999999999996</v>
      </c>
      <c r="H185">
        <v>2024</v>
      </c>
      <c r="I185" t="s">
        <v>1065</v>
      </c>
      <c r="J185" t="s">
        <v>1061</v>
      </c>
      <c r="K185">
        <v>4</v>
      </c>
    </row>
    <row r="186" spans="1:11" x14ac:dyDescent="0.45">
      <c r="A186" t="s">
        <v>972</v>
      </c>
      <c r="B186" t="s">
        <v>23</v>
      </c>
      <c r="C186">
        <v>140</v>
      </c>
      <c r="D186" t="s">
        <v>11</v>
      </c>
      <c r="E186" s="24">
        <v>45260</v>
      </c>
      <c r="F186">
        <v>90</v>
      </c>
      <c r="G186">
        <v>4.5999999999999996</v>
      </c>
      <c r="H186">
        <v>2024</v>
      </c>
      <c r="I186" t="s">
        <v>1062</v>
      </c>
      <c r="J186" t="s">
        <v>1059</v>
      </c>
      <c r="K186">
        <v>5</v>
      </c>
    </row>
    <row r="187" spans="1:11" x14ac:dyDescent="0.45">
      <c r="A187" t="s">
        <v>988</v>
      </c>
      <c r="B187" t="s">
        <v>22</v>
      </c>
      <c r="C187">
        <v>63</v>
      </c>
      <c r="D187" t="s">
        <v>11</v>
      </c>
      <c r="E187" s="24">
        <v>45269</v>
      </c>
      <c r="F187">
        <v>82</v>
      </c>
      <c r="G187">
        <v>3.7</v>
      </c>
      <c r="H187">
        <v>2024</v>
      </c>
      <c r="I187" t="s">
        <v>1068</v>
      </c>
      <c r="J187" t="s">
        <v>1063</v>
      </c>
      <c r="K187">
        <v>4</v>
      </c>
    </row>
    <row r="188" spans="1:11" x14ac:dyDescent="0.45">
      <c r="A188" t="s">
        <v>1010</v>
      </c>
      <c r="B188" t="s">
        <v>23</v>
      </c>
      <c r="C188">
        <v>126</v>
      </c>
      <c r="D188" t="s">
        <v>11</v>
      </c>
      <c r="E188" s="24">
        <v>45277</v>
      </c>
      <c r="F188">
        <v>80</v>
      </c>
      <c r="G188">
        <v>4.7</v>
      </c>
      <c r="H188">
        <v>2024</v>
      </c>
      <c r="I188" t="s">
        <v>1064</v>
      </c>
      <c r="J188" t="s">
        <v>1059</v>
      </c>
      <c r="K188">
        <v>5</v>
      </c>
    </row>
    <row r="189" spans="1:11" x14ac:dyDescent="0.45">
      <c r="A189" t="s">
        <v>1013</v>
      </c>
      <c r="B189" t="s">
        <v>22</v>
      </c>
      <c r="C189">
        <v>120</v>
      </c>
      <c r="D189" t="s">
        <v>11</v>
      </c>
      <c r="E189" s="24">
        <v>45280</v>
      </c>
      <c r="F189">
        <v>190</v>
      </c>
      <c r="G189">
        <v>3.7</v>
      </c>
      <c r="H189">
        <v>2024</v>
      </c>
      <c r="I189" t="s">
        <v>1060</v>
      </c>
      <c r="J189" t="s">
        <v>1063</v>
      </c>
      <c r="K189">
        <v>4</v>
      </c>
    </row>
    <row r="190" spans="1:11" x14ac:dyDescent="0.45">
      <c r="A190" t="s">
        <v>1020</v>
      </c>
      <c r="B190" t="s">
        <v>12</v>
      </c>
      <c r="C190">
        <v>58</v>
      </c>
      <c r="D190" t="s">
        <v>11</v>
      </c>
      <c r="E190" s="24">
        <v>45285</v>
      </c>
      <c r="F190">
        <v>25</v>
      </c>
      <c r="G190">
        <v>3.6</v>
      </c>
      <c r="H190">
        <v>2024</v>
      </c>
      <c r="I190" t="s">
        <v>1058</v>
      </c>
      <c r="J190" t="s">
        <v>1061</v>
      </c>
      <c r="K190">
        <v>4</v>
      </c>
    </row>
    <row r="191" spans="1:11" x14ac:dyDescent="0.45">
      <c r="A191" t="s">
        <v>1028</v>
      </c>
      <c r="B191" t="s">
        <v>21</v>
      </c>
      <c r="C191">
        <v>76</v>
      </c>
      <c r="D191" t="s">
        <v>11</v>
      </c>
      <c r="E191" s="24">
        <v>45289</v>
      </c>
      <c r="F191">
        <v>80</v>
      </c>
      <c r="G191">
        <v>3.5</v>
      </c>
      <c r="H191">
        <v>2024</v>
      </c>
      <c r="I191" t="s">
        <v>1067</v>
      </c>
      <c r="J191" t="s">
        <v>1063</v>
      </c>
      <c r="K191">
        <v>4</v>
      </c>
    </row>
    <row r="192" spans="1:11" x14ac:dyDescent="0.45">
      <c r="A192" t="s">
        <v>1035</v>
      </c>
      <c r="B192" t="s">
        <v>22</v>
      </c>
      <c r="C192">
        <v>114</v>
      </c>
      <c r="D192" t="s">
        <v>11</v>
      </c>
      <c r="E192" s="24">
        <v>45291</v>
      </c>
      <c r="F192">
        <v>40</v>
      </c>
      <c r="G192">
        <v>3.9</v>
      </c>
      <c r="H192">
        <v>2024</v>
      </c>
      <c r="I192" t="s">
        <v>1064</v>
      </c>
      <c r="J192" t="s">
        <v>1063</v>
      </c>
      <c r="K192">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3D1FC-D7C8-43F3-9953-67F96F917491}">
  <dimension ref="A1:M192"/>
  <sheetViews>
    <sheetView workbookViewId="0">
      <selection activeCell="B3" sqref="B3"/>
    </sheetView>
  </sheetViews>
  <sheetFormatPr defaultRowHeight="16.5" x14ac:dyDescent="0.45"/>
  <cols>
    <col min="1" max="1" width="18.58203125" bestFit="1" customWidth="1"/>
    <col min="2" max="2" width="18.9140625" bestFit="1" customWidth="1"/>
    <col min="3" max="3" width="15.75" bestFit="1" customWidth="1"/>
    <col min="4" max="4" width="21.25" bestFit="1" customWidth="1"/>
    <col min="5" max="5" width="18.1640625" bestFit="1" customWidth="1"/>
    <col min="6" max="6" width="23.58203125" bestFit="1" customWidth="1"/>
    <col min="7" max="7" width="24.58203125" bestFit="1" customWidth="1"/>
    <col min="8" max="8" width="10.08203125" bestFit="1" customWidth="1"/>
    <col min="9" max="9" width="18.75" bestFit="1" customWidth="1"/>
    <col min="10" max="10" width="22.25" bestFit="1" customWidth="1"/>
    <col min="11" max="11" width="21.75" bestFit="1" customWidth="1"/>
    <col min="12" max="12" width="25.9140625" bestFit="1" customWidth="1"/>
    <col min="13" max="13" width="31.4140625" bestFit="1" customWidth="1"/>
  </cols>
  <sheetData>
    <row r="1" spans="1:13" x14ac:dyDescent="0.45">
      <c r="A1" s="14" t="s">
        <v>1087</v>
      </c>
    </row>
    <row r="3" spans="1:13" x14ac:dyDescent="0.45">
      <c r="A3" t="s">
        <v>1047</v>
      </c>
      <c r="B3" t="s">
        <v>1048</v>
      </c>
      <c r="C3" t="s">
        <v>1049</v>
      </c>
      <c r="D3" t="s">
        <v>1050</v>
      </c>
      <c r="E3" t="s">
        <v>1051</v>
      </c>
      <c r="F3" t="s">
        <v>1052</v>
      </c>
      <c r="G3" t="s">
        <v>1053</v>
      </c>
      <c r="H3" t="s">
        <v>1054</v>
      </c>
      <c r="I3" t="s">
        <v>1055</v>
      </c>
      <c r="J3" t="s">
        <v>1056</v>
      </c>
      <c r="K3" t="s">
        <v>1057</v>
      </c>
      <c r="L3" t="s">
        <v>1085</v>
      </c>
      <c r="M3" t="s">
        <v>1086</v>
      </c>
    </row>
    <row r="4" spans="1:13" x14ac:dyDescent="0.45">
      <c r="A4" t="s">
        <v>30</v>
      </c>
      <c r="B4" t="s">
        <v>8</v>
      </c>
      <c r="C4">
        <v>128</v>
      </c>
      <c r="D4" t="s">
        <v>11</v>
      </c>
      <c r="E4" s="24">
        <v>44928</v>
      </c>
      <c r="F4">
        <v>31</v>
      </c>
      <c r="G4">
        <v>2.8</v>
      </c>
      <c r="H4">
        <v>2023</v>
      </c>
      <c r="I4" t="s">
        <v>1058</v>
      </c>
      <c r="J4" t="s">
        <v>1059</v>
      </c>
      <c r="K4">
        <v>3</v>
      </c>
      <c r="L4" t="s">
        <v>1073</v>
      </c>
      <c r="M4">
        <v>1</v>
      </c>
    </row>
    <row r="5" spans="1:13" x14ac:dyDescent="0.45">
      <c r="A5" t="s">
        <v>40</v>
      </c>
      <c r="B5" t="s">
        <v>14</v>
      </c>
      <c r="C5">
        <v>48</v>
      </c>
      <c r="D5" t="s">
        <v>11</v>
      </c>
      <c r="E5" s="24">
        <v>44930</v>
      </c>
      <c r="F5">
        <v>68</v>
      </c>
      <c r="G5">
        <v>4.9000000000000004</v>
      </c>
      <c r="H5">
        <v>2023</v>
      </c>
      <c r="I5" t="s">
        <v>1060</v>
      </c>
      <c r="J5" t="s">
        <v>1061</v>
      </c>
      <c r="K5">
        <v>5</v>
      </c>
      <c r="L5" t="s">
        <v>1073</v>
      </c>
      <c r="M5">
        <v>1</v>
      </c>
    </row>
    <row r="6" spans="1:13" x14ac:dyDescent="0.45">
      <c r="A6" t="s">
        <v>42</v>
      </c>
      <c r="B6" t="s">
        <v>18</v>
      </c>
      <c r="C6">
        <v>99</v>
      </c>
      <c r="D6" t="s">
        <v>11</v>
      </c>
      <c r="E6" s="24">
        <v>44931</v>
      </c>
      <c r="F6">
        <v>195</v>
      </c>
      <c r="G6">
        <v>3.9</v>
      </c>
      <c r="H6">
        <v>2023</v>
      </c>
      <c r="I6" t="s">
        <v>1062</v>
      </c>
      <c r="J6" t="s">
        <v>1063</v>
      </c>
      <c r="K6">
        <v>4</v>
      </c>
      <c r="L6" t="s">
        <v>1073</v>
      </c>
      <c r="M6">
        <v>1</v>
      </c>
    </row>
    <row r="7" spans="1:13" x14ac:dyDescent="0.45">
      <c r="A7" t="s">
        <v>50</v>
      </c>
      <c r="B7" t="s">
        <v>18</v>
      </c>
      <c r="C7">
        <v>54</v>
      </c>
      <c r="D7" t="s">
        <v>11</v>
      </c>
      <c r="E7" s="24">
        <v>44934</v>
      </c>
      <c r="F7">
        <v>111</v>
      </c>
      <c r="G7">
        <v>3.3</v>
      </c>
      <c r="H7">
        <v>2023</v>
      </c>
      <c r="I7" t="s">
        <v>1064</v>
      </c>
      <c r="J7" t="s">
        <v>1061</v>
      </c>
      <c r="K7">
        <v>3</v>
      </c>
      <c r="L7" t="s">
        <v>1073</v>
      </c>
      <c r="M7">
        <v>1</v>
      </c>
    </row>
    <row r="8" spans="1:13" x14ac:dyDescent="0.45">
      <c r="A8" t="s">
        <v>55</v>
      </c>
      <c r="B8" t="s">
        <v>19</v>
      </c>
      <c r="C8">
        <v>155</v>
      </c>
      <c r="D8" t="s">
        <v>11</v>
      </c>
      <c r="E8" s="24">
        <v>44936</v>
      </c>
      <c r="F8">
        <v>110</v>
      </c>
      <c r="G8">
        <v>4.8</v>
      </c>
      <c r="H8">
        <v>2023</v>
      </c>
      <c r="I8" t="s">
        <v>1065</v>
      </c>
      <c r="J8" t="s">
        <v>1059</v>
      </c>
      <c r="K8">
        <v>5</v>
      </c>
      <c r="L8" t="s">
        <v>1073</v>
      </c>
      <c r="M8">
        <v>1</v>
      </c>
    </row>
    <row r="9" spans="1:13" x14ac:dyDescent="0.45">
      <c r="A9" t="s">
        <v>58</v>
      </c>
      <c r="B9" t="s">
        <v>8</v>
      </c>
      <c r="C9">
        <v>29</v>
      </c>
      <c r="D9" t="s">
        <v>11</v>
      </c>
      <c r="E9" s="24">
        <v>44938</v>
      </c>
      <c r="F9">
        <v>170</v>
      </c>
      <c r="G9">
        <v>5</v>
      </c>
      <c r="H9">
        <v>2023</v>
      </c>
      <c r="I9" t="s">
        <v>1062</v>
      </c>
      <c r="J9" t="s">
        <v>1066</v>
      </c>
      <c r="K9">
        <v>5</v>
      </c>
      <c r="L9" t="s">
        <v>1073</v>
      </c>
      <c r="M9">
        <v>1</v>
      </c>
    </row>
    <row r="10" spans="1:13" x14ac:dyDescent="0.45">
      <c r="A10" t="s">
        <v>70</v>
      </c>
      <c r="B10" t="s">
        <v>17</v>
      </c>
      <c r="C10">
        <v>105</v>
      </c>
      <c r="D10" t="s">
        <v>11</v>
      </c>
      <c r="E10" s="24">
        <v>44944</v>
      </c>
      <c r="F10">
        <v>56</v>
      </c>
      <c r="G10">
        <v>3.6</v>
      </c>
      <c r="H10">
        <v>2023</v>
      </c>
      <c r="I10" t="s">
        <v>1060</v>
      </c>
      <c r="J10" t="s">
        <v>1063</v>
      </c>
      <c r="K10">
        <v>4</v>
      </c>
      <c r="L10" t="s">
        <v>1073</v>
      </c>
      <c r="M10">
        <v>1</v>
      </c>
    </row>
    <row r="11" spans="1:13" x14ac:dyDescent="0.45">
      <c r="A11" t="s">
        <v>72</v>
      </c>
      <c r="B11" t="s">
        <v>21</v>
      </c>
      <c r="C11">
        <v>131</v>
      </c>
      <c r="D11" t="s">
        <v>11</v>
      </c>
      <c r="E11" s="24">
        <v>44945</v>
      </c>
      <c r="F11">
        <v>78</v>
      </c>
      <c r="G11">
        <v>4.4000000000000004</v>
      </c>
      <c r="H11">
        <v>2023</v>
      </c>
      <c r="I11" t="s">
        <v>1062</v>
      </c>
      <c r="J11" t="s">
        <v>1059</v>
      </c>
      <c r="K11">
        <v>4</v>
      </c>
      <c r="L11" t="s">
        <v>1073</v>
      </c>
      <c r="M11">
        <v>1</v>
      </c>
    </row>
    <row r="12" spans="1:13" x14ac:dyDescent="0.45">
      <c r="A12" t="s">
        <v>76</v>
      </c>
      <c r="B12" t="s">
        <v>24</v>
      </c>
      <c r="C12">
        <v>149</v>
      </c>
      <c r="D12" t="s">
        <v>11</v>
      </c>
      <c r="E12" s="24">
        <v>44946</v>
      </c>
      <c r="F12">
        <v>72</v>
      </c>
      <c r="G12">
        <v>4.3</v>
      </c>
      <c r="H12">
        <v>2023</v>
      </c>
      <c r="I12" t="s">
        <v>1067</v>
      </c>
      <c r="J12" t="s">
        <v>1059</v>
      </c>
      <c r="K12">
        <v>4</v>
      </c>
      <c r="L12" t="s">
        <v>1073</v>
      </c>
      <c r="M12">
        <v>1</v>
      </c>
    </row>
    <row r="13" spans="1:13" x14ac:dyDescent="0.45">
      <c r="A13" t="s">
        <v>79</v>
      </c>
      <c r="B13" t="s">
        <v>5</v>
      </c>
      <c r="C13">
        <v>157</v>
      </c>
      <c r="D13" t="s">
        <v>11</v>
      </c>
      <c r="E13" s="24">
        <v>44947</v>
      </c>
      <c r="F13">
        <v>69</v>
      </c>
      <c r="G13">
        <v>4.5</v>
      </c>
      <c r="H13">
        <v>2023</v>
      </c>
      <c r="I13" t="s">
        <v>1068</v>
      </c>
      <c r="J13" t="s">
        <v>1059</v>
      </c>
      <c r="K13">
        <v>5</v>
      </c>
      <c r="L13" t="s">
        <v>1073</v>
      </c>
      <c r="M13">
        <v>1</v>
      </c>
    </row>
    <row r="14" spans="1:13" x14ac:dyDescent="0.45">
      <c r="A14" t="s">
        <v>81</v>
      </c>
      <c r="B14" t="s">
        <v>16</v>
      </c>
      <c r="C14">
        <v>83</v>
      </c>
      <c r="D14" t="s">
        <v>11</v>
      </c>
      <c r="E14" s="24">
        <v>44948</v>
      </c>
      <c r="F14">
        <v>28</v>
      </c>
      <c r="G14">
        <v>4.5</v>
      </c>
      <c r="H14">
        <v>2023</v>
      </c>
      <c r="I14" t="s">
        <v>1064</v>
      </c>
      <c r="J14" t="s">
        <v>1063</v>
      </c>
      <c r="K14">
        <v>5</v>
      </c>
      <c r="L14" t="s">
        <v>1073</v>
      </c>
      <c r="M14">
        <v>1</v>
      </c>
    </row>
    <row r="15" spans="1:13" x14ac:dyDescent="0.45">
      <c r="A15" t="s">
        <v>86</v>
      </c>
      <c r="B15" t="s">
        <v>14</v>
      </c>
      <c r="C15">
        <v>74</v>
      </c>
      <c r="D15" t="s">
        <v>11</v>
      </c>
      <c r="E15" s="24">
        <v>44950</v>
      </c>
      <c r="F15">
        <v>66</v>
      </c>
      <c r="G15">
        <v>4</v>
      </c>
      <c r="H15">
        <v>2023</v>
      </c>
      <c r="I15" t="s">
        <v>1065</v>
      </c>
      <c r="J15" t="s">
        <v>1063</v>
      </c>
      <c r="K15">
        <v>4</v>
      </c>
      <c r="L15" t="s">
        <v>1073</v>
      </c>
      <c r="M15">
        <v>1</v>
      </c>
    </row>
    <row r="16" spans="1:13" x14ac:dyDescent="0.45">
      <c r="A16" t="s">
        <v>94</v>
      </c>
      <c r="B16" t="s">
        <v>23</v>
      </c>
      <c r="C16">
        <v>81</v>
      </c>
      <c r="D16" t="s">
        <v>11</v>
      </c>
      <c r="E16" s="24">
        <v>44953</v>
      </c>
      <c r="F16">
        <v>156</v>
      </c>
      <c r="G16">
        <v>2.6</v>
      </c>
      <c r="H16">
        <v>2023</v>
      </c>
      <c r="I16" t="s">
        <v>1067</v>
      </c>
      <c r="J16" t="s">
        <v>1063</v>
      </c>
      <c r="K16">
        <v>3</v>
      </c>
      <c r="L16" t="s">
        <v>1073</v>
      </c>
      <c r="M16">
        <v>1</v>
      </c>
    </row>
    <row r="17" spans="1:13" x14ac:dyDescent="0.45">
      <c r="A17" t="s">
        <v>97</v>
      </c>
      <c r="B17" t="s">
        <v>17</v>
      </c>
      <c r="C17">
        <v>101</v>
      </c>
      <c r="D17" t="s">
        <v>11</v>
      </c>
      <c r="E17" s="24">
        <v>44954</v>
      </c>
      <c r="F17">
        <v>80</v>
      </c>
      <c r="G17">
        <v>4.8</v>
      </c>
      <c r="H17">
        <v>2023</v>
      </c>
      <c r="I17" t="s">
        <v>1068</v>
      </c>
      <c r="J17" t="s">
        <v>1063</v>
      </c>
      <c r="K17">
        <v>5</v>
      </c>
      <c r="L17" t="s">
        <v>1073</v>
      </c>
      <c r="M17">
        <v>1</v>
      </c>
    </row>
    <row r="18" spans="1:13" x14ac:dyDescent="0.45">
      <c r="A18" t="s">
        <v>98</v>
      </c>
      <c r="B18" t="s">
        <v>14</v>
      </c>
      <c r="C18">
        <v>67</v>
      </c>
      <c r="D18" t="s">
        <v>11</v>
      </c>
      <c r="E18" s="24">
        <v>44954</v>
      </c>
      <c r="F18">
        <v>168</v>
      </c>
      <c r="G18">
        <v>2.6</v>
      </c>
      <c r="H18">
        <v>2023</v>
      </c>
      <c r="I18" t="s">
        <v>1068</v>
      </c>
      <c r="J18" t="s">
        <v>1063</v>
      </c>
      <c r="K18">
        <v>3</v>
      </c>
      <c r="L18" t="s">
        <v>1073</v>
      </c>
      <c r="M18">
        <v>1</v>
      </c>
    </row>
    <row r="19" spans="1:13" x14ac:dyDescent="0.45">
      <c r="A19" t="s">
        <v>100</v>
      </c>
      <c r="B19" t="s">
        <v>23</v>
      </c>
      <c r="C19">
        <v>42</v>
      </c>
      <c r="D19" t="s">
        <v>11</v>
      </c>
      <c r="E19" s="24">
        <v>44956</v>
      </c>
      <c r="F19">
        <v>205</v>
      </c>
      <c r="G19">
        <v>3.6</v>
      </c>
      <c r="H19">
        <v>2023</v>
      </c>
      <c r="I19" t="s">
        <v>1058</v>
      </c>
      <c r="J19" t="s">
        <v>1061</v>
      </c>
      <c r="K19">
        <v>4</v>
      </c>
      <c r="L19" t="s">
        <v>1073</v>
      </c>
      <c r="M19">
        <v>1</v>
      </c>
    </row>
    <row r="20" spans="1:13" x14ac:dyDescent="0.45">
      <c r="A20" t="s">
        <v>114</v>
      </c>
      <c r="B20" t="s">
        <v>5</v>
      </c>
      <c r="C20">
        <v>87</v>
      </c>
      <c r="D20" t="s">
        <v>11</v>
      </c>
      <c r="E20" s="24">
        <v>44959</v>
      </c>
      <c r="F20">
        <v>155</v>
      </c>
      <c r="G20">
        <v>4.5</v>
      </c>
      <c r="H20">
        <v>2023</v>
      </c>
      <c r="I20" t="s">
        <v>1062</v>
      </c>
      <c r="J20" t="s">
        <v>1063</v>
      </c>
      <c r="K20">
        <v>5</v>
      </c>
      <c r="L20" t="s">
        <v>1074</v>
      </c>
      <c r="M20">
        <v>2</v>
      </c>
    </row>
    <row r="21" spans="1:13" x14ac:dyDescent="0.45">
      <c r="A21" t="s">
        <v>115</v>
      </c>
      <c r="B21" t="s">
        <v>21</v>
      </c>
      <c r="C21">
        <v>143</v>
      </c>
      <c r="D21" t="s">
        <v>11</v>
      </c>
      <c r="E21" s="24">
        <v>44961</v>
      </c>
      <c r="F21">
        <v>124</v>
      </c>
      <c r="G21">
        <v>4.9000000000000004</v>
      </c>
      <c r="H21">
        <v>2023</v>
      </c>
      <c r="I21" t="s">
        <v>1068</v>
      </c>
      <c r="J21" t="s">
        <v>1059</v>
      </c>
      <c r="K21">
        <v>5</v>
      </c>
      <c r="L21" t="s">
        <v>1074</v>
      </c>
      <c r="M21">
        <v>2</v>
      </c>
    </row>
    <row r="22" spans="1:13" x14ac:dyDescent="0.45">
      <c r="A22" t="s">
        <v>117</v>
      </c>
      <c r="B22" t="s">
        <v>17</v>
      </c>
      <c r="C22">
        <v>55</v>
      </c>
      <c r="D22" t="s">
        <v>11</v>
      </c>
      <c r="E22" s="24">
        <v>44962</v>
      </c>
      <c r="F22">
        <v>78</v>
      </c>
      <c r="G22">
        <v>4.5</v>
      </c>
      <c r="H22">
        <v>2023</v>
      </c>
      <c r="I22" t="s">
        <v>1064</v>
      </c>
      <c r="J22" t="s">
        <v>1061</v>
      </c>
      <c r="K22">
        <v>5</v>
      </c>
      <c r="L22" t="s">
        <v>1074</v>
      </c>
      <c r="M22">
        <v>2</v>
      </c>
    </row>
    <row r="23" spans="1:13" x14ac:dyDescent="0.45">
      <c r="A23" t="s">
        <v>127</v>
      </c>
      <c r="B23" t="s">
        <v>16</v>
      </c>
      <c r="C23">
        <v>131</v>
      </c>
      <c r="D23" t="s">
        <v>11</v>
      </c>
      <c r="E23" s="24">
        <v>44967</v>
      </c>
      <c r="F23">
        <v>172</v>
      </c>
      <c r="G23">
        <v>2.6</v>
      </c>
      <c r="H23">
        <v>2023</v>
      </c>
      <c r="I23" t="s">
        <v>1067</v>
      </c>
      <c r="J23" t="s">
        <v>1059</v>
      </c>
      <c r="K23">
        <v>3</v>
      </c>
      <c r="L23" t="s">
        <v>1074</v>
      </c>
      <c r="M23">
        <v>2</v>
      </c>
    </row>
    <row r="24" spans="1:13" x14ac:dyDescent="0.45">
      <c r="A24" t="s">
        <v>129</v>
      </c>
      <c r="B24" t="s">
        <v>21</v>
      </c>
      <c r="C24">
        <v>111</v>
      </c>
      <c r="D24" t="s">
        <v>11</v>
      </c>
      <c r="E24" s="24">
        <v>44969</v>
      </c>
      <c r="F24">
        <v>43</v>
      </c>
      <c r="G24">
        <v>3.9</v>
      </c>
      <c r="H24">
        <v>2023</v>
      </c>
      <c r="I24" t="s">
        <v>1064</v>
      </c>
      <c r="J24" t="s">
        <v>1063</v>
      </c>
      <c r="K24">
        <v>4</v>
      </c>
      <c r="L24" t="s">
        <v>1074</v>
      </c>
      <c r="M24">
        <v>2</v>
      </c>
    </row>
    <row r="25" spans="1:13" x14ac:dyDescent="0.45">
      <c r="A25" t="s">
        <v>133</v>
      </c>
      <c r="B25" t="s">
        <v>19</v>
      </c>
      <c r="C25">
        <v>137</v>
      </c>
      <c r="D25" t="s">
        <v>11</v>
      </c>
      <c r="E25" s="24">
        <v>44970</v>
      </c>
      <c r="F25">
        <v>34</v>
      </c>
      <c r="G25">
        <v>2.9</v>
      </c>
      <c r="H25">
        <v>2023</v>
      </c>
      <c r="I25" t="s">
        <v>1058</v>
      </c>
      <c r="J25" t="s">
        <v>1059</v>
      </c>
      <c r="K25">
        <v>3</v>
      </c>
      <c r="L25" t="s">
        <v>1074</v>
      </c>
      <c r="M25">
        <v>2</v>
      </c>
    </row>
    <row r="26" spans="1:13" x14ac:dyDescent="0.45">
      <c r="A26" t="s">
        <v>138</v>
      </c>
      <c r="B26" t="s">
        <v>8</v>
      </c>
      <c r="C26">
        <v>19</v>
      </c>
      <c r="D26" t="s">
        <v>11</v>
      </c>
      <c r="E26" s="24">
        <v>44972</v>
      </c>
      <c r="F26">
        <v>28</v>
      </c>
      <c r="G26">
        <v>4.9000000000000004</v>
      </c>
      <c r="H26">
        <v>2023</v>
      </c>
      <c r="I26" t="s">
        <v>1060</v>
      </c>
      <c r="J26" t="s">
        <v>1066</v>
      </c>
      <c r="K26">
        <v>5</v>
      </c>
      <c r="L26" t="s">
        <v>1074</v>
      </c>
      <c r="M26">
        <v>2</v>
      </c>
    </row>
    <row r="27" spans="1:13" x14ac:dyDescent="0.45">
      <c r="A27" t="s">
        <v>140</v>
      </c>
      <c r="B27" t="s">
        <v>14</v>
      </c>
      <c r="C27">
        <v>55</v>
      </c>
      <c r="D27" t="s">
        <v>11</v>
      </c>
      <c r="E27" s="24">
        <v>44972</v>
      </c>
      <c r="F27">
        <v>23</v>
      </c>
      <c r="G27">
        <v>3.6</v>
      </c>
      <c r="H27">
        <v>2023</v>
      </c>
      <c r="I27" t="s">
        <v>1060</v>
      </c>
      <c r="J27" t="s">
        <v>1061</v>
      </c>
      <c r="K27">
        <v>4</v>
      </c>
      <c r="L27" t="s">
        <v>1074</v>
      </c>
      <c r="M27">
        <v>2</v>
      </c>
    </row>
    <row r="28" spans="1:13" x14ac:dyDescent="0.45">
      <c r="A28" t="s">
        <v>151</v>
      </c>
      <c r="B28" t="s">
        <v>8</v>
      </c>
      <c r="C28">
        <v>114</v>
      </c>
      <c r="D28" t="s">
        <v>11</v>
      </c>
      <c r="E28" s="24">
        <v>44976</v>
      </c>
      <c r="F28">
        <v>54</v>
      </c>
      <c r="G28">
        <v>1.1000000000000001</v>
      </c>
      <c r="H28">
        <v>2023</v>
      </c>
      <c r="I28" t="s">
        <v>1064</v>
      </c>
      <c r="J28" t="s">
        <v>1063</v>
      </c>
      <c r="K28">
        <v>1</v>
      </c>
      <c r="L28" t="s">
        <v>1074</v>
      </c>
      <c r="M28">
        <v>2</v>
      </c>
    </row>
    <row r="29" spans="1:13" x14ac:dyDescent="0.45">
      <c r="A29" t="s">
        <v>152</v>
      </c>
      <c r="B29" t="s">
        <v>12</v>
      </c>
      <c r="C29">
        <v>155</v>
      </c>
      <c r="D29" t="s">
        <v>11</v>
      </c>
      <c r="E29" s="24">
        <v>44977</v>
      </c>
      <c r="F29">
        <v>80</v>
      </c>
      <c r="G29">
        <v>3.9</v>
      </c>
      <c r="H29">
        <v>2023</v>
      </c>
      <c r="I29" t="s">
        <v>1058</v>
      </c>
      <c r="J29" t="s">
        <v>1059</v>
      </c>
      <c r="K29">
        <v>4</v>
      </c>
      <c r="L29" t="s">
        <v>1074</v>
      </c>
      <c r="M29">
        <v>2</v>
      </c>
    </row>
    <row r="30" spans="1:13" x14ac:dyDescent="0.45">
      <c r="A30" t="s">
        <v>157</v>
      </c>
      <c r="B30" t="s">
        <v>18</v>
      </c>
      <c r="C30">
        <v>154</v>
      </c>
      <c r="D30" t="s">
        <v>11</v>
      </c>
      <c r="E30" s="24">
        <v>44979</v>
      </c>
      <c r="F30">
        <v>22</v>
      </c>
      <c r="G30">
        <v>3.4</v>
      </c>
      <c r="H30">
        <v>2023</v>
      </c>
      <c r="I30" t="s">
        <v>1060</v>
      </c>
      <c r="J30" t="s">
        <v>1059</v>
      </c>
      <c r="K30">
        <v>3</v>
      </c>
      <c r="L30" t="s">
        <v>1074</v>
      </c>
      <c r="M30">
        <v>2</v>
      </c>
    </row>
    <row r="31" spans="1:13" x14ac:dyDescent="0.45">
      <c r="A31" t="s">
        <v>164</v>
      </c>
      <c r="B31" t="s">
        <v>16</v>
      </c>
      <c r="C31">
        <v>102</v>
      </c>
      <c r="D31" t="s">
        <v>11</v>
      </c>
      <c r="E31" s="24">
        <v>44983</v>
      </c>
      <c r="F31">
        <v>165</v>
      </c>
      <c r="G31">
        <v>2.7</v>
      </c>
      <c r="H31">
        <v>2023</v>
      </c>
      <c r="I31" t="s">
        <v>1064</v>
      </c>
      <c r="J31" t="s">
        <v>1063</v>
      </c>
      <c r="K31">
        <v>3</v>
      </c>
      <c r="L31" t="s">
        <v>1074</v>
      </c>
      <c r="M31">
        <v>2</v>
      </c>
    </row>
    <row r="32" spans="1:13" x14ac:dyDescent="0.45">
      <c r="A32" t="s">
        <v>166</v>
      </c>
      <c r="B32" t="s">
        <v>12</v>
      </c>
      <c r="C32">
        <v>6</v>
      </c>
      <c r="D32" t="s">
        <v>11</v>
      </c>
      <c r="E32" s="24">
        <v>44984</v>
      </c>
      <c r="F32">
        <v>102</v>
      </c>
      <c r="G32">
        <v>4.4000000000000004</v>
      </c>
      <c r="H32">
        <v>2023</v>
      </c>
      <c r="I32" t="s">
        <v>1058</v>
      </c>
      <c r="J32" t="s">
        <v>1069</v>
      </c>
      <c r="K32">
        <v>4</v>
      </c>
      <c r="L32" t="s">
        <v>1074</v>
      </c>
      <c r="M32">
        <v>2</v>
      </c>
    </row>
    <row r="33" spans="1:13" x14ac:dyDescent="0.45">
      <c r="A33" t="s">
        <v>170</v>
      </c>
      <c r="B33" t="s">
        <v>23</v>
      </c>
      <c r="C33">
        <v>53</v>
      </c>
      <c r="D33" t="s">
        <v>11</v>
      </c>
      <c r="E33" s="24">
        <v>44985</v>
      </c>
      <c r="F33">
        <v>80</v>
      </c>
      <c r="G33">
        <v>2.6</v>
      </c>
      <c r="H33">
        <v>2023</v>
      </c>
      <c r="I33" t="s">
        <v>1065</v>
      </c>
      <c r="J33" t="s">
        <v>1061</v>
      </c>
      <c r="K33">
        <v>3</v>
      </c>
      <c r="L33" t="s">
        <v>1074</v>
      </c>
      <c r="M33">
        <v>2</v>
      </c>
    </row>
    <row r="34" spans="1:13" x14ac:dyDescent="0.45">
      <c r="A34" t="s">
        <v>175</v>
      </c>
      <c r="B34" t="s">
        <v>19</v>
      </c>
      <c r="C34">
        <v>152</v>
      </c>
      <c r="D34" t="s">
        <v>11</v>
      </c>
      <c r="E34" s="24">
        <v>44986</v>
      </c>
      <c r="F34">
        <v>215</v>
      </c>
      <c r="G34">
        <v>4.4000000000000004</v>
      </c>
      <c r="H34">
        <v>2023</v>
      </c>
      <c r="I34" t="s">
        <v>1060</v>
      </c>
      <c r="J34" t="s">
        <v>1059</v>
      </c>
      <c r="K34">
        <v>4</v>
      </c>
      <c r="L34" t="s">
        <v>1075</v>
      </c>
      <c r="M34">
        <v>3</v>
      </c>
    </row>
    <row r="35" spans="1:13" x14ac:dyDescent="0.45">
      <c r="A35" t="s">
        <v>180</v>
      </c>
      <c r="B35" t="s">
        <v>24</v>
      </c>
      <c r="C35">
        <v>98</v>
      </c>
      <c r="D35" t="s">
        <v>11</v>
      </c>
      <c r="E35" s="24">
        <v>44987</v>
      </c>
      <c r="F35">
        <v>100</v>
      </c>
      <c r="G35">
        <v>3.8</v>
      </c>
      <c r="H35">
        <v>2023</v>
      </c>
      <c r="I35" t="s">
        <v>1062</v>
      </c>
      <c r="J35" t="s">
        <v>1063</v>
      </c>
      <c r="K35">
        <v>4</v>
      </c>
      <c r="L35" t="s">
        <v>1075</v>
      </c>
      <c r="M35">
        <v>3</v>
      </c>
    </row>
    <row r="36" spans="1:13" x14ac:dyDescent="0.45">
      <c r="A36" t="s">
        <v>186</v>
      </c>
      <c r="B36" t="s">
        <v>12</v>
      </c>
      <c r="C36">
        <v>113</v>
      </c>
      <c r="D36" t="s">
        <v>11</v>
      </c>
      <c r="E36" s="24">
        <v>44988</v>
      </c>
      <c r="F36">
        <v>123</v>
      </c>
      <c r="G36">
        <v>4.4000000000000004</v>
      </c>
      <c r="H36">
        <v>2023</v>
      </c>
      <c r="I36" t="s">
        <v>1067</v>
      </c>
      <c r="J36" t="s">
        <v>1063</v>
      </c>
      <c r="K36">
        <v>4</v>
      </c>
      <c r="L36" t="s">
        <v>1075</v>
      </c>
      <c r="M36">
        <v>3</v>
      </c>
    </row>
    <row r="37" spans="1:13" x14ac:dyDescent="0.45">
      <c r="A37" t="s">
        <v>191</v>
      </c>
      <c r="B37" t="s">
        <v>17</v>
      </c>
      <c r="C37">
        <v>86</v>
      </c>
      <c r="D37" t="s">
        <v>11</v>
      </c>
      <c r="E37" s="24">
        <v>44988</v>
      </c>
      <c r="F37">
        <v>68</v>
      </c>
      <c r="G37">
        <v>3</v>
      </c>
      <c r="H37">
        <v>2023</v>
      </c>
      <c r="I37" t="s">
        <v>1067</v>
      </c>
      <c r="J37" t="s">
        <v>1063</v>
      </c>
      <c r="K37">
        <v>3</v>
      </c>
      <c r="L37" t="s">
        <v>1075</v>
      </c>
      <c r="M37">
        <v>3</v>
      </c>
    </row>
    <row r="38" spans="1:13" x14ac:dyDescent="0.45">
      <c r="A38" t="s">
        <v>194</v>
      </c>
      <c r="B38" t="s">
        <v>7</v>
      </c>
      <c r="C38">
        <v>82</v>
      </c>
      <c r="D38" t="s">
        <v>11</v>
      </c>
      <c r="E38" s="24">
        <v>44989</v>
      </c>
      <c r="F38">
        <v>93</v>
      </c>
      <c r="G38">
        <v>2.7</v>
      </c>
      <c r="H38">
        <v>2023</v>
      </c>
      <c r="I38" t="s">
        <v>1068</v>
      </c>
      <c r="J38" t="s">
        <v>1063</v>
      </c>
      <c r="K38">
        <v>3</v>
      </c>
      <c r="L38" t="s">
        <v>1075</v>
      </c>
      <c r="M38">
        <v>3</v>
      </c>
    </row>
    <row r="39" spans="1:13" x14ac:dyDescent="0.45">
      <c r="A39" t="s">
        <v>200</v>
      </c>
      <c r="B39" t="s">
        <v>16</v>
      </c>
      <c r="C39">
        <v>67</v>
      </c>
      <c r="D39" t="s">
        <v>11</v>
      </c>
      <c r="E39" s="24">
        <v>44990</v>
      </c>
      <c r="F39">
        <v>40</v>
      </c>
      <c r="G39">
        <v>5</v>
      </c>
      <c r="H39">
        <v>2023</v>
      </c>
      <c r="I39" t="s">
        <v>1064</v>
      </c>
      <c r="J39" t="s">
        <v>1063</v>
      </c>
      <c r="K39">
        <v>5</v>
      </c>
      <c r="L39" t="s">
        <v>1075</v>
      </c>
      <c r="M39">
        <v>3</v>
      </c>
    </row>
    <row r="40" spans="1:13" x14ac:dyDescent="0.45">
      <c r="A40" t="s">
        <v>204</v>
      </c>
      <c r="B40" t="s">
        <v>15</v>
      </c>
      <c r="C40">
        <v>153</v>
      </c>
      <c r="D40" t="s">
        <v>11</v>
      </c>
      <c r="E40" s="24">
        <v>44991</v>
      </c>
      <c r="F40">
        <v>34</v>
      </c>
      <c r="G40">
        <v>3</v>
      </c>
      <c r="H40">
        <v>2023</v>
      </c>
      <c r="I40" t="s">
        <v>1058</v>
      </c>
      <c r="J40" t="s">
        <v>1059</v>
      </c>
      <c r="K40">
        <v>3</v>
      </c>
      <c r="L40" t="s">
        <v>1075</v>
      </c>
      <c r="M40">
        <v>3</v>
      </c>
    </row>
    <row r="41" spans="1:13" x14ac:dyDescent="0.45">
      <c r="A41" t="s">
        <v>213</v>
      </c>
      <c r="B41" t="s">
        <v>24</v>
      </c>
      <c r="C41">
        <v>134</v>
      </c>
      <c r="D41" t="s">
        <v>11</v>
      </c>
      <c r="E41" s="24">
        <v>44992</v>
      </c>
      <c r="F41">
        <v>160</v>
      </c>
      <c r="G41">
        <v>4.5</v>
      </c>
      <c r="H41">
        <v>2023</v>
      </c>
      <c r="I41" t="s">
        <v>1065</v>
      </c>
      <c r="J41" t="s">
        <v>1059</v>
      </c>
      <c r="K41">
        <v>5</v>
      </c>
      <c r="L41" t="s">
        <v>1075</v>
      </c>
      <c r="M41">
        <v>3</v>
      </c>
    </row>
    <row r="42" spans="1:13" x14ac:dyDescent="0.45">
      <c r="A42" t="s">
        <v>218</v>
      </c>
      <c r="B42" t="s">
        <v>14</v>
      </c>
      <c r="C42">
        <v>80</v>
      </c>
      <c r="D42" t="s">
        <v>11</v>
      </c>
      <c r="E42" s="24">
        <v>44994</v>
      </c>
      <c r="F42">
        <v>168</v>
      </c>
      <c r="G42">
        <v>3.7</v>
      </c>
      <c r="H42">
        <v>2023</v>
      </c>
      <c r="I42" t="s">
        <v>1062</v>
      </c>
      <c r="J42" t="s">
        <v>1063</v>
      </c>
      <c r="K42">
        <v>4</v>
      </c>
      <c r="L42" t="s">
        <v>1075</v>
      </c>
      <c r="M42">
        <v>3</v>
      </c>
    </row>
    <row r="43" spans="1:13" x14ac:dyDescent="0.45">
      <c r="A43" t="s">
        <v>225</v>
      </c>
      <c r="B43" t="s">
        <v>20</v>
      </c>
      <c r="C43">
        <v>93</v>
      </c>
      <c r="D43" t="s">
        <v>11</v>
      </c>
      <c r="E43" s="24">
        <v>44996</v>
      </c>
      <c r="F43">
        <v>132</v>
      </c>
      <c r="G43">
        <v>3.7</v>
      </c>
      <c r="H43">
        <v>2023</v>
      </c>
      <c r="I43" t="s">
        <v>1068</v>
      </c>
      <c r="J43" t="s">
        <v>1063</v>
      </c>
      <c r="K43">
        <v>4</v>
      </c>
      <c r="L43" t="s">
        <v>1075</v>
      </c>
      <c r="M43">
        <v>3</v>
      </c>
    </row>
    <row r="44" spans="1:13" x14ac:dyDescent="0.45">
      <c r="A44" t="s">
        <v>235</v>
      </c>
      <c r="B44" t="s">
        <v>17</v>
      </c>
      <c r="C44">
        <v>61</v>
      </c>
      <c r="D44" t="s">
        <v>11</v>
      </c>
      <c r="E44" s="24">
        <v>44998</v>
      </c>
      <c r="F44">
        <v>160</v>
      </c>
      <c r="G44">
        <v>4.9000000000000004</v>
      </c>
      <c r="H44">
        <v>2023</v>
      </c>
      <c r="I44" t="s">
        <v>1058</v>
      </c>
      <c r="J44" t="s">
        <v>1063</v>
      </c>
      <c r="K44">
        <v>5</v>
      </c>
      <c r="L44" t="s">
        <v>1075</v>
      </c>
      <c r="M44">
        <v>3</v>
      </c>
    </row>
    <row r="45" spans="1:13" x14ac:dyDescent="0.45">
      <c r="A45" t="s">
        <v>239</v>
      </c>
      <c r="B45" t="s">
        <v>16</v>
      </c>
      <c r="C45">
        <v>13</v>
      </c>
      <c r="D45" t="s">
        <v>11</v>
      </c>
      <c r="E45" s="24">
        <v>44999</v>
      </c>
      <c r="F45">
        <v>63</v>
      </c>
      <c r="G45">
        <v>4.0999999999999996</v>
      </c>
      <c r="H45">
        <v>2023</v>
      </c>
      <c r="I45" t="s">
        <v>1065</v>
      </c>
      <c r="J45" t="s">
        <v>1066</v>
      </c>
      <c r="K45">
        <v>4</v>
      </c>
      <c r="L45" t="s">
        <v>1075</v>
      </c>
      <c r="M45">
        <v>3</v>
      </c>
    </row>
    <row r="46" spans="1:13" x14ac:dyDescent="0.45">
      <c r="A46" t="s">
        <v>262</v>
      </c>
      <c r="B46" t="s">
        <v>20</v>
      </c>
      <c r="C46">
        <v>92</v>
      </c>
      <c r="D46" t="s">
        <v>11</v>
      </c>
      <c r="E46" s="24">
        <v>45002</v>
      </c>
      <c r="F46">
        <v>125</v>
      </c>
      <c r="G46">
        <v>4.9000000000000004</v>
      </c>
      <c r="H46">
        <v>2023</v>
      </c>
      <c r="I46" t="s">
        <v>1067</v>
      </c>
      <c r="J46" t="s">
        <v>1063</v>
      </c>
      <c r="K46">
        <v>5</v>
      </c>
      <c r="L46" t="s">
        <v>1075</v>
      </c>
      <c r="M46">
        <v>3</v>
      </c>
    </row>
    <row r="47" spans="1:13" x14ac:dyDescent="0.45">
      <c r="A47" t="s">
        <v>267</v>
      </c>
      <c r="B47" t="s">
        <v>17</v>
      </c>
      <c r="C47">
        <v>106</v>
      </c>
      <c r="D47" t="s">
        <v>11</v>
      </c>
      <c r="E47" s="24">
        <v>45003</v>
      </c>
      <c r="F47">
        <v>112</v>
      </c>
      <c r="G47">
        <v>4.4000000000000004</v>
      </c>
      <c r="H47">
        <v>2023</v>
      </c>
      <c r="I47" t="s">
        <v>1068</v>
      </c>
      <c r="J47" t="s">
        <v>1063</v>
      </c>
      <c r="K47">
        <v>4</v>
      </c>
      <c r="L47" t="s">
        <v>1075</v>
      </c>
      <c r="M47">
        <v>3</v>
      </c>
    </row>
    <row r="48" spans="1:13" x14ac:dyDescent="0.45">
      <c r="A48" t="s">
        <v>269</v>
      </c>
      <c r="B48" t="s">
        <v>7</v>
      </c>
      <c r="C48">
        <v>84</v>
      </c>
      <c r="D48" t="s">
        <v>11</v>
      </c>
      <c r="E48" s="24">
        <v>45004</v>
      </c>
      <c r="F48">
        <v>22</v>
      </c>
      <c r="G48">
        <v>3.5</v>
      </c>
      <c r="H48">
        <v>2023</v>
      </c>
      <c r="I48" t="s">
        <v>1064</v>
      </c>
      <c r="J48" t="s">
        <v>1063</v>
      </c>
      <c r="K48">
        <v>4</v>
      </c>
      <c r="L48" t="s">
        <v>1075</v>
      </c>
      <c r="M48">
        <v>3</v>
      </c>
    </row>
    <row r="49" spans="1:13" x14ac:dyDescent="0.45">
      <c r="A49" t="s">
        <v>270</v>
      </c>
      <c r="B49" t="s">
        <v>22</v>
      </c>
      <c r="C49">
        <v>140</v>
      </c>
      <c r="D49" t="s">
        <v>11</v>
      </c>
      <c r="E49" s="24">
        <v>45004</v>
      </c>
      <c r="F49">
        <v>93</v>
      </c>
      <c r="G49">
        <v>4.4000000000000004</v>
      </c>
      <c r="H49">
        <v>2023</v>
      </c>
      <c r="I49" t="s">
        <v>1064</v>
      </c>
      <c r="J49" t="s">
        <v>1059</v>
      </c>
      <c r="K49">
        <v>4</v>
      </c>
      <c r="L49" t="s">
        <v>1075</v>
      </c>
      <c r="M49">
        <v>3</v>
      </c>
    </row>
    <row r="50" spans="1:13" x14ac:dyDescent="0.45">
      <c r="A50" t="s">
        <v>271</v>
      </c>
      <c r="B50" t="s">
        <v>18</v>
      </c>
      <c r="C50">
        <v>67</v>
      </c>
      <c r="D50" t="s">
        <v>11</v>
      </c>
      <c r="E50" s="24">
        <v>45004</v>
      </c>
      <c r="F50">
        <v>45</v>
      </c>
      <c r="G50">
        <v>3.5</v>
      </c>
      <c r="H50">
        <v>2023</v>
      </c>
      <c r="I50" t="s">
        <v>1064</v>
      </c>
      <c r="J50" t="s">
        <v>1063</v>
      </c>
      <c r="K50">
        <v>4</v>
      </c>
      <c r="L50" t="s">
        <v>1075</v>
      </c>
      <c r="M50">
        <v>3</v>
      </c>
    </row>
    <row r="51" spans="1:13" x14ac:dyDescent="0.45">
      <c r="A51" t="s">
        <v>272</v>
      </c>
      <c r="B51" t="s">
        <v>12</v>
      </c>
      <c r="C51">
        <v>126</v>
      </c>
      <c r="D51" t="s">
        <v>11</v>
      </c>
      <c r="E51" s="24">
        <v>45005</v>
      </c>
      <c r="F51">
        <v>96</v>
      </c>
      <c r="G51">
        <v>3.8</v>
      </c>
      <c r="H51">
        <v>2023</v>
      </c>
      <c r="I51" t="s">
        <v>1058</v>
      </c>
      <c r="J51" t="s">
        <v>1059</v>
      </c>
      <c r="K51">
        <v>4</v>
      </c>
      <c r="L51" t="s">
        <v>1075</v>
      </c>
      <c r="M51">
        <v>3</v>
      </c>
    </row>
    <row r="52" spans="1:13" x14ac:dyDescent="0.45">
      <c r="A52" t="s">
        <v>278</v>
      </c>
      <c r="B52" t="s">
        <v>23</v>
      </c>
      <c r="C52">
        <v>102</v>
      </c>
      <c r="D52" t="s">
        <v>11</v>
      </c>
      <c r="E52" s="24">
        <v>45006</v>
      </c>
      <c r="F52">
        <v>81</v>
      </c>
      <c r="G52">
        <v>4</v>
      </c>
      <c r="H52">
        <v>2023</v>
      </c>
      <c r="I52" t="s">
        <v>1065</v>
      </c>
      <c r="J52" t="s">
        <v>1063</v>
      </c>
      <c r="K52">
        <v>4</v>
      </c>
      <c r="L52" t="s">
        <v>1075</v>
      </c>
      <c r="M52">
        <v>3</v>
      </c>
    </row>
    <row r="53" spans="1:13" x14ac:dyDescent="0.45">
      <c r="A53" t="s">
        <v>281</v>
      </c>
      <c r="B53" t="s">
        <v>15</v>
      </c>
      <c r="C53">
        <v>59</v>
      </c>
      <c r="D53" t="s">
        <v>11</v>
      </c>
      <c r="E53" s="24">
        <v>45006</v>
      </c>
      <c r="F53">
        <v>215</v>
      </c>
      <c r="G53">
        <v>4.0999999999999996</v>
      </c>
      <c r="H53">
        <v>2023</v>
      </c>
      <c r="I53" t="s">
        <v>1065</v>
      </c>
      <c r="J53" t="s">
        <v>1061</v>
      </c>
      <c r="K53">
        <v>4</v>
      </c>
      <c r="L53" t="s">
        <v>1075</v>
      </c>
      <c r="M53">
        <v>3</v>
      </c>
    </row>
    <row r="54" spans="1:13" x14ac:dyDescent="0.45">
      <c r="A54" t="s">
        <v>285</v>
      </c>
      <c r="B54" t="s">
        <v>16</v>
      </c>
      <c r="C54">
        <v>58</v>
      </c>
      <c r="D54" t="s">
        <v>11</v>
      </c>
      <c r="E54" s="24">
        <v>45007</v>
      </c>
      <c r="F54">
        <v>176</v>
      </c>
      <c r="G54">
        <v>4.2</v>
      </c>
      <c r="H54">
        <v>2023</v>
      </c>
      <c r="I54" t="s">
        <v>1060</v>
      </c>
      <c r="J54" t="s">
        <v>1061</v>
      </c>
      <c r="K54">
        <v>4</v>
      </c>
      <c r="L54" t="s">
        <v>1075</v>
      </c>
      <c r="M54">
        <v>3</v>
      </c>
    </row>
    <row r="55" spans="1:13" x14ac:dyDescent="0.45">
      <c r="A55" t="s">
        <v>302</v>
      </c>
      <c r="B55" t="s">
        <v>8</v>
      </c>
      <c r="C55">
        <v>158</v>
      </c>
      <c r="D55" t="s">
        <v>11</v>
      </c>
      <c r="E55" s="24">
        <v>45010</v>
      </c>
      <c r="F55">
        <v>60</v>
      </c>
      <c r="G55">
        <v>4.5</v>
      </c>
      <c r="H55">
        <v>2023</v>
      </c>
      <c r="I55" t="s">
        <v>1068</v>
      </c>
      <c r="J55" t="s">
        <v>1059</v>
      </c>
      <c r="K55">
        <v>5</v>
      </c>
      <c r="L55" t="s">
        <v>1075</v>
      </c>
      <c r="M55">
        <v>3</v>
      </c>
    </row>
    <row r="56" spans="1:13" x14ac:dyDescent="0.45">
      <c r="A56" t="s">
        <v>308</v>
      </c>
      <c r="B56" t="s">
        <v>15</v>
      </c>
      <c r="C56">
        <v>61</v>
      </c>
      <c r="D56" t="s">
        <v>11</v>
      </c>
      <c r="E56" s="24">
        <v>45012</v>
      </c>
      <c r="F56">
        <v>140</v>
      </c>
      <c r="G56">
        <v>1.8</v>
      </c>
      <c r="H56">
        <v>2023</v>
      </c>
      <c r="I56" t="s">
        <v>1058</v>
      </c>
      <c r="J56" t="s">
        <v>1063</v>
      </c>
      <c r="K56">
        <v>2</v>
      </c>
      <c r="L56" t="s">
        <v>1075</v>
      </c>
      <c r="M56">
        <v>3</v>
      </c>
    </row>
    <row r="57" spans="1:13" x14ac:dyDescent="0.45">
      <c r="A57" t="s">
        <v>312</v>
      </c>
      <c r="B57" t="s">
        <v>19</v>
      </c>
      <c r="C57">
        <v>39</v>
      </c>
      <c r="D57" t="s">
        <v>11</v>
      </c>
      <c r="E57" s="24">
        <v>45013</v>
      </c>
      <c r="F57">
        <v>81</v>
      </c>
      <c r="G57">
        <v>5</v>
      </c>
      <c r="H57">
        <v>2023</v>
      </c>
      <c r="I57" t="s">
        <v>1065</v>
      </c>
      <c r="J57" t="s">
        <v>1061</v>
      </c>
      <c r="K57">
        <v>5</v>
      </c>
      <c r="L57" t="s">
        <v>1075</v>
      </c>
      <c r="M57">
        <v>3</v>
      </c>
    </row>
    <row r="58" spans="1:13" x14ac:dyDescent="0.45">
      <c r="A58" t="s">
        <v>316</v>
      </c>
      <c r="B58" t="s">
        <v>15</v>
      </c>
      <c r="C58">
        <v>56</v>
      </c>
      <c r="D58" t="s">
        <v>11</v>
      </c>
      <c r="E58" s="24">
        <v>45013</v>
      </c>
      <c r="F58">
        <v>225</v>
      </c>
      <c r="G58">
        <v>4.5999999999999996</v>
      </c>
      <c r="H58">
        <v>2023</v>
      </c>
      <c r="I58" t="s">
        <v>1065</v>
      </c>
      <c r="J58" t="s">
        <v>1061</v>
      </c>
      <c r="K58">
        <v>5</v>
      </c>
      <c r="L58" t="s">
        <v>1075</v>
      </c>
      <c r="M58">
        <v>3</v>
      </c>
    </row>
    <row r="59" spans="1:13" x14ac:dyDescent="0.45">
      <c r="A59" t="s">
        <v>324</v>
      </c>
      <c r="B59" t="s">
        <v>17</v>
      </c>
      <c r="C59">
        <v>89</v>
      </c>
      <c r="D59" t="s">
        <v>11</v>
      </c>
      <c r="E59" s="24">
        <v>45016</v>
      </c>
      <c r="F59">
        <v>90</v>
      </c>
      <c r="G59">
        <v>4.5999999999999996</v>
      </c>
      <c r="H59">
        <v>2023</v>
      </c>
      <c r="I59" t="s">
        <v>1067</v>
      </c>
      <c r="J59" t="s">
        <v>1063</v>
      </c>
      <c r="K59">
        <v>5</v>
      </c>
      <c r="L59" t="s">
        <v>1075</v>
      </c>
      <c r="M59">
        <v>3</v>
      </c>
    </row>
    <row r="60" spans="1:13" x14ac:dyDescent="0.45">
      <c r="A60" t="s">
        <v>327</v>
      </c>
      <c r="B60" t="s">
        <v>21</v>
      </c>
      <c r="C60">
        <v>42</v>
      </c>
      <c r="D60" t="s">
        <v>11</v>
      </c>
      <c r="E60" s="24">
        <v>45017</v>
      </c>
      <c r="F60">
        <v>45</v>
      </c>
      <c r="G60">
        <v>1.5</v>
      </c>
      <c r="H60">
        <v>2023</v>
      </c>
      <c r="I60" t="s">
        <v>1068</v>
      </c>
      <c r="J60" t="s">
        <v>1061</v>
      </c>
      <c r="K60">
        <v>2</v>
      </c>
      <c r="L60" t="s">
        <v>1076</v>
      </c>
      <c r="M60">
        <v>4</v>
      </c>
    </row>
    <row r="61" spans="1:13" x14ac:dyDescent="0.45">
      <c r="A61" t="s">
        <v>329</v>
      </c>
      <c r="B61" t="s">
        <v>23</v>
      </c>
      <c r="C61">
        <v>20</v>
      </c>
      <c r="D61" t="s">
        <v>11</v>
      </c>
      <c r="E61" s="24">
        <v>45017</v>
      </c>
      <c r="F61">
        <v>60</v>
      </c>
      <c r="G61">
        <v>3.6</v>
      </c>
      <c r="H61">
        <v>2023</v>
      </c>
      <c r="I61" t="s">
        <v>1068</v>
      </c>
      <c r="J61" t="s">
        <v>1066</v>
      </c>
      <c r="K61">
        <v>4</v>
      </c>
      <c r="L61" t="s">
        <v>1076</v>
      </c>
      <c r="M61">
        <v>4</v>
      </c>
    </row>
    <row r="62" spans="1:13" x14ac:dyDescent="0.45">
      <c r="A62" t="s">
        <v>338</v>
      </c>
      <c r="B62" t="s">
        <v>21</v>
      </c>
      <c r="C62">
        <v>133</v>
      </c>
      <c r="D62" t="s">
        <v>11</v>
      </c>
      <c r="E62" s="24">
        <v>45020</v>
      </c>
      <c r="F62">
        <v>72</v>
      </c>
      <c r="G62">
        <v>4.4000000000000004</v>
      </c>
      <c r="H62">
        <v>2023</v>
      </c>
      <c r="I62" t="s">
        <v>1065</v>
      </c>
      <c r="J62" t="s">
        <v>1059</v>
      </c>
      <c r="K62">
        <v>4</v>
      </c>
      <c r="L62" t="s">
        <v>1076</v>
      </c>
      <c r="M62">
        <v>4</v>
      </c>
    </row>
    <row r="63" spans="1:13" x14ac:dyDescent="0.45">
      <c r="A63" t="s">
        <v>341</v>
      </c>
      <c r="B63" t="s">
        <v>14</v>
      </c>
      <c r="C63">
        <v>23</v>
      </c>
      <c r="D63" t="s">
        <v>11</v>
      </c>
      <c r="E63" s="24">
        <v>45021</v>
      </c>
      <c r="F63">
        <v>105</v>
      </c>
      <c r="G63">
        <v>4.8</v>
      </c>
      <c r="H63">
        <v>2023</v>
      </c>
      <c r="I63" t="s">
        <v>1060</v>
      </c>
      <c r="J63" t="s">
        <v>1066</v>
      </c>
      <c r="K63">
        <v>5</v>
      </c>
      <c r="L63" t="s">
        <v>1076</v>
      </c>
      <c r="M63">
        <v>4</v>
      </c>
    </row>
    <row r="64" spans="1:13" x14ac:dyDescent="0.45">
      <c r="A64" t="s">
        <v>354</v>
      </c>
      <c r="B64" t="s">
        <v>18</v>
      </c>
      <c r="C64">
        <v>104</v>
      </c>
      <c r="D64" t="s">
        <v>11</v>
      </c>
      <c r="E64" s="24">
        <v>45023</v>
      </c>
      <c r="F64">
        <v>164</v>
      </c>
      <c r="G64">
        <v>4</v>
      </c>
      <c r="H64">
        <v>2023</v>
      </c>
      <c r="I64" t="s">
        <v>1067</v>
      </c>
      <c r="J64" t="s">
        <v>1063</v>
      </c>
      <c r="K64">
        <v>4</v>
      </c>
      <c r="L64" t="s">
        <v>1076</v>
      </c>
      <c r="M64">
        <v>4</v>
      </c>
    </row>
    <row r="65" spans="1:13" x14ac:dyDescent="0.45">
      <c r="A65" t="s">
        <v>384</v>
      </c>
      <c r="B65" t="s">
        <v>17</v>
      </c>
      <c r="C65">
        <v>108</v>
      </c>
      <c r="D65" t="s">
        <v>11</v>
      </c>
      <c r="E65" s="24">
        <v>45031</v>
      </c>
      <c r="F65">
        <v>26</v>
      </c>
      <c r="G65">
        <v>3.3</v>
      </c>
      <c r="H65">
        <v>2023</v>
      </c>
      <c r="I65" t="s">
        <v>1068</v>
      </c>
      <c r="J65" t="s">
        <v>1063</v>
      </c>
      <c r="K65">
        <v>3</v>
      </c>
      <c r="L65" t="s">
        <v>1076</v>
      </c>
      <c r="M65">
        <v>4</v>
      </c>
    </row>
    <row r="66" spans="1:13" x14ac:dyDescent="0.45">
      <c r="A66" t="s">
        <v>387</v>
      </c>
      <c r="B66" t="s">
        <v>7</v>
      </c>
      <c r="C66">
        <v>55</v>
      </c>
      <c r="D66" t="s">
        <v>11</v>
      </c>
      <c r="E66" s="24">
        <v>45031</v>
      </c>
      <c r="F66">
        <v>215</v>
      </c>
      <c r="G66">
        <v>4.3</v>
      </c>
      <c r="H66">
        <v>2023</v>
      </c>
      <c r="I66" t="s">
        <v>1068</v>
      </c>
      <c r="J66" t="s">
        <v>1061</v>
      </c>
      <c r="K66">
        <v>4</v>
      </c>
      <c r="L66" t="s">
        <v>1076</v>
      </c>
      <c r="M66">
        <v>4</v>
      </c>
    </row>
    <row r="67" spans="1:13" x14ac:dyDescent="0.45">
      <c r="A67" t="s">
        <v>390</v>
      </c>
      <c r="B67" t="s">
        <v>19</v>
      </c>
      <c r="C67">
        <v>45</v>
      </c>
      <c r="D67" t="s">
        <v>11</v>
      </c>
      <c r="E67" s="24">
        <v>45032</v>
      </c>
      <c r="F67">
        <v>156</v>
      </c>
      <c r="G67">
        <v>2.7</v>
      </c>
      <c r="H67">
        <v>2023</v>
      </c>
      <c r="I67" t="s">
        <v>1064</v>
      </c>
      <c r="J67" t="s">
        <v>1061</v>
      </c>
      <c r="K67">
        <v>3</v>
      </c>
      <c r="L67" t="s">
        <v>1076</v>
      </c>
      <c r="M67">
        <v>4</v>
      </c>
    </row>
    <row r="68" spans="1:13" x14ac:dyDescent="0.45">
      <c r="A68" t="s">
        <v>394</v>
      </c>
      <c r="B68" t="s">
        <v>16</v>
      </c>
      <c r="C68">
        <v>133</v>
      </c>
      <c r="D68" t="s">
        <v>11</v>
      </c>
      <c r="E68" s="24">
        <v>45032</v>
      </c>
      <c r="F68">
        <v>100</v>
      </c>
      <c r="G68">
        <v>4</v>
      </c>
      <c r="H68">
        <v>2023</v>
      </c>
      <c r="I68" t="s">
        <v>1064</v>
      </c>
      <c r="J68" t="s">
        <v>1059</v>
      </c>
      <c r="K68">
        <v>4</v>
      </c>
      <c r="L68" t="s">
        <v>1076</v>
      </c>
      <c r="M68">
        <v>4</v>
      </c>
    </row>
    <row r="69" spans="1:13" x14ac:dyDescent="0.45">
      <c r="A69" t="s">
        <v>396</v>
      </c>
      <c r="B69" t="s">
        <v>14</v>
      </c>
      <c r="C69">
        <v>69</v>
      </c>
      <c r="D69" t="s">
        <v>11</v>
      </c>
      <c r="E69" s="24">
        <v>45032</v>
      </c>
      <c r="F69">
        <v>130</v>
      </c>
      <c r="G69">
        <v>1.9</v>
      </c>
      <c r="H69">
        <v>2023</v>
      </c>
      <c r="I69" t="s">
        <v>1064</v>
      </c>
      <c r="J69" t="s">
        <v>1063</v>
      </c>
      <c r="K69">
        <v>2</v>
      </c>
      <c r="L69" t="s">
        <v>1076</v>
      </c>
      <c r="M69">
        <v>4</v>
      </c>
    </row>
    <row r="70" spans="1:13" x14ac:dyDescent="0.45">
      <c r="A70" t="s">
        <v>404</v>
      </c>
      <c r="B70" t="s">
        <v>22</v>
      </c>
      <c r="C70">
        <v>69</v>
      </c>
      <c r="D70" t="s">
        <v>11</v>
      </c>
      <c r="E70" s="24">
        <v>45035</v>
      </c>
      <c r="F70">
        <v>32</v>
      </c>
      <c r="G70">
        <v>3.6</v>
      </c>
      <c r="H70">
        <v>2023</v>
      </c>
      <c r="I70" t="s">
        <v>1060</v>
      </c>
      <c r="J70" t="s">
        <v>1063</v>
      </c>
      <c r="K70">
        <v>4</v>
      </c>
      <c r="L70" t="s">
        <v>1076</v>
      </c>
      <c r="M70">
        <v>4</v>
      </c>
    </row>
    <row r="71" spans="1:13" x14ac:dyDescent="0.45">
      <c r="A71" t="s">
        <v>405</v>
      </c>
      <c r="B71" t="s">
        <v>17</v>
      </c>
      <c r="C71">
        <v>107</v>
      </c>
      <c r="D71" t="s">
        <v>11</v>
      </c>
      <c r="E71" s="24">
        <v>45035</v>
      </c>
      <c r="F71">
        <v>156</v>
      </c>
      <c r="G71">
        <v>3.8</v>
      </c>
      <c r="H71">
        <v>2023</v>
      </c>
      <c r="I71" t="s">
        <v>1060</v>
      </c>
      <c r="J71" t="s">
        <v>1063</v>
      </c>
      <c r="K71">
        <v>4</v>
      </c>
      <c r="L71" t="s">
        <v>1076</v>
      </c>
      <c r="M71">
        <v>4</v>
      </c>
    </row>
    <row r="72" spans="1:13" x14ac:dyDescent="0.45">
      <c r="A72" t="s">
        <v>408</v>
      </c>
      <c r="B72" t="s">
        <v>8</v>
      </c>
      <c r="C72">
        <v>47</v>
      </c>
      <c r="D72" t="s">
        <v>11</v>
      </c>
      <c r="E72" s="24">
        <v>45035</v>
      </c>
      <c r="F72">
        <v>84</v>
      </c>
      <c r="G72">
        <v>4.0999999999999996</v>
      </c>
      <c r="H72">
        <v>2023</v>
      </c>
      <c r="I72" t="s">
        <v>1060</v>
      </c>
      <c r="J72" t="s">
        <v>1061</v>
      </c>
      <c r="K72">
        <v>4</v>
      </c>
      <c r="L72" t="s">
        <v>1076</v>
      </c>
      <c r="M72">
        <v>4</v>
      </c>
    </row>
    <row r="73" spans="1:13" x14ac:dyDescent="0.45">
      <c r="A73" t="s">
        <v>411</v>
      </c>
      <c r="B73" t="s">
        <v>5</v>
      </c>
      <c r="C73">
        <v>62</v>
      </c>
      <c r="D73" t="s">
        <v>11</v>
      </c>
      <c r="E73" s="24">
        <v>45035</v>
      </c>
      <c r="F73">
        <v>35</v>
      </c>
      <c r="G73">
        <v>4.4000000000000004</v>
      </c>
      <c r="H73">
        <v>2023</v>
      </c>
      <c r="I73" t="s">
        <v>1060</v>
      </c>
      <c r="J73" t="s">
        <v>1063</v>
      </c>
      <c r="K73">
        <v>4</v>
      </c>
      <c r="L73" t="s">
        <v>1076</v>
      </c>
      <c r="M73">
        <v>4</v>
      </c>
    </row>
    <row r="74" spans="1:13" x14ac:dyDescent="0.45">
      <c r="A74" t="s">
        <v>412</v>
      </c>
      <c r="B74" t="s">
        <v>18</v>
      </c>
      <c r="C74">
        <v>88</v>
      </c>
      <c r="D74" t="s">
        <v>11</v>
      </c>
      <c r="E74" s="24">
        <v>45036</v>
      </c>
      <c r="F74">
        <v>35</v>
      </c>
      <c r="G74">
        <v>3.8</v>
      </c>
      <c r="H74">
        <v>2023</v>
      </c>
      <c r="I74" t="s">
        <v>1062</v>
      </c>
      <c r="J74" t="s">
        <v>1063</v>
      </c>
      <c r="K74">
        <v>4</v>
      </c>
      <c r="L74" t="s">
        <v>1076</v>
      </c>
      <c r="M74">
        <v>4</v>
      </c>
    </row>
    <row r="75" spans="1:13" x14ac:dyDescent="0.45">
      <c r="A75" t="s">
        <v>413</v>
      </c>
      <c r="B75" t="s">
        <v>19</v>
      </c>
      <c r="C75">
        <v>116</v>
      </c>
      <c r="D75" t="s">
        <v>11</v>
      </c>
      <c r="E75" s="24">
        <v>45036</v>
      </c>
      <c r="F75">
        <v>132</v>
      </c>
      <c r="G75">
        <v>5</v>
      </c>
      <c r="H75">
        <v>2023</v>
      </c>
      <c r="I75" t="s">
        <v>1062</v>
      </c>
      <c r="J75" t="s">
        <v>1063</v>
      </c>
      <c r="K75">
        <v>5</v>
      </c>
      <c r="L75" t="s">
        <v>1076</v>
      </c>
      <c r="M75">
        <v>4</v>
      </c>
    </row>
    <row r="76" spans="1:13" x14ac:dyDescent="0.45">
      <c r="A76" t="s">
        <v>419</v>
      </c>
      <c r="B76" t="s">
        <v>12</v>
      </c>
      <c r="C76">
        <v>123</v>
      </c>
      <c r="D76" t="s">
        <v>11</v>
      </c>
      <c r="E76" s="24">
        <v>45037</v>
      </c>
      <c r="F76">
        <v>120</v>
      </c>
      <c r="G76">
        <v>4.2</v>
      </c>
      <c r="H76">
        <v>2023</v>
      </c>
      <c r="I76" t="s">
        <v>1067</v>
      </c>
      <c r="J76" t="s">
        <v>1059</v>
      </c>
      <c r="K76">
        <v>4</v>
      </c>
      <c r="L76" t="s">
        <v>1076</v>
      </c>
      <c r="M76">
        <v>4</v>
      </c>
    </row>
    <row r="77" spans="1:13" x14ac:dyDescent="0.45">
      <c r="A77" t="s">
        <v>421</v>
      </c>
      <c r="B77" t="s">
        <v>12</v>
      </c>
      <c r="C77">
        <v>43</v>
      </c>
      <c r="D77" t="s">
        <v>11</v>
      </c>
      <c r="E77" s="24">
        <v>45038</v>
      </c>
      <c r="F77">
        <v>128</v>
      </c>
      <c r="G77">
        <v>4.7</v>
      </c>
      <c r="H77">
        <v>2023</v>
      </c>
      <c r="I77" t="s">
        <v>1068</v>
      </c>
      <c r="J77" t="s">
        <v>1061</v>
      </c>
      <c r="K77">
        <v>5</v>
      </c>
      <c r="L77" t="s">
        <v>1076</v>
      </c>
      <c r="M77">
        <v>4</v>
      </c>
    </row>
    <row r="78" spans="1:13" x14ac:dyDescent="0.45">
      <c r="A78" t="s">
        <v>423</v>
      </c>
      <c r="B78" t="s">
        <v>5</v>
      </c>
      <c r="C78">
        <v>53</v>
      </c>
      <c r="D78" t="s">
        <v>11</v>
      </c>
      <c r="E78" s="24">
        <v>45038</v>
      </c>
      <c r="F78">
        <v>110</v>
      </c>
      <c r="G78">
        <v>4.3</v>
      </c>
      <c r="H78">
        <v>2023</v>
      </c>
      <c r="I78" t="s">
        <v>1068</v>
      </c>
      <c r="J78" t="s">
        <v>1061</v>
      </c>
      <c r="K78">
        <v>4</v>
      </c>
      <c r="L78" t="s">
        <v>1076</v>
      </c>
      <c r="M78">
        <v>4</v>
      </c>
    </row>
    <row r="79" spans="1:13" x14ac:dyDescent="0.45">
      <c r="A79" t="s">
        <v>424</v>
      </c>
      <c r="B79" t="s">
        <v>12</v>
      </c>
      <c r="C79">
        <v>113</v>
      </c>
      <c r="D79" t="s">
        <v>11</v>
      </c>
      <c r="E79" s="24">
        <v>45038</v>
      </c>
      <c r="F79">
        <v>145</v>
      </c>
      <c r="G79">
        <v>4</v>
      </c>
      <c r="H79">
        <v>2023</v>
      </c>
      <c r="I79" t="s">
        <v>1068</v>
      </c>
      <c r="J79" t="s">
        <v>1063</v>
      </c>
      <c r="K79">
        <v>4</v>
      </c>
      <c r="L79" t="s">
        <v>1076</v>
      </c>
      <c r="M79">
        <v>4</v>
      </c>
    </row>
    <row r="80" spans="1:13" x14ac:dyDescent="0.45">
      <c r="A80" t="s">
        <v>427</v>
      </c>
      <c r="B80" t="s">
        <v>24</v>
      </c>
      <c r="C80">
        <v>130</v>
      </c>
      <c r="D80" t="s">
        <v>11</v>
      </c>
      <c r="E80" s="24">
        <v>45039</v>
      </c>
      <c r="F80">
        <v>120</v>
      </c>
      <c r="G80">
        <v>3.8</v>
      </c>
      <c r="H80">
        <v>2023</v>
      </c>
      <c r="I80" t="s">
        <v>1064</v>
      </c>
      <c r="J80" t="s">
        <v>1059</v>
      </c>
      <c r="K80">
        <v>4</v>
      </c>
      <c r="L80" t="s">
        <v>1076</v>
      </c>
      <c r="M80">
        <v>4</v>
      </c>
    </row>
    <row r="81" spans="1:13" x14ac:dyDescent="0.45">
      <c r="A81" t="s">
        <v>429</v>
      </c>
      <c r="B81" t="s">
        <v>22</v>
      </c>
      <c r="C81">
        <v>127</v>
      </c>
      <c r="D81" t="s">
        <v>11</v>
      </c>
      <c r="E81" s="24">
        <v>45039</v>
      </c>
      <c r="F81">
        <v>160</v>
      </c>
      <c r="G81">
        <v>3.2</v>
      </c>
      <c r="H81">
        <v>2023</v>
      </c>
      <c r="I81" t="s">
        <v>1064</v>
      </c>
      <c r="J81" t="s">
        <v>1059</v>
      </c>
      <c r="K81">
        <v>3</v>
      </c>
      <c r="L81" t="s">
        <v>1076</v>
      </c>
      <c r="M81">
        <v>4</v>
      </c>
    </row>
    <row r="82" spans="1:13" x14ac:dyDescent="0.45">
      <c r="A82" t="s">
        <v>430</v>
      </c>
      <c r="B82" t="s">
        <v>12</v>
      </c>
      <c r="C82">
        <v>50</v>
      </c>
      <c r="D82" t="s">
        <v>11</v>
      </c>
      <c r="E82" s="24">
        <v>45039</v>
      </c>
      <c r="F82">
        <v>56</v>
      </c>
      <c r="G82">
        <v>4.7</v>
      </c>
      <c r="H82">
        <v>2023</v>
      </c>
      <c r="I82" t="s">
        <v>1064</v>
      </c>
      <c r="J82" t="s">
        <v>1061</v>
      </c>
      <c r="K82">
        <v>5</v>
      </c>
      <c r="L82" t="s">
        <v>1076</v>
      </c>
      <c r="M82">
        <v>4</v>
      </c>
    </row>
    <row r="83" spans="1:13" x14ac:dyDescent="0.45">
      <c r="A83" t="s">
        <v>433</v>
      </c>
      <c r="B83" t="s">
        <v>21</v>
      </c>
      <c r="C83">
        <v>111</v>
      </c>
      <c r="D83" t="s">
        <v>11</v>
      </c>
      <c r="E83" s="24">
        <v>45040</v>
      </c>
      <c r="F83">
        <v>144</v>
      </c>
      <c r="G83">
        <v>3.9</v>
      </c>
      <c r="H83">
        <v>2023</v>
      </c>
      <c r="I83" t="s">
        <v>1058</v>
      </c>
      <c r="J83" t="s">
        <v>1063</v>
      </c>
      <c r="K83">
        <v>4</v>
      </c>
      <c r="L83" t="s">
        <v>1076</v>
      </c>
      <c r="M83">
        <v>4</v>
      </c>
    </row>
    <row r="84" spans="1:13" x14ac:dyDescent="0.45">
      <c r="A84" t="s">
        <v>438</v>
      </c>
      <c r="B84" t="s">
        <v>16</v>
      </c>
      <c r="C84">
        <v>75</v>
      </c>
      <c r="D84" t="s">
        <v>11</v>
      </c>
      <c r="E84" s="24">
        <v>45040</v>
      </c>
      <c r="F84">
        <v>43</v>
      </c>
      <c r="G84">
        <v>4.9000000000000004</v>
      </c>
      <c r="H84">
        <v>2023</v>
      </c>
      <c r="I84" t="s">
        <v>1058</v>
      </c>
      <c r="J84" t="s">
        <v>1063</v>
      </c>
      <c r="K84">
        <v>5</v>
      </c>
      <c r="L84" t="s">
        <v>1076</v>
      </c>
      <c r="M84">
        <v>4</v>
      </c>
    </row>
    <row r="85" spans="1:13" x14ac:dyDescent="0.45">
      <c r="A85" t="s">
        <v>445</v>
      </c>
      <c r="B85" t="s">
        <v>15</v>
      </c>
      <c r="C85">
        <v>126</v>
      </c>
      <c r="D85" t="s">
        <v>11</v>
      </c>
      <c r="E85" s="24">
        <v>45042</v>
      </c>
      <c r="F85">
        <v>175</v>
      </c>
      <c r="G85">
        <v>4.8</v>
      </c>
      <c r="H85">
        <v>2023</v>
      </c>
      <c r="I85" t="s">
        <v>1060</v>
      </c>
      <c r="J85" t="s">
        <v>1059</v>
      </c>
      <c r="K85">
        <v>5</v>
      </c>
      <c r="L85" t="s">
        <v>1076</v>
      </c>
      <c r="M85">
        <v>4</v>
      </c>
    </row>
    <row r="86" spans="1:13" x14ac:dyDescent="0.45">
      <c r="A86" t="s">
        <v>447</v>
      </c>
      <c r="B86" t="s">
        <v>24</v>
      </c>
      <c r="C86">
        <v>105</v>
      </c>
      <c r="D86" t="s">
        <v>11</v>
      </c>
      <c r="E86" s="24">
        <v>45042</v>
      </c>
      <c r="F86">
        <v>66</v>
      </c>
      <c r="G86">
        <v>4.2</v>
      </c>
      <c r="H86">
        <v>2023</v>
      </c>
      <c r="I86" t="s">
        <v>1060</v>
      </c>
      <c r="J86" t="s">
        <v>1063</v>
      </c>
      <c r="K86">
        <v>4</v>
      </c>
      <c r="L86" t="s">
        <v>1076</v>
      </c>
      <c r="M86">
        <v>4</v>
      </c>
    </row>
    <row r="87" spans="1:13" x14ac:dyDescent="0.45">
      <c r="A87" t="s">
        <v>448</v>
      </c>
      <c r="B87" t="s">
        <v>24</v>
      </c>
      <c r="C87">
        <v>31</v>
      </c>
      <c r="D87" t="s">
        <v>11</v>
      </c>
      <c r="E87" s="24">
        <v>45042</v>
      </c>
      <c r="F87">
        <v>25</v>
      </c>
      <c r="G87">
        <v>3.2</v>
      </c>
      <c r="H87">
        <v>2023</v>
      </c>
      <c r="I87" t="s">
        <v>1060</v>
      </c>
      <c r="J87" t="s">
        <v>1061</v>
      </c>
      <c r="K87">
        <v>3</v>
      </c>
      <c r="L87" t="s">
        <v>1076</v>
      </c>
      <c r="M87">
        <v>4</v>
      </c>
    </row>
    <row r="88" spans="1:13" x14ac:dyDescent="0.45">
      <c r="A88" t="s">
        <v>458</v>
      </c>
      <c r="B88" t="s">
        <v>22</v>
      </c>
      <c r="C88">
        <v>93</v>
      </c>
      <c r="D88" t="s">
        <v>11</v>
      </c>
      <c r="E88" s="24">
        <v>45045</v>
      </c>
      <c r="F88">
        <v>150</v>
      </c>
      <c r="G88">
        <v>4.5999999999999996</v>
      </c>
      <c r="H88">
        <v>2023</v>
      </c>
      <c r="I88" t="s">
        <v>1068</v>
      </c>
      <c r="J88" t="s">
        <v>1063</v>
      </c>
      <c r="K88">
        <v>5</v>
      </c>
      <c r="L88" t="s">
        <v>1076</v>
      </c>
      <c r="M88">
        <v>4</v>
      </c>
    </row>
    <row r="89" spans="1:13" x14ac:dyDescent="0.45">
      <c r="A89" t="s">
        <v>463</v>
      </c>
      <c r="B89" t="s">
        <v>14</v>
      </c>
      <c r="C89">
        <v>137</v>
      </c>
      <c r="D89" t="s">
        <v>11</v>
      </c>
      <c r="E89" s="24">
        <v>45047</v>
      </c>
      <c r="F89">
        <v>20</v>
      </c>
      <c r="G89">
        <v>4.2</v>
      </c>
      <c r="H89">
        <v>2023</v>
      </c>
      <c r="I89" t="s">
        <v>1058</v>
      </c>
      <c r="J89" t="s">
        <v>1059</v>
      </c>
      <c r="K89">
        <v>4</v>
      </c>
      <c r="L89" t="s">
        <v>1077</v>
      </c>
      <c r="M89">
        <v>5</v>
      </c>
    </row>
    <row r="90" spans="1:13" x14ac:dyDescent="0.45">
      <c r="A90" t="s">
        <v>467</v>
      </c>
      <c r="B90" t="s">
        <v>18</v>
      </c>
      <c r="C90">
        <v>119</v>
      </c>
      <c r="D90" t="s">
        <v>11</v>
      </c>
      <c r="E90" s="24">
        <v>45047</v>
      </c>
      <c r="F90">
        <v>105</v>
      </c>
      <c r="G90">
        <v>4.7</v>
      </c>
      <c r="H90">
        <v>2023</v>
      </c>
      <c r="I90" t="s">
        <v>1058</v>
      </c>
      <c r="J90" t="s">
        <v>1063</v>
      </c>
      <c r="K90">
        <v>5</v>
      </c>
      <c r="L90" t="s">
        <v>1077</v>
      </c>
      <c r="M90">
        <v>5</v>
      </c>
    </row>
    <row r="91" spans="1:13" x14ac:dyDescent="0.45">
      <c r="A91" t="s">
        <v>475</v>
      </c>
      <c r="B91" t="s">
        <v>5</v>
      </c>
      <c r="C91">
        <v>111</v>
      </c>
      <c r="D91" t="s">
        <v>11</v>
      </c>
      <c r="E91" s="24">
        <v>45050</v>
      </c>
      <c r="F91">
        <v>90</v>
      </c>
      <c r="G91">
        <v>2.8</v>
      </c>
      <c r="H91">
        <v>2023</v>
      </c>
      <c r="I91" t="s">
        <v>1062</v>
      </c>
      <c r="J91" t="s">
        <v>1063</v>
      </c>
      <c r="K91">
        <v>3</v>
      </c>
      <c r="L91" t="s">
        <v>1077</v>
      </c>
      <c r="M91">
        <v>5</v>
      </c>
    </row>
    <row r="92" spans="1:13" x14ac:dyDescent="0.45">
      <c r="A92" t="s">
        <v>482</v>
      </c>
      <c r="B92" t="s">
        <v>12</v>
      </c>
      <c r="C92">
        <v>31</v>
      </c>
      <c r="D92" t="s">
        <v>11</v>
      </c>
      <c r="E92" s="24">
        <v>45054</v>
      </c>
      <c r="F92">
        <v>180</v>
      </c>
      <c r="G92">
        <v>4.5</v>
      </c>
      <c r="H92">
        <v>2023</v>
      </c>
      <c r="I92" t="s">
        <v>1058</v>
      </c>
      <c r="J92" t="s">
        <v>1061</v>
      </c>
      <c r="K92">
        <v>5</v>
      </c>
      <c r="L92" t="s">
        <v>1077</v>
      </c>
      <c r="M92">
        <v>5</v>
      </c>
    </row>
    <row r="93" spans="1:13" x14ac:dyDescent="0.45">
      <c r="A93" t="s">
        <v>485</v>
      </c>
      <c r="B93" t="s">
        <v>22</v>
      </c>
      <c r="C93">
        <v>25</v>
      </c>
      <c r="D93" t="s">
        <v>11</v>
      </c>
      <c r="E93" s="24">
        <v>45054</v>
      </c>
      <c r="F93">
        <v>52</v>
      </c>
      <c r="G93">
        <v>3.8</v>
      </c>
      <c r="H93">
        <v>2023</v>
      </c>
      <c r="I93" t="s">
        <v>1058</v>
      </c>
      <c r="J93" t="s">
        <v>1066</v>
      </c>
      <c r="K93">
        <v>4</v>
      </c>
      <c r="L93" t="s">
        <v>1077</v>
      </c>
      <c r="M93">
        <v>5</v>
      </c>
    </row>
    <row r="94" spans="1:13" x14ac:dyDescent="0.45">
      <c r="A94" t="s">
        <v>489</v>
      </c>
      <c r="B94" t="s">
        <v>18</v>
      </c>
      <c r="C94">
        <v>54</v>
      </c>
      <c r="D94" t="s">
        <v>11</v>
      </c>
      <c r="E94" s="24">
        <v>45057</v>
      </c>
      <c r="F94">
        <v>31</v>
      </c>
      <c r="G94">
        <v>3.3</v>
      </c>
      <c r="H94">
        <v>2023</v>
      </c>
      <c r="I94" t="s">
        <v>1062</v>
      </c>
      <c r="J94" t="s">
        <v>1061</v>
      </c>
      <c r="K94">
        <v>3</v>
      </c>
      <c r="L94" t="s">
        <v>1077</v>
      </c>
      <c r="M94">
        <v>5</v>
      </c>
    </row>
    <row r="95" spans="1:13" x14ac:dyDescent="0.45">
      <c r="A95" t="s">
        <v>490</v>
      </c>
      <c r="B95" t="s">
        <v>23</v>
      </c>
      <c r="C95">
        <v>25</v>
      </c>
      <c r="D95" t="s">
        <v>11</v>
      </c>
      <c r="E95" s="24">
        <v>45058</v>
      </c>
      <c r="F95">
        <v>27</v>
      </c>
      <c r="G95">
        <v>3.2</v>
      </c>
      <c r="H95">
        <v>2023</v>
      </c>
      <c r="I95" t="s">
        <v>1067</v>
      </c>
      <c r="J95" t="s">
        <v>1066</v>
      </c>
      <c r="K95">
        <v>3</v>
      </c>
      <c r="L95" t="s">
        <v>1077</v>
      </c>
      <c r="M95">
        <v>5</v>
      </c>
    </row>
    <row r="96" spans="1:13" x14ac:dyDescent="0.45">
      <c r="A96" t="s">
        <v>494</v>
      </c>
      <c r="B96" t="s">
        <v>17</v>
      </c>
      <c r="C96">
        <v>92</v>
      </c>
      <c r="D96" t="s">
        <v>11</v>
      </c>
      <c r="E96" s="24">
        <v>45060</v>
      </c>
      <c r="F96">
        <v>44</v>
      </c>
      <c r="G96">
        <v>3.1</v>
      </c>
      <c r="H96">
        <v>2023</v>
      </c>
      <c r="I96" t="s">
        <v>1064</v>
      </c>
      <c r="J96" t="s">
        <v>1063</v>
      </c>
      <c r="K96">
        <v>3</v>
      </c>
      <c r="L96" t="s">
        <v>1077</v>
      </c>
      <c r="M96">
        <v>5</v>
      </c>
    </row>
    <row r="97" spans="1:13" x14ac:dyDescent="0.45">
      <c r="A97" t="s">
        <v>497</v>
      </c>
      <c r="B97" t="s">
        <v>12</v>
      </c>
      <c r="C97">
        <v>154</v>
      </c>
      <c r="D97" t="s">
        <v>11</v>
      </c>
      <c r="E97" s="24">
        <v>45061</v>
      </c>
      <c r="F97">
        <v>84</v>
      </c>
      <c r="G97">
        <v>4.3</v>
      </c>
      <c r="H97">
        <v>2023</v>
      </c>
      <c r="I97" t="s">
        <v>1058</v>
      </c>
      <c r="J97" t="s">
        <v>1059</v>
      </c>
      <c r="K97">
        <v>4</v>
      </c>
      <c r="L97" t="s">
        <v>1077</v>
      </c>
      <c r="M97">
        <v>5</v>
      </c>
    </row>
    <row r="98" spans="1:13" x14ac:dyDescent="0.45">
      <c r="A98" t="s">
        <v>501</v>
      </c>
      <c r="B98" t="s">
        <v>5</v>
      </c>
      <c r="C98">
        <v>139</v>
      </c>
      <c r="D98" t="s">
        <v>11</v>
      </c>
      <c r="E98" s="24">
        <v>45063</v>
      </c>
      <c r="F98">
        <v>220</v>
      </c>
      <c r="G98">
        <v>3.2</v>
      </c>
      <c r="H98">
        <v>2023</v>
      </c>
      <c r="I98" t="s">
        <v>1060</v>
      </c>
      <c r="J98" t="s">
        <v>1059</v>
      </c>
      <c r="K98">
        <v>3</v>
      </c>
      <c r="L98" t="s">
        <v>1077</v>
      </c>
      <c r="M98">
        <v>5</v>
      </c>
    </row>
    <row r="99" spans="1:13" x14ac:dyDescent="0.45">
      <c r="A99" t="s">
        <v>506</v>
      </c>
      <c r="B99" t="s">
        <v>12</v>
      </c>
      <c r="C99">
        <v>67</v>
      </c>
      <c r="D99" t="s">
        <v>11</v>
      </c>
      <c r="E99" s="24">
        <v>45067</v>
      </c>
      <c r="F99">
        <v>129</v>
      </c>
      <c r="G99">
        <v>4.7</v>
      </c>
      <c r="H99">
        <v>2023</v>
      </c>
      <c r="I99" t="s">
        <v>1064</v>
      </c>
      <c r="J99" t="s">
        <v>1063</v>
      </c>
      <c r="K99">
        <v>5</v>
      </c>
      <c r="L99" t="s">
        <v>1077</v>
      </c>
      <c r="M99">
        <v>5</v>
      </c>
    </row>
    <row r="100" spans="1:13" x14ac:dyDescent="0.45">
      <c r="A100" t="s">
        <v>509</v>
      </c>
      <c r="B100" t="s">
        <v>16</v>
      </c>
      <c r="C100">
        <v>117</v>
      </c>
      <c r="D100" t="s">
        <v>11</v>
      </c>
      <c r="E100" s="24">
        <v>45067</v>
      </c>
      <c r="F100">
        <v>90</v>
      </c>
      <c r="G100">
        <v>4.5</v>
      </c>
      <c r="H100">
        <v>2023</v>
      </c>
      <c r="I100" t="s">
        <v>1064</v>
      </c>
      <c r="J100" t="s">
        <v>1063</v>
      </c>
      <c r="K100">
        <v>5</v>
      </c>
      <c r="L100" t="s">
        <v>1077</v>
      </c>
      <c r="M100">
        <v>5</v>
      </c>
    </row>
    <row r="101" spans="1:13" x14ac:dyDescent="0.45">
      <c r="A101" t="s">
        <v>513</v>
      </c>
      <c r="B101" t="s">
        <v>16</v>
      </c>
      <c r="C101">
        <v>115</v>
      </c>
      <c r="D101" t="s">
        <v>11</v>
      </c>
      <c r="E101" s="24">
        <v>45068</v>
      </c>
      <c r="F101">
        <v>42</v>
      </c>
      <c r="G101">
        <v>4.7</v>
      </c>
      <c r="H101">
        <v>2023</v>
      </c>
      <c r="I101" t="s">
        <v>1058</v>
      </c>
      <c r="J101" t="s">
        <v>1063</v>
      </c>
      <c r="K101">
        <v>5</v>
      </c>
      <c r="L101" t="s">
        <v>1077</v>
      </c>
      <c r="M101">
        <v>5</v>
      </c>
    </row>
    <row r="102" spans="1:13" x14ac:dyDescent="0.45">
      <c r="A102" t="s">
        <v>526</v>
      </c>
      <c r="B102" t="s">
        <v>17</v>
      </c>
      <c r="C102">
        <v>110</v>
      </c>
      <c r="D102" t="s">
        <v>11</v>
      </c>
      <c r="E102" s="24">
        <v>45072</v>
      </c>
      <c r="F102">
        <v>82</v>
      </c>
      <c r="G102">
        <v>4</v>
      </c>
      <c r="H102">
        <v>2023</v>
      </c>
      <c r="I102" t="s">
        <v>1067</v>
      </c>
      <c r="J102" t="s">
        <v>1063</v>
      </c>
      <c r="K102">
        <v>4</v>
      </c>
      <c r="L102" t="s">
        <v>1077</v>
      </c>
      <c r="M102">
        <v>5</v>
      </c>
    </row>
    <row r="103" spans="1:13" x14ac:dyDescent="0.45">
      <c r="A103" t="s">
        <v>530</v>
      </c>
      <c r="B103" t="s">
        <v>18</v>
      </c>
      <c r="C103">
        <v>43</v>
      </c>
      <c r="D103" t="s">
        <v>11</v>
      </c>
      <c r="E103" s="24">
        <v>45072</v>
      </c>
      <c r="F103">
        <v>37</v>
      </c>
      <c r="G103">
        <v>4.9000000000000004</v>
      </c>
      <c r="H103">
        <v>2023</v>
      </c>
      <c r="I103" t="s">
        <v>1067</v>
      </c>
      <c r="J103" t="s">
        <v>1061</v>
      </c>
      <c r="K103">
        <v>5</v>
      </c>
      <c r="L103" t="s">
        <v>1077</v>
      </c>
      <c r="M103">
        <v>5</v>
      </c>
    </row>
    <row r="104" spans="1:13" x14ac:dyDescent="0.45">
      <c r="A104" t="s">
        <v>533</v>
      </c>
      <c r="B104" t="s">
        <v>20</v>
      </c>
      <c r="C104">
        <v>55</v>
      </c>
      <c r="D104" t="s">
        <v>11</v>
      </c>
      <c r="E104" s="24">
        <v>45074</v>
      </c>
      <c r="F104">
        <v>145</v>
      </c>
      <c r="G104">
        <v>4.5</v>
      </c>
      <c r="H104">
        <v>2023</v>
      </c>
      <c r="I104" t="s">
        <v>1064</v>
      </c>
      <c r="J104" t="s">
        <v>1061</v>
      </c>
      <c r="K104">
        <v>5</v>
      </c>
      <c r="L104" t="s">
        <v>1077</v>
      </c>
      <c r="M104">
        <v>5</v>
      </c>
    </row>
    <row r="105" spans="1:13" x14ac:dyDescent="0.45">
      <c r="A105" t="s">
        <v>538</v>
      </c>
      <c r="B105" t="s">
        <v>22</v>
      </c>
      <c r="C105">
        <v>62</v>
      </c>
      <c r="D105" t="s">
        <v>11</v>
      </c>
      <c r="E105" s="24">
        <v>45076</v>
      </c>
      <c r="F105">
        <v>125</v>
      </c>
      <c r="G105">
        <v>3.5</v>
      </c>
      <c r="H105">
        <v>2023</v>
      </c>
      <c r="I105" t="s">
        <v>1065</v>
      </c>
      <c r="J105" t="s">
        <v>1063</v>
      </c>
      <c r="K105">
        <v>4</v>
      </c>
      <c r="L105" t="s">
        <v>1077</v>
      </c>
      <c r="M105">
        <v>5</v>
      </c>
    </row>
    <row r="106" spans="1:13" x14ac:dyDescent="0.45">
      <c r="A106" t="s">
        <v>548</v>
      </c>
      <c r="B106" t="s">
        <v>16</v>
      </c>
      <c r="C106">
        <v>141</v>
      </c>
      <c r="D106" t="s">
        <v>11</v>
      </c>
      <c r="E106" s="24">
        <v>45080</v>
      </c>
      <c r="F106">
        <v>54</v>
      </c>
      <c r="G106">
        <v>4.8</v>
      </c>
      <c r="H106">
        <v>2023</v>
      </c>
      <c r="I106" t="s">
        <v>1068</v>
      </c>
      <c r="J106" t="s">
        <v>1059</v>
      </c>
      <c r="K106">
        <v>5</v>
      </c>
      <c r="L106" t="s">
        <v>1078</v>
      </c>
      <c r="M106">
        <v>6</v>
      </c>
    </row>
    <row r="107" spans="1:13" x14ac:dyDescent="0.45">
      <c r="A107" t="s">
        <v>552</v>
      </c>
      <c r="B107" t="s">
        <v>16</v>
      </c>
      <c r="C107">
        <v>48</v>
      </c>
      <c r="D107" t="s">
        <v>11</v>
      </c>
      <c r="E107" s="24">
        <v>45082</v>
      </c>
      <c r="F107">
        <v>120</v>
      </c>
      <c r="G107">
        <v>4.0999999999999996</v>
      </c>
      <c r="H107">
        <v>2023</v>
      </c>
      <c r="I107" t="s">
        <v>1058</v>
      </c>
      <c r="J107" t="s">
        <v>1061</v>
      </c>
      <c r="K107">
        <v>4</v>
      </c>
      <c r="L107" t="s">
        <v>1078</v>
      </c>
      <c r="M107">
        <v>6</v>
      </c>
    </row>
    <row r="108" spans="1:13" x14ac:dyDescent="0.45">
      <c r="A108" t="s">
        <v>553</v>
      </c>
      <c r="B108" t="s">
        <v>22</v>
      </c>
      <c r="C108">
        <v>48</v>
      </c>
      <c r="D108" t="s">
        <v>11</v>
      </c>
      <c r="E108" s="24">
        <v>45082</v>
      </c>
      <c r="F108">
        <v>120</v>
      </c>
      <c r="G108">
        <v>4.0999999999999996</v>
      </c>
      <c r="H108">
        <v>2023</v>
      </c>
      <c r="I108" t="s">
        <v>1058</v>
      </c>
      <c r="J108" t="s">
        <v>1061</v>
      </c>
      <c r="K108">
        <v>4</v>
      </c>
      <c r="L108" t="s">
        <v>1078</v>
      </c>
      <c r="M108">
        <v>6</v>
      </c>
    </row>
    <row r="109" spans="1:13" x14ac:dyDescent="0.45">
      <c r="A109" t="s">
        <v>557</v>
      </c>
      <c r="B109" t="s">
        <v>12</v>
      </c>
      <c r="C109">
        <v>101</v>
      </c>
      <c r="D109" t="s">
        <v>11</v>
      </c>
      <c r="E109" s="24">
        <v>45085</v>
      </c>
      <c r="F109">
        <v>132</v>
      </c>
      <c r="G109">
        <v>4.3</v>
      </c>
      <c r="H109">
        <v>2023</v>
      </c>
      <c r="I109" t="s">
        <v>1062</v>
      </c>
      <c r="J109" t="s">
        <v>1063</v>
      </c>
      <c r="K109">
        <v>4</v>
      </c>
      <c r="L109" t="s">
        <v>1078</v>
      </c>
      <c r="M109">
        <v>6</v>
      </c>
    </row>
    <row r="110" spans="1:13" x14ac:dyDescent="0.45">
      <c r="A110" t="s">
        <v>562</v>
      </c>
      <c r="B110" t="s">
        <v>15</v>
      </c>
      <c r="C110">
        <v>99</v>
      </c>
      <c r="D110" t="s">
        <v>11</v>
      </c>
      <c r="E110" s="24">
        <v>45087</v>
      </c>
      <c r="F110">
        <v>180</v>
      </c>
      <c r="G110">
        <v>3.8</v>
      </c>
      <c r="H110">
        <v>2023</v>
      </c>
      <c r="I110" t="s">
        <v>1068</v>
      </c>
      <c r="J110" t="s">
        <v>1063</v>
      </c>
      <c r="K110">
        <v>4</v>
      </c>
      <c r="L110" t="s">
        <v>1078</v>
      </c>
      <c r="M110">
        <v>6</v>
      </c>
    </row>
    <row r="111" spans="1:13" x14ac:dyDescent="0.45">
      <c r="A111" t="s">
        <v>565</v>
      </c>
      <c r="B111" t="s">
        <v>20</v>
      </c>
      <c r="C111">
        <v>141</v>
      </c>
      <c r="D111" t="s">
        <v>11</v>
      </c>
      <c r="E111" s="24">
        <v>45088</v>
      </c>
      <c r="F111">
        <v>100</v>
      </c>
      <c r="G111">
        <v>4.5999999999999996</v>
      </c>
      <c r="H111">
        <v>2023</v>
      </c>
      <c r="I111" t="s">
        <v>1064</v>
      </c>
      <c r="J111" t="s">
        <v>1059</v>
      </c>
      <c r="K111">
        <v>5</v>
      </c>
      <c r="L111" t="s">
        <v>1078</v>
      </c>
      <c r="M111">
        <v>6</v>
      </c>
    </row>
    <row r="112" spans="1:13" x14ac:dyDescent="0.45">
      <c r="A112" t="s">
        <v>569</v>
      </c>
      <c r="B112" t="s">
        <v>19</v>
      </c>
      <c r="C112">
        <v>158</v>
      </c>
      <c r="D112" t="s">
        <v>11</v>
      </c>
      <c r="E112" s="24">
        <v>45091</v>
      </c>
      <c r="F112">
        <v>190</v>
      </c>
      <c r="G112">
        <v>4</v>
      </c>
      <c r="H112">
        <v>2023</v>
      </c>
      <c r="I112" t="s">
        <v>1060</v>
      </c>
      <c r="J112" t="s">
        <v>1059</v>
      </c>
      <c r="K112">
        <v>4</v>
      </c>
      <c r="L112" t="s">
        <v>1078</v>
      </c>
      <c r="M112">
        <v>6</v>
      </c>
    </row>
    <row r="113" spans="1:13" x14ac:dyDescent="0.45">
      <c r="A113" t="s">
        <v>574</v>
      </c>
      <c r="B113" t="s">
        <v>23</v>
      </c>
      <c r="C113">
        <v>108</v>
      </c>
      <c r="D113" t="s">
        <v>11</v>
      </c>
      <c r="E113" s="24">
        <v>45092</v>
      </c>
      <c r="F113">
        <v>56</v>
      </c>
      <c r="G113">
        <v>3.5</v>
      </c>
      <c r="H113">
        <v>2023</v>
      </c>
      <c r="I113" t="s">
        <v>1062</v>
      </c>
      <c r="J113" t="s">
        <v>1063</v>
      </c>
      <c r="K113">
        <v>4</v>
      </c>
      <c r="L113" t="s">
        <v>1078</v>
      </c>
      <c r="M113">
        <v>6</v>
      </c>
    </row>
    <row r="114" spans="1:13" x14ac:dyDescent="0.45">
      <c r="A114" t="s">
        <v>576</v>
      </c>
      <c r="B114" t="s">
        <v>16</v>
      </c>
      <c r="C114">
        <v>127</v>
      </c>
      <c r="D114" t="s">
        <v>11</v>
      </c>
      <c r="E114" s="24">
        <v>45093</v>
      </c>
      <c r="F114">
        <v>200</v>
      </c>
      <c r="G114">
        <v>4.8</v>
      </c>
      <c r="H114">
        <v>2023</v>
      </c>
      <c r="I114" t="s">
        <v>1067</v>
      </c>
      <c r="J114" t="s">
        <v>1059</v>
      </c>
      <c r="K114">
        <v>5</v>
      </c>
      <c r="L114" t="s">
        <v>1078</v>
      </c>
      <c r="M114">
        <v>6</v>
      </c>
    </row>
    <row r="115" spans="1:13" x14ac:dyDescent="0.45">
      <c r="A115" t="s">
        <v>582</v>
      </c>
      <c r="B115" t="s">
        <v>24</v>
      </c>
      <c r="C115">
        <v>117</v>
      </c>
      <c r="D115" t="s">
        <v>11</v>
      </c>
      <c r="E115" s="24">
        <v>45097</v>
      </c>
      <c r="F115">
        <v>82</v>
      </c>
      <c r="G115">
        <v>3.5</v>
      </c>
      <c r="H115">
        <v>2023</v>
      </c>
      <c r="I115" t="s">
        <v>1065</v>
      </c>
      <c r="J115" t="s">
        <v>1063</v>
      </c>
      <c r="K115">
        <v>4</v>
      </c>
      <c r="L115" t="s">
        <v>1078</v>
      </c>
      <c r="M115">
        <v>6</v>
      </c>
    </row>
    <row r="116" spans="1:13" x14ac:dyDescent="0.45">
      <c r="A116" t="s">
        <v>587</v>
      </c>
      <c r="B116" t="s">
        <v>17</v>
      </c>
      <c r="C116">
        <v>44</v>
      </c>
      <c r="D116" t="s">
        <v>11</v>
      </c>
      <c r="E116" s="24">
        <v>45098</v>
      </c>
      <c r="F116">
        <v>33</v>
      </c>
      <c r="G116">
        <v>3</v>
      </c>
      <c r="H116">
        <v>2023</v>
      </c>
      <c r="I116" t="s">
        <v>1060</v>
      </c>
      <c r="J116" t="s">
        <v>1061</v>
      </c>
      <c r="K116">
        <v>3</v>
      </c>
      <c r="L116" t="s">
        <v>1078</v>
      </c>
      <c r="M116">
        <v>6</v>
      </c>
    </row>
    <row r="117" spans="1:13" x14ac:dyDescent="0.45">
      <c r="A117" t="s">
        <v>590</v>
      </c>
      <c r="B117" t="s">
        <v>15</v>
      </c>
      <c r="C117">
        <v>52</v>
      </c>
      <c r="D117" t="s">
        <v>11</v>
      </c>
      <c r="E117" s="24">
        <v>45100</v>
      </c>
      <c r="F117">
        <v>70</v>
      </c>
      <c r="G117">
        <v>4.0999999999999996</v>
      </c>
      <c r="H117">
        <v>2023</v>
      </c>
      <c r="I117" t="s">
        <v>1067</v>
      </c>
      <c r="J117" t="s">
        <v>1061</v>
      </c>
      <c r="K117">
        <v>4</v>
      </c>
      <c r="L117" t="s">
        <v>1078</v>
      </c>
      <c r="M117">
        <v>6</v>
      </c>
    </row>
    <row r="118" spans="1:13" x14ac:dyDescent="0.45">
      <c r="A118" t="s">
        <v>596</v>
      </c>
      <c r="B118" t="s">
        <v>14</v>
      </c>
      <c r="C118">
        <v>35</v>
      </c>
      <c r="D118" t="s">
        <v>11</v>
      </c>
      <c r="E118" s="24">
        <v>45102</v>
      </c>
      <c r="F118">
        <v>86</v>
      </c>
      <c r="G118">
        <v>4.5999999999999996</v>
      </c>
      <c r="H118">
        <v>2023</v>
      </c>
      <c r="I118" t="s">
        <v>1064</v>
      </c>
      <c r="J118" t="s">
        <v>1061</v>
      </c>
      <c r="K118">
        <v>5</v>
      </c>
      <c r="L118" t="s">
        <v>1078</v>
      </c>
      <c r="M118">
        <v>6</v>
      </c>
    </row>
    <row r="119" spans="1:13" x14ac:dyDescent="0.45">
      <c r="A119" t="s">
        <v>598</v>
      </c>
      <c r="B119" t="s">
        <v>24</v>
      </c>
      <c r="C119">
        <v>133</v>
      </c>
      <c r="D119" t="s">
        <v>11</v>
      </c>
      <c r="E119" s="24">
        <v>45103</v>
      </c>
      <c r="F119">
        <v>21</v>
      </c>
      <c r="G119">
        <v>3.7</v>
      </c>
      <c r="H119">
        <v>2023</v>
      </c>
      <c r="I119" t="s">
        <v>1058</v>
      </c>
      <c r="J119" t="s">
        <v>1059</v>
      </c>
      <c r="K119">
        <v>4</v>
      </c>
      <c r="L119" t="s">
        <v>1078</v>
      </c>
      <c r="M119">
        <v>6</v>
      </c>
    </row>
    <row r="120" spans="1:13" x14ac:dyDescent="0.45">
      <c r="A120" t="s">
        <v>602</v>
      </c>
      <c r="B120" t="s">
        <v>8</v>
      </c>
      <c r="C120">
        <v>25</v>
      </c>
      <c r="D120" t="s">
        <v>11</v>
      </c>
      <c r="E120" s="24">
        <v>45103</v>
      </c>
      <c r="F120">
        <v>84</v>
      </c>
      <c r="G120">
        <v>4.5</v>
      </c>
      <c r="H120">
        <v>2023</v>
      </c>
      <c r="I120" t="s">
        <v>1058</v>
      </c>
      <c r="J120" t="s">
        <v>1066</v>
      </c>
      <c r="K120">
        <v>5</v>
      </c>
      <c r="L120" t="s">
        <v>1078</v>
      </c>
      <c r="M120">
        <v>6</v>
      </c>
    </row>
    <row r="121" spans="1:13" x14ac:dyDescent="0.45">
      <c r="A121" t="s">
        <v>616</v>
      </c>
      <c r="B121" t="s">
        <v>17</v>
      </c>
      <c r="C121">
        <v>153</v>
      </c>
      <c r="D121" t="s">
        <v>11</v>
      </c>
      <c r="E121" s="24">
        <v>45108</v>
      </c>
      <c r="F121">
        <v>102</v>
      </c>
      <c r="G121">
        <v>3.1</v>
      </c>
      <c r="H121">
        <v>2024</v>
      </c>
      <c r="I121" t="s">
        <v>1068</v>
      </c>
      <c r="J121" t="s">
        <v>1059</v>
      </c>
      <c r="K121">
        <v>3</v>
      </c>
      <c r="L121" t="s">
        <v>1079</v>
      </c>
      <c r="M121">
        <v>7</v>
      </c>
    </row>
    <row r="122" spans="1:13" x14ac:dyDescent="0.45">
      <c r="A122" t="s">
        <v>625</v>
      </c>
      <c r="B122" t="s">
        <v>7</v>
      </c>
      <c r="C122">
        <v>52</v>
      </c>
      <c r="D122" t="s">
        <v>11</v>
      </c>
      <c r="E122" s="24">
        <v>45113</v>
      </c>
      <c r="F122">
        <v>42</v>
      </c>
      <c r="G122">
        <v>4.5</v>
      </c>
      <c r="H122">
        <v>2024</v>
      </c>
      <c r="I122" t="s">
        <v>1062</v>
      </c>
      <c r="J122" t="s">
        <v>1061</v>
      </c>
      <c r="K122">
        <v>5</v>
      </c>
      <c r="L122" t="s">
        <v>1079</v>
      </c>
      <c r="M122">
        <v>7</v>
      </c>
    </row>
    <row r="123" spans="1:13" x14ac:dyDescent="0.45">
      <c r="A123" t="s">
        <v>628</v>
      </c>
      <c r="B123" t="s">
        <v>24</v>
      </c>
      <c r="C123">
        <v>88</v>
      </c>
      <c r="D123" t="s">
        <v>11</v>
      </c>
      <c r="E123" s="24">
        <v>45115</v>
      </c>
      <c r="F123">
        <v>110</v>
      </c>
      <c r="G123">
        <v>4.8</v>
      </c>
      <c r="H123">
        <v>2024</v>
      </c>
      <c r="I123" t="s">
        <v>1068</v>
      </c>
      <c r="J123" t="s">
        <v>1063</v>
      </c>
      <c r="K123">
        <v>5</v>
      </c>
      <c r="L123" t="s">
        <v>1079</v>
      </c>
      <c r="M123">
        <v>7</v>
      </c>
    </row>
    <row r="124" spans="1:13" x14ac:dyDescent="0.45">
      <c r="A124" t="s">
        <v>629</v>
      </c>
      <c r="B124" t="s">
        <v>15</v>
      </c>
      <c r="C124">
        <v>49</v>
      </c>
      <c r="D124" t="s">
        <v>11</v>
      </c>
      <c r="E124" s="24">
        <v>45115</v>
      </c>
      <c r="F124">
        <v>39</v>
      </c>
      <c r="G124">
        <v>4.5999999999999996</v>
      </c>
      <c r="H124">
        <v>2024</v>
      </c>
      <c r="I124" t="s">
        <v>1068</v>
      </c>
      <c r="J124" t="s">
        <v>1061</v>
      </c>
      <c r="K124">
        <v>5</v>
      </c>
      <c r="L124" t="s">
        <v>1079</v>
      </c>
      <c r="M124">
        <v>7</v>
      </c>
    </row>
    <row r="125" spans="1:13" x14ac:dyDescent="0.45">
      <c r="A125" t="s">
        <v>636</v>
      </c>
      <c r="B125" t="s">
        <v>8</v>
      </c>
      <c r="C125">
        <v>154</v>
      </c>
      <c r="D125" t="s">
        <v>11</v>
      </c>
      <c r="E125" s="24">
        <v>45117</v>
      </c>
      <c r="F125">
        <v>164</v>
      </c>
      <c r="G125">
        <v>4.9000000000000004</v>
      </c>
      <c r="H125">
        <v>2024</v>
      </c>
      <c r="I125" t="s">
        <v>1058</v>
      </c>
      <c r="J125" t="s">
        <v>1059</v>
      </c>
      <c r="K125">
        <v>5</v>
      </c>
      <c r="L125" t="s">
        <v>1079</v>
      </c>
      <c r="M125">
        <v>7</v>
      </c>
    </row>
    <row r="126" spans="1:13" x14ac:dyDescent="0.45">
      <c r="A126" t="s">
        <v>642</v>
      </c>
      <c r="B126" t="s">
        <v>5</v>
      </c>
      <c r="C126">
        <v>33</v>
      </c>
      <c r="D126" t="s">
        <v>11</v>
      </c>
      <c r="E126" s="24">
        <v>45120</v>
      </c>
      <c r="F126">
        <v>27</v>
      </c>
      <c r="G126">
        <v>3.7</v>
      </c>
      <c r="H126">
        <v>2024</v>
      </c>
      <c r="I126" t="s">
        <v>1062</v>
      </c>
      <c r="J126" t="s">
        <v>1061</v>
      </c>
      <c r="K126">
        <v>4</v>
      </c>
      <c r="L126" t="s">
        <v>1079</v>
      </c>
      <c r="M126">
        <v>7</v>
      </c>
    </row>
    <row r="127" spans="1:13" x14ac:dyDescent="0.45">
      <c r="A127" t="s">
        <v>644</v>
      </c>
      <c r="B127" t="s">
        <v>14</v>
      </c>
      <c r="C127">
        <v>168</v>
      </c>
      <c r="D127" t="s">
        <v>11</v>
      </c>
      <c r="E127" s="24">
        <v>45121</v>
      </c>
      <c r="F127">
        <v>72</v>
      </c>
      <c r="G127">
        <v>3.5</v>
      </c>
      <c r="H127">
        <v>2024</v>
      </c>
      <c r="I127" t="s">
        <v>1067</v>
      </c>
      <c r="J127" t="s">
        <v>1059</v>
      </c>
      <c r="K127">
        <v>4</v>
      </c>
      <c r="L127" t="s">
        <v>1079</v>
      </c>
      <c r="M127">
        <v>7</v>
      </c>
    </row>
    <row r="128" spans="1:13" x14ac:dyDescent="0.45">
      <c r="A128" t="s">
        <v>646</v>
      </c>
      <c r="B128" t="s">
        <v>12</v>
      </c>
      <c r="C128">
        <v>80</v>
      </c>
      <c r="D128" t="s">
        <v>11</v>
      </c>
      <c r="E128" s="24">
        <v>45123</v>
      </c>
      <c r="F128">
        <v>88</v>
      </c>
      <c r="G128">
        <v>4.9000000000000004</v>
      </c>
      <c r="H128">
        <v>2024</v>
      </c>
      <c r="I128" t="s">
        <v>1064</v>
      </c>
      <c r="J128" t="s">
        <v>1063</v>
      </c>
      <c r="K128">
        <v>5</v>
      </c>
      <c r="L128" t="s">
        <v>1079</v>
      </c>
      <c r="M128">
        <v>7</v>
      </c>
    </row>
    <row r="129" spans="1:13" x14ac:dyDescent="0.45">
      <c r="A129" t="s">
        <v>647</v>
      </c>
      <c r="B129" t="s">
        <v>20</v>
      </c>
      <c r="C129">
        <v>37</v>
      </c>
      <c r="D129" t="s">
        <v>11</v>
      </c>
      <c r="E129" s="24">
        <v>45123</v>
      </c>
      <c r="F129">
        <v>124</v>
      </c>
      <c r="G129">
        <v>4.5999999999999996</v>
      </c>
      <c r="H129">
        <v>2024</v>
      </c>
      <c r="I129" t="s">
        <v>1064</v>
      </c>
      <c r="J129" t="s">
        <v>1061</v>
      </c>
      <c r="K129">
        <v>5</v>
      </c>
      <c r="L129" t="s">
        <v>1079</v>
      </c>
      <c r="M129">
        <v>7</v>
      </c>
    </row>
    <row r="130" spans="1:13" x14ac:dyDescent="0.45">
      <c r="A130" t="s">
        <v>648</v>
      </c>
      <c r="B130" t="s">
        <v>17</v>
      </c>
      <c r="C130">
        <v>137</v>
      </c>
      <c r="D130" t="s">
        <v>11</v>
      </c>
      <c r="E130" s="24">
        <v>45124</v>
      </c>
      <c r="F130">
        <v>84</v>
      </c>
      <c r="G130">
        <v>2.6</v>
      </c>
      <c r="H130">
        <v>2024</v>
      </c>
      <c r="I130" t="s">
        <v>1058</v>
      </c>
      <c r="J130" t="s">
        <v>1059</v>
      </c>
      <c r="K130">
        <v>3</v>
      </c>
      <c r="L130" t="s">
        <v>1079</v>
      </c>
      <c r="M130">
        <v>7</v>
      </c>
    </row>
    <row r="131" spans="1:13" x14ac:dyDescent="0.45">
      <c r="A131" t="s">
        <v>654</v>
      </c>
      <c r="B131" t="s">
        <v>22</v>
      </c>
      <c r="C131">
        <v>172</v>
      </c>
      <c r="D131" t="s">
        <v>11</v>
      </c>
      <c r="E131" s="24">
        <v>45127</v>
      </c>
      <c r="F131">
        <v>27</v>
      </c>
      <c r="G131">
        <v>4.2</v>
      </c>
      <c r="H131">
        <v>2024</v>
      </c>
      <c r="I131" t="s">
        <v>1062</v>
      </c>
      <c r="J131" t="s">
        <v>1059</v>
      </c>
      <c r="K131">
        <v>4</v>
      </c>
      <c r="L131" t="s">
        <v>1079</v>
      </c>
      <c r="M131">
        <v>7</v>
      </c>
    </row>
    <row r="132" spans="1:13" x14ac:dyDescent="0.45">
      <c r="A132" t="s">
        <v>658</v>
      </c>
      <c r="B132" t="s">
        <v>21</v>
      </c>
      <c r="C132">
        <v>60</v>
      </c>
      <c r="D132" t="s">
        <v>11</v>
      </c>
      <c r="E132" s="24">
        <v>45128</v>
      </c>
      <c r="F132">
        <v>60</v>
      </c>
      <c r="G132">
        <v>2.2999999999999998</v>
      </c>
      <c r="H132">
        <v>2024</v>
      </c>
      <c r="I132" t="s">
        <v>1067</v>
      </c>
      <c r="J132" t="s">
        <v>1061</v>
      </c>
      <c r="K132">
        <v>2</v>
      </c>
      <c r="L132" t="s">
        <v>1079</v>
      </c>
      <c r="M132">
        <v>7</v>
      </c>
    </row>
    <row r="133" spans="1:13" x14ac:dyDescent="0.45">
      <c r="A133" t="s">
        <v>659</v>
      </c>
      <c r="B133" t="s">
        <v>21</v>
      </c>
      <c r="C133">
        <v>144</v>
      </c>
      <c r="D133" t="s">
        <v>11</v>
      </c>
      <c r="E133" s="24">
        <v>45129</v>
      </c>
      <c r="F133">
        <v>102</v>
      </c>
      <c r="G133">
        <v>2.9</v>
      </c>
      <c r="H133">
        <v>2024</v>
      </c>
      <c r="I133" t="s">
        <v>1068</v>
      </c>
      <c r="J133" t="s">
        <v>1059</v>
      </c>
      <c r="K133">
        <v>3</v>
      </c>
      <c r="L133" t="s">
        <v>1079</v>
      </c>
      <c r="M133">
        <v>7</v>
      </c>
    </row>
    <row r="134" spans="1:13" x14ac:dyDescent="0.45">
      <c r="A134" t="s">
        <v>660</v>
      </c>
      <c r="B134" t="s">
        <v>8</v>
      </c>
      <c r="C134">
        <v>67</v>
      </c>
      <c r="D134" t="s">
        <v>11</v>
      </c>
      <c r="E134" s="24">
        <v>45129</v>
      </c>
      <c r="F134">
        <v>38</v>
      </c>
      <c r="G134">
        <v>4.2</v>
      </c>
      <c r="H134">
        <v>2024</v>
      </c>
      <c r="I134" t="s">
        <v>1068</v>
      </c>
      <c r="J134" t="s">
        <v>1063</v>
      </c>
      <c r="K134">
        <v>4</v>
      </c>
      <c r="L134" t="s">
        <v>1079</v>
      </c>
      <c r="M134">
        <v>7</v>
      </c>
    </row>
    <row r="135" spans="1:13" x14ac:dyDescent="0.45">
      <c r="A135" t="s">
        <v>673</v>
      </c>
      <c r="B135" t="s">
        <v>17</v>
      </c>
      <c r="C135">
        <v>33</v>
      </c>
      <c r="D135" t="s">
        <v>11</v>
      </c>
      <c r="E135" s="24">
        <v>45138</v>
      </c>
      <c r="F135">
        <v>92</v>
      </c>
      <c r="G135">
        <v>1.7</v>
      </c>
      <c r="H135">
        <v>2024</v>
      </c>
      <c r="I135" t="s">
        <v>1058</v>
      </c>
      <c r="J135" t="s">
        <v>1061</v>
      </c>
      <c r="K135">
        <v>2</v>
      </c>
      <c r="L135" t="s">
        <v>1079</v>
      </c>
      <c r="M135">
        <v>7</v>
      </c>
    </row>
    <row r="136" spans="1:13" x14ac:dyDescent="0.45">
      <c r="A136" t="s">
        <v>684</v>
      </c>
      <c r="B136" t="s">
        <v>15</v>
      </c>
      <c r="C136">
        <v>72</v>
      </c>
      <c r="D136" t="s">
        <v>11</v>
      </c>
      <c r="E136" s="24">
        <v>45144</v>
      </c>
      <c r="F136">
        <v>70</v>
      </c>
      <c r="G136">
        <v>3.6</v>
      </c>
      <c r="H136">
        <v>2024</v>
      </c>
      <c r="I136" t="s">
        <v>1064</v>
      </c>
      <c r="J136" t="s">
        <v>1063</v>
      </c>
      <c r="K136">
        <v>4</v>
      </c>
      <c r="L136" t="s">
        <v>1080</v>
      </c>
      <c r="M136">
        <v>8</v>
      </c>
    </row>
    <row r="137" spans="1:13" x14ac:dyDescent="0.45">
      <c r="A137" t="s">
        <v>685</v>
      </c>
      <c r="B137" t="s">
        <v>16</v>
      </c>
      <c r="C137">
        <v>18</v>
      </c>
      <c r="D137" t="s">
        <v>11</v>
      </c>
      <c r="E137" s="24">
        <v>45144</v>
      </c>
      <c r="F137">
        <v>22</v>
      </c>
      <c r="G137">
        <v>3.5</v>
      </c>
      <c r="H137">
        <v>2024</v>
      </c>
      <c r="I137" t="s">
        <v>1064</v>
      </c>
      <c r="J137" t="s">
        <v>1066</v>
      </c>
      <c r="K137">
        <v>4</v>
      </c>
      <c r="L137" t="s">
        <v>1080</v>
      </c>
      <c r="M137">
        <v>8</v>
      </c>
    </row>
    <row r="138" spans="1:13" x14ac:dyDescent="0.45">
      <c r="A138" t="s">
        <v>700</v>
      </c>
      <c r="B138" t="s">
        <v>15</v>
      </c>
      <c r="C138">
        <v>61</v>
      </c>
      <c r="D138" t="s">
        <v>11</v>
      </c>
      <c r="E138" s="24">
        <v>45157</v>
      </c>
      <c r="F138">
        <v>93</v>
      </c>
      <c r="G138">
        <v>2.7</v>
      </c>
      <c r="H138">
        <v>2024</v>
      </c>
      <c r="I138" t="s">
        <v>1068</v>
      </c>
      <c r="J138" t="s">
        <v>1063</v>
      </c>
      <c r="K138">
        <v>3</v>
      </c>
      <c r="L138" t="s">
        <v>1080</v>
      </c>
      <c r="M138">
        <v>8</v>
      </c>
    </row>
    <row r="139" spans="1:13" x14ac:dyDescent="0.45">
      <c r="A139" t="s">
        <v>701</v>
      </c>
      <c r="B139" t="s">
        <v>8</v>
      </c>
      <c r="C139">
        <v>128</v>
      </c>
      <c r="D139" t="s">
        <v>11</v>
      </c>
      <c r="E139" s="24">
        <v>45157</v>
      </c>
      <c r="F139">
        <v>135</v>
      </c>
      <c r="G139">
        <v>2.1</v>
      </c>
      <c r="H139">
        <v>2024</v>
      </c>
      <c r="I139" t="s">
        <v>1068</v>
      </c>
      <c r="J139" t="s">
        <v>1059</v>
      </c>
      <c r="K139">
        <v>2</v>
      </c>
      <c r="L139" t="s">
        <v>1080</v>
      </c>
      <c r="M139">
        <v>8</v>
      </c>
    </row>
    <row r="140" spans="1:13" x14ac:dyDescent="0.45">
      <c r="A140" t="s">
        <v>703</v>
      </c>
      <c r="B140" t="s">
        <v>5</v>
      </c>
      <c r="C140">
        <v>63</v>
      </c>
      <c r="D140" t="s">
        <v>11</v>
      </c>
      <c r="E140" s="24">
        <v>45158</v>
      </c>
      <c r="F140">
        <v>29</v>
      </c>
      <c r="G140">
        <v>4.7</v>
      </c>
      <c r="H140">
        <v>2024</v>
      </c>
      <c r="I140" t="s">
        <v>1064</v>
      </c>
      <c r="J140" t="s">
        <v>1063</v>
      </c>
      <c r="K140">
        <v>5</v>
      </c>
      <c r="L140" t="s">
        <v>1080</v>
      </c>
      <c r="M140">
        <v>8</v>
      </c>
    </row>
    <row r="141" spans="1:13" x14ac:dyDescent="0.45">
      <c r="A141" t="s">
        <v>710</v>
      </c>
      <c r="B141" t="s">
        <v>15</v>
      </c>
      <c r="C141">
        <v>146</v>
      </c>
      <c r="D141" t="s">
        <v>11</v>
      </c>
      <c r="E141" s="24">
        <v>45162</v>
      </c>
      <c r="F141">
        <v>160</v>
      </c>
      <c r="G141">
        <v>4.0999999999999996</v>
      </c>
      <c r="H141">
        <v>2024</v>
      </c>
      <c r="I141" t="s">
        <v>1062</v>
      </c>
      <c r="J141" t="s">
        <v>1059</v>
      </c>
      <c r="K141">
        <v>4</v>
      </c>
      <c r="L141" t="s">
        <v>1080</v>
      </c>
      <c r="M141">
        <v>8</v>
      </c>
    </row>
    <row r="142" spans="1:13" x14ac:dyDescent="0.45">
      <c r="A142" t="s">
        <v>716</v>
      </c>
      <c r="B142" t="s">
        <v>16</v>
      </c>
      <c r="C142">
        <v>131</v>
      </c>
      <c r="D142" t="s">
        <v>11</v>
      </c>
      <c r="E142" s="24">
        <v>45164</v>
      </c>
      <c r="F142">
        <v>92</v>
      </c>
      <c r="G142">
        <v>4.9000000000000004</v>
      </c>
      <c r="H142">
        <v>2024</v>
      </c>
      <c r="I142" t="s">
        <v>1068</v>
      </c>
      <c r="J142" t="s">
        <v>1059</v>
      </c>
      <c r="K142">
        <v>5</v>
      </c>
      <c r="L142" t="s">
        <v>1080</v>
      </c>
      <c r="M142">
        <v>8</v>
      </c>
    </row>
    <row r="143" spans="1:13" x14ac:dyDescent="0.45">
      <c r="A143" t="s">
        <v>732</v>
      </c>
      <c r="B143" t="s">
        <v>20</v>
      </c>
      <c r="C143">
        <v>61</v>
      </c>
      <c r="D143" t="s">
        <v>11</v>
      </c>
      <c r="E143" s="24">
        <v>45173</v>
      </c>
      <c r="F143">
        <v>132</v>
      </c>
      <c r="G143">
        <v>4.9000000000000004</v>
      </c>
      <c r="H143">
        <v>2024</v>
      </c>
      <c r="I143" t="s">
        <v>1058</v>
      </c>
      <c r="J143" t="s">
        <v>1063</v>
      </c>
      <c r="K143">
        <v>5</v>
      </c>
      <c r="L143" t="s">
        <v>1081</v>
      </c>
      <c r="M143">
        <v>9</v>
      </c>
    </row>
    <row r="144" spans="1:13" x14ac:dyDescent="0.45">
      <c r="A144" t="s">
        <v>740</v>
      </c>
      <c r="B144" t="s">
        <v>21</v>
      </c>
      <c r="C144">
        <v>53</v>
      </c>
      <c r="D144" t="s">
        <v>11</v>
      </c>
      <c r="E144" s="24">
        <v>45177</v>
      </c>
      <c r="F144">
        <v>130</v>
      </c>
      <c r="G144">
        <v>3.6</v>
      </c>
      <c r="H144">
        <v>2024</v>
      </c>
      <c r="I144" t="s">
        <v>1067</v>
      </c>
      <c r="J144" t="s">
        <v>1061</v>
      </c>
      <c r="K144">
        <v>4</v>
      </c>
      <c r="L144" t="s">
        <v>1081</v>
      </c>
      <c r="M144">
        <v>9</v>
      </c>
    </row>
    <row r="145" spans="1:13" x14ac:dyDescent="0.45">
      <c r="A145" t="s">
        <v>747</v>
      </c>
      <c r="B145" t="s">
        <v>20</v>
      </c>
      <c r="C145">
        <v>94</v>
      </c>
      <c r="D145" t="s">
        <v>11</v>
      </c>
      <c r="E145" s="24">
        <v>45178</v>
      </c>
      <c r="F145">
        <v>69</v>
      </c>
      <c r="G145">
        <v>3.9</v>
      </c>
      <c r="H145">
        <v>2024</v>
      </c>
      <c r="I145" t="s">
        <v>1068</v>
      </c>
      <c r="J145" t="s">
        <v>1063</v>
      </c>
      <c r="K145">
        <v>4</v>
      </c>
      <c r="L145" t="s">
        <v>1081</v>
      </c>
      <c r="M145">
        <v>9</v>
      </c>
    </row>
    <row r="146" spans="1:13" x14ac:dyDescent="0.45">
      <c r="A146" t="s">
        <v>757</v>
      </c>
      <c r="B146" t="s">
        <v>14</v>
      </c>
      <c r="C146">
        <v>50</v>
      </c>
      <c r="D146" t="s">
        <v>11</v>
      </c>
      <c r="E146" s="24">
        <v>45183</v>
      </c>
      <c r="F146">
        <v>124</v>
      </c>
      <c r="G146">
        <v>4</v>
      </c>
      <c r="H146">
        <v>2024</v>
      </c>
      <c r="I146" t="s">
        <v>1062</v>
      </c>
      <c r="J146" t="s">
        <v>1061</v>
      </c>
      <c r="K146">
        <v>4</v>
      </c>
      <c r="L146" t="s">
        <v>1081</v>
      </c>
      <c r="M146">
        <v>9</v>
      </c>
    </row>
    <row r="147" spans="1:13" x14ac:dyDescent="0.45">
      <c r="A147" t="s">
        <v>758</v>
      </c>
      <c r="B147" t="s">
        <v>15</v>
      </c>
      <c r="C147">
        <v>78</v>
      </c>
      <c r="D147" t="s">
        <v>11</v>
      </c>
      <c r="E147" s="24">
        <v>45183</v>
      </c>
      <c r="F147">
        <v>23</v>
      </c>
      <c r="G147">
        <v>4.2</v>
      </c>
      <c r="H147">
        <v>2024</v>
      </c>
      <c r="I147" t="s">
        <v>1062</v>
      </c>
      <c r="J147" t="s">
        <v>1063</v>
      </c>
      <c r="K147">
        <v>4</v>
      </c>
      <c r="L147" t="s">
        <v>1081</v>
      </c>
      <c r="M147">
        <v>9</v>
      </c>
    </row>
    <row r="148" spans="1:13" x14ac:dyDescent="0.45">
      <c r="A148" t="s">
        <v>768</v>
      </c>
      <c r="B148" t="s">
        <v>12</v>
      </c>
      <c r="C148">
        <v>129</v>
      </c>
      <c r="D148" t="s">
        <v>11</v>
      </c>
      <c r="E148" s="24">
        <v>45191</v>
      </c>
      <c r="F148">
        <v>93</v>
      </c>
      <c r="G148">
        <v>4.7</v>
      </c>
      <c r="H148">
        <v>2024</v>
      </c>
      <c r="I148" t="s">
        <v>1067</v>
      </c>
      <c r="J148" t="s">
        <v>1059</v>
      </c>
      <c r="K148">
        <v>5</v>
      </c>
      <c r="L148" t="s">
        <v>1081</v>
      </c>
      <c r="M148">
        <v>9</v>
      </c>
    </row>
    <row r="149" spans="1:13" x14ac:dyDescent="0.45">
      <c r="A149" t="s">
        <v>770</v>
      </c>
      <c r="B149" t="s">
        <v>23</v>
      </c>
      <c r="C149">
        <v>108</v>
      </c>
      <c r="D149" t="s">
        <v>11</v>
      </c>
      <c r="E149" s="24">
        <v>45192</v>
      </c>
      <c r="F149">
        <v>66</v>
      </c>
      <c r="G149">
        <v>3.9</v>
      </c>
      <c r="H149">
        <v>2024</v>
      </c>
      <c r="I149" t="s">
        <v>1068</v>
      </c>
      <c r="J149" t="s">
        <v>1063</v>
      </c>
      <c r="K149">
        <v>4</v>
      </c>
      <c r="L149" t="s">
        <v>1081</v>
      </c>
      <c r="M149">
        <v>9</v>
      </c>
    </row>
    <row r="150" spans="1:13" x14ac:dyDescent="0.45">
      <c r="A150" t="s">
        <v>772</v>
      </c>
      <c r="B150" t="s">
        <v>15</v>
      </c>
      <c r="C150">
        <v>45</v>
      </c>
      <c r="D150" t="s">
        <v>11</v>
      </c>
      <c r="E150" s="24">
        <v>45192</v>
      </c>
      <c r="F150">
        <v>92</v>
      </c>
      <c r="G150">
        <v>4.3</v>
      </c>
      <c r="H150">
        <v>2024</v>
      </c>
      <c r="I150" t="s">
        <v>1068</v>
      </c>
      <c r="J150" t="s">
        <v>1061</v>
      </c>
      <c r="K150">
        <v>4</v>
      </c>
      <c r="L150" t="s">
        <v>1081</v>
      </c>
      <c r="M150">
        <v>9</v>
      </c>
    </row>
    <row r="151" spans="1:13" x14ac:dyDescent="0.45">
      <c r="A151" t="s">
        <v>779</v>
      </c>
      <c r="B151" t="s">
        <v>8</v>
      </c>
      <c r="C151">
        <v>67</v>
      </c>
      <c r="D151" t="s">
        <v>11</v>
      </c>
      <c r="E151" s="24">
        <v>45194</v>
      </c>
      <c r="F151">
        <v>87</v>
      </c>
      <c r="G151">
        <v>3.9</v>
      </c>
      <c r="H151">
        <v>2024</v>
      </c>
      <c r="I151" t="s">
        <v>1058</v>
      </c>
      <c r="J151" t="s">
        <v>1063</v>
      </c>
      <c r="K151">
        <v>4</v>
      </c>
      <c r="L151" t="s">
        <v>1081</v>
      </c>
      <c r="M151">
        <v>9</v>
      </c>
    </row>
    <row r="152" spans="1:13" x14ac:dyDescent="0.45">
      <c r="A152" t="s">
        <v>791</v>
      </c>
      <c r="B152" t="s">
        <v>5</v>
      </c>
      <c r="C152">
        <v>124</v>
      </c>
      <c r="D152" t="s">
        <v>11</v>
      </c>
      <c r="E152" s="24">
        <v>45198</v>
      </c>
      <c r="F152">
        <v>48</v>
      </c>
      <c r="G152">
        <v>3.7</v>
      </c>
      <c r="H152">
        <v>2024</v>
      </c>
      <c r="I152" t="s">
        <v>1067</v>
      </c>
      <c r="J152" t="s">
        <v>1059</v>
      </c>
      <c r="K152">
        <v>4</v>
      </c>
      <c r="L152" t="s">
        <v>1081</v>
      </c>
      <c r="M152">
        <v>9</v>
      </c>
    </row>
    <row r="153" spans="1:13" x14ac:dyDescent="0.45">
      <c r="A153" t="s">
        <v>799</v>
      </c>
      <c r="B153" t="s">
        <v>5</v>
      </c>
      <c r="C153">
        <v>61</v>
      </c>
      <c r="D153" t="s">
        <v>11</v>
      </c>
      <c r="E153" s="24">
        <v>45199</v>
      </c>
      <c r="F153">
        <v>117</v>
      </c>
      <c r="G153">
        <v>4.0999999999999996</v>
      </c>
      <c r="H153">
        <v>2024</v>
      </c>
      <c r="I153" t="s">
        <v>1068</v>
      </c>
      <c r="J153" t="s">
        <v>1063</v>
      </c>
      <c r="K153">
        <v>4</v>
      </c>
      <c r="L153" t="s">
        <v>1081</v>
      </c>
      <c r="M153">
        <v>9</v>
      </c>
    </row>
    <row r="154" spans="1:13" x14ac:dyDescent="0.45">
      <c r="A154" t="s">
        <v>806</v>
      </c>
      <c r="B154" t="s">
        <v>18</v>
      </c>
      <c r="C154">
        <v>149</v>
      </c>
      <c r="D154" t="s">
        <v>11</v>
      </c>
      <c r="E154" s="24">
        <v>45200</v>
      </c>
      <c r="F154">
        <v>130</v>
      </c>
      <c r="G154">
        <v>3.3</v>
      </c>
      <c r="H154">
        <v>2024</v>
      </c>
      <c r="I154" t="s">
        <v>1064</v>
      </c>
      <c r="J154" t="s">
        <v>1059</v>
      </c>
      <c r="K154">
        <v>3</v>
      </c>
      <c r="L154" t="s">
        <v>1082</v>
      </c>
      <c r="M154">
        <v>10</v>
      </c>
    </row>
    <row r="155" spans="1:13" x14ac:dyDescent="0.45">
      <c r="A155" t="s">
        <v>808</v>
      </c>
      <c r="B155" t="s">
        <v>8</v>
      </c>
      <c r="C155">
        <v>80</v>
      </c>
      <c r="D155" t="s">
        <v>11</v>
      </c>
      <c r="E155" s="24">
        <v>45200</v>
      </c>
      <c r="F155">
        <v>128</v>
      </c>
      <c r="G155">
        <v>3.7</v>
      </c>
      <c r="H155">
        <v>2024</v>
      </c>
      <c r="I155" t="s">
        <v>1064</v>
      </c>
      <c r="J155" t="s">
        <v>1063</v>
      </c>
      <c r="K155">
        <v>4</v>
      </c>
      <c r="L155" t="s">
        <v>1082</v>
      </c>
      <c r="M155">
        <v>10</v>
      </c>
    </row>
    <row r="156" spans="1:13" x14ac:dyDescent="0.45">
      <c r="A156" t="s">
        <v>813</v>
      </c>
      <c r="B156" t="s">
        <v>21</v>
      </c>
      <c r="C156">
        <v>93</v>
      </c>
      <c r="D156" t="s">
        <v>11</v>
      </c>
      <c r="E156" s="24">
        <v>45201</v>
      </c>
      <c r="F156">
        <v>45</v>
      </c>
      <c r="G156">
        <v>3.9</v>
      </c>
      <c r="H156">
        <v>2024</v>
      </c>
      <c r="I156" t="s">
        <v>1058</v>
      </c>
      <c r="J156" t="s">
        <v>1063</v>
      </c>
      <c r="K156">
        <v>4</v>
      </c>
      <c r="L156" t="s">
        <v>1082</v>
      </c>
      <c r="M156">
        <v>10</v>
      </c>
    </row>
    <row r="157" spans="1:13" x14ac:dyDescent="0.45">
      <c r="A157" t="s">
        <v>814</v>
      </c>
      <c r="B157" t="s">
        <v>17</v>
      </c>
      <c r="C157">
        <v>43</v>
      </c>
      <c r="D157" t="s">
        <v>11</v>
      </c>
      <c r="E157" s="24">
        <v>45201</v>
      </c>
      <c r="F157">
        <v>87</v>
      </c>
      <c r="G157">
        <v>3</v>
      </c>
      <c r="H157">
        <v>2024</v>
      </c>
      <c r="I157" t="s">
        <v>1058</v>
      </c>
      <c r="J157" t="s">
        <v>1061</v>
      </c>
      <c r="K157">
        <v>3</v>
      </c>
      <c r="L157" t="s">
        <v>1082</v>
      </c>
      <c r="M157">
        <v>10</v>
      </c>
    </row>
    <row r="158" spans="1:13" x14ac:dyDescent="0.45">
      <c r="A158" t="s">
        <v>823</v>
      </c>
      <c r="B158" t="s">
        <v>22</v>
      </c>
      <c r="C158">
        <v>118</v>
      </c>
      <c r="D158" t="s">
        <v>11</v>
      </c>
      <c r="E158" s="24">
        <v>45204</v>
      </c>
      <c r="F158">
        <v>56</v>
      </c>
      <c r="G158">
        <v>3.7</v>
      </c>
      <c r="H158">
        <v>2024</v>
      </c>
      <c r="I158" t="s">
        <v>1062</v>
      </c>
      <c r="J158" t="s">
        <v>1063</v>
      </c>
      <c r="K158">
        <v>4</v>
      </c>
      <c r="L158" t="s">
        <v>1082</v>
      </c>
      <c r="M158">
        <v>10</v>
      </c>
    </row>
    <row r="159" spans="1:13" x14ac:dyDescent="0.45">
      <c r="A159" t="s">
        <v>829</v>
      </c>
      <c r="B159" t="s">
        <v>12</v>
      </c>
      <c r="C159">
        <v>65</v>
      </c>
      <c r="D159" t="s">
        <v>11</v>
      </c>
      <c r="E159" s="24">
        <v>45205</v>
      </c>
      <c r="F159">
        <v>150</v>
      </c>
      <c r="G159">
        <v>5</v>
      </c>
      <c r="H159">
        <v>2024</v>
      </c>
      <c r="I159" t="s">
        <v>1067</v>
      </c>
      <c r="J159" t="s">
        <v>1063</v>
      </c>
      <c r="K159">
        <v>5</v>
      </c>
      <c r="L159" t="s">
        <v>1082</v>
      </c>
      <c r="M159">
        <v>10</v>
      </c>
    </row>
    <row r="160" spans="1:13" x14ac:dyDescent="0.45">
      <c r="A160" t="s">
        <v>834</v>
      </c>
      <c r="B160" t="s">
        <v>24</v>
      </c>
      <c r="C160">
        <v>18</v>
      </c>
      <c r="D160" t="s">
        <v>11</v>
      </c>
      <c r="E160" s="24">
        <v>45207</v>
      </c>
      <c r="F160">
        <v>96</v>
      </c>
      <c r="G160">
        <v>4.8</v>
      </c>
      <c r="H160">
        <v>2024</v>
      </c>
      <c r="I160" t="s">
        <v>1064</v>
      </c>
      <c r="J160" t="s">
        <v>1066</v>
      </c>
      <c r="K160">
        <v>5</v>
      </c>
      <c r="L160" t="s">
        <v>1082</v>
      </c>
      <c r="M160">
        <v>10</v>
      </c>
    </row>
    <row r="161" spans="1:13" x14ac:dyDescent="0.45">
      <c r="A161" t="s">
        <v>835</v>
      </c>
      <c r="B161" t="s">
        <v>23</v>
      </c>
      <c r="C161">
        <v>87</v>
      </c>
      <c r="D161" t="s">
        <v>11</v>
      </c>
      <c r="E161" s="24">
        <v>45207</v>
      </c>
      <c r="F161">
        <v>23</v>
      </c>
      <c r="G161">
        <v>4.2</v>
      </c>
      <c r="H161">
        <v>2024</v>
      </c>
      <c r="I161" t="s">
        <v>1064</v>
      </c>
      <c r="J161" t="s">
        <v>1063</v>
      </c>
      <c r="K161">
        <v>4</v>
      </c>
      <c r="L161" t="s">
        <v>1082</v>
      </c>
      <c r="M161">
        <v>10</v>
      </c>
    </row>
    <row r="162" spans="1:13" x14ac:dyDescent="0.45">
      <c r="A162" t="s">
        <v>846</v>
      </c>
      <c r="B162" t="s">
        <v>21</v>
      </c>
      <c r="C162">
        <v>150</v>
      </c>
      <c r="D162" t="s">
        <v>11</v>
      </c>
      <c r="E162" s="24">
        <v>45210</v>
      </c>
      <c r="F162">
        <v>108</v>
      </c>
      <c r="G162">
        <v>4.7</v>
      </c>
      <c r="H162">
        <v>2024</v>
      </c>
      <c r="I162" t="s">
        <v>1060</v>
      </c>
      <c r="J162" t="s">
        <v>1059</v>
      </c>
      <c r="K162">
        <v>5</v>
      </c>
      <c r="L162" t="s">
        <v>1082</v>
      </c>
      <c r="M162">
        <v>10</v>
      </c>
    </row>
    <row r="163" spans="1:13" x14ac:dyDescent="0.45">
      <c r="A163" t="s">
        <v>854</v>
      </c>
      <c r="B163" t="s">
        <v>12</v>
      </c>
      <c r="C163">
        <v>132</v>
      </c>
      <c r="D163" t="s">
        <v>11</v>
      </c>
      <c r="E163" s="24">
        <v>45213</v>
      </c>
      <c r="F163">
        <v>140</v>
      </c>
      <c r="G163">
        <v>4.3</v>
      </c>
      <c r="H163">
        <v>2024</v>
      </c>
      <c r="I163" t="s">
        <v>1068</v>
      </c>
      <c r="J163" t="s">
        <v>1059</v>
      </c>
      <c r="K163">
        <v>4</v>
      </c>
      <c r="L163" t="s">
        <v>1082</v>
      </c>
      <c r="M163">
        <v>10</v>
      </c>
    </row>
    <row r="164" spans="1:13" x14ac:dyDescent="0.45">
      <c r="A164" t="s">
        <v>855</v>
      </c>
      <c r="B164" t="s">
        <v>17</v>
      </c>
      <c r="C164">
        <v>67</v>
      </c>
      <c r="D164" t="s">
        <v>11</v>
      </c>
      <c r="E164" s="24">
        <v>45213</v>
      </c>
      <c r="F164">
        <v>105</v>
      </c>
      <c r="G164">
        <v>3.8</v>
      </c>
      <c r="H164">
        <v>2024</v>
      </c>
      <c r="I164" t="s">
        <v>1068</v>
      </c>
      <c r="J164" t="s">
        <v>1063</v>
      </c>
      <c r="K164">
        <v>4</v>
      </c>
      <c r="L164" t="s">
        <v>1082</v>
      </c>
      <c r="M164">
        <v>10</v>
      </c>
    </row>
    <row r="165" spans="1:13" x14ac:dyDescent="0.45">
      <c r="A165" t="s">
        <v>856</v>
      </c>
      <c r="B165" t="s">
        <v>15</v>
      </c>
      <c r="C165">
        <v>125</v>
      </c>
      <c r="D165" t="s">
        <v>11</v>
      </c>
      <c r="E165" s="24">
        <v>45213</v>
      </c>
      <c r="F165">
        <v>82</v>
      </c>
      <c r="G165">
        <v>4.5999999999999996</v>
      </c>
      <c r="H165">
        <v>2024</v>
      </c>
      <c r="I165" t="s">
        <v>1068</v>
      </c>
      <c r="J165" t="s">
        <v>1059</v>
      </c>
      <c r="K165">
        <v>5</v>
      </c>
      <c r="L165" t="s">
        <v>1082</v>
      </c>
      <c r="M165">
        <v>10</v>
      </c>
    </row>
    <row r="166" spans="1:13" x14ac:dyDescent="0.45">
      <c r="A166" t="s">
        <v>861</v>
      </c>
      <c r="B166" t="s">
        <v>8</v>
      </c>
      <c r="C166">
        <v>55</v>
      </c>
      <c r="D166" t="s">
        <v>11</v>
      </c>
      <c r="E166" s="24">
        <v>45214</v>
      </c>
      <c r="F166">
        <v>80</v>
      </c>
      <c r="G166">
        <v>4.3</v>
      </c>
      <c r="H166">
        <v>2024</v>
      </c>
      <c r="I166" t="s">
        <v>1064</v>
      </c>
      <c r="J166" t="s">
        <v>1061</v>
      </c>
      <c r="K166">
        <v>4</v>
      </c>
      <c r="L166" t="s">
        <v>1082</v>
      </c>
      <c r="M166">
        <v>10</v>
      </c>
    </row>
    <row r="167" spans="1:13" x14ac:dyDescent="0.45">
      <c r="A167" t="s">
        <v>872</v>
      </c>
      <c r="B167" t="s">
        <v>21</v>
      </c>
      <c r="C167">
        <v>173</v>
      </c>
      <c r="D167" t="s">
        <v>11</v>
      </c>
      <c r="E167" s="24">
        <v>45217</v>
      </c>
      <c r="F167">
        <v>160</v>
      </c>
      <c r="G167">
        <v>2.8</v>
      </c>
      <c r="H167">
        <v>2024</v>
      </c>
      <c r="I167" t="s">
        <v>1060</v>
      </c>
      <c r="J167" t="s">
        <v>1059</v>
      </c>
      <c r="K167">
        <v>3</v>
      </c>
      <c r="L167" t="s">
        <v>1082</v>
      </c>
      <c r="M167">
        <v>10</v>
      </c>
    </row>
    <row r="168" spans="1:13" x14ac:dyDescent="0.45">
      <c r="A168" t="s">
        <v>874</v>
      </c>
      <c r="B168" t="s">
        <v>12</v>
      </c>
      <c r="C168">
        <v>117</v>
      </c>
      <c r="D168" t="s">
        <v>11</v>
      </c>
      <c r="E168" s="24">
        <v>45217</v>
      </c>
      <c r="F168">
        <v>120</v>
      </c>
      <c r="G168">
        <v>3.4</v>
      </c>
      <c r="H168">
        <v>2024</v>
      </c>
      <c r="I168" t="s">
        <v>1060</v>
      </c>
      <c r="J168" t="s">
        <v>1063</v>
      </c>
      <c r="K168">
        <v>3</v>
      </c>
      <c r="L168" t="s">
        <v>1082</v>
      </c>
      <c r="M168">
        <v>10</v>
      </c>
    </row>
    <row r="169" spans="1:13" x14ac:dyDescent="0.45">
      <c r="A169" t="s">
        <v>877</v>
      </c>
      <c r="B169" t="s">
        <v>20</v>
      </c>
      <c r="C169">
        <v>50</v>
      </c>
      <c r="D169" t="s">
        <v>11</v>
      </c>
      <c r="E169" s="24">
        <v>45218</v>
      </c>
      <c r="F169">
        <v>64</v>
      </c>
      <c r="G169">
        <v>4.5</v>
      </c>
      <c r="H169">
        <v>2024</v>
      </c>
      <c r="I169" t="s">
        <v>1062</v>
      </c>
      <c r="J169" t="s">
        <v>1061</v>
      </c>
      <c r="K169">
        <v>5</v>
      </c>
      <c r="L169" t="s">
        <v>1082</v>
      </c>
      <c r="M169">
        <v>10</v>
      </c>
    </row>
    <row r="170" spans="1:13" x14ac:dyDescent="0.45">
      <c r="A170" t="s">
        <v>882</v>
      </c>
      <c r="B170" t="s">
        <v>24</v>
      </c>
      <c r="C170">
        <v>105</v>
      </c>
      <c r="D170" t="s">
        <v>11</v>
      </c>
      <c r="E170" s="24">
        <v>45219</v>
      </c>
      <c r="F170">
        <v>185</v>
      </c>
      <c r="G170">
        <v>3.5</v>
      </c>
      <c r="H170">
        <v>2024</v>
      </c>
      <c r="I170" t="s">
        <v>1067</v>
      </c>
      <c r="J170" t="s">
        <v>1063</v>
      </c>
      <c r="K170">
        <v>4</v>
      </c>
      <c r="L170" t="s">
        <v>1082</v>
      </c>
      <c r="M170">
        <v>10</v>
      </c>
    </row>
    <row r="171" spans="1:13" x14ac:dyDescent="0.45">
      <c r="A171" t="s">
        <v>884</v>
      </c>
      <c r="B171" t="s">
        <v>8</v>
      </c>
      <c r="C171">
        <v>72</v>
      </c>
      <c r="D171" t="s">
        <v>11</v>
      </c>
      <c r="E171" s="24">
        <v>45220</v>
      </c>
      <c r="F171">
        <v>20</v>
      </c>
      <c r="G171">
        <v>4.8</v>
      </c>
      <c r="H171">
        <v>2024</v>
      </c>
      <c r="I171" t="s">
        <v>1068</v>
      </c>
      <c r="J171" t="s">
        <v>1063</v>
      </c>
      <c r="K171">
        <v>5</v>
      </c>
      <c r="L171" t="s">
        <v>1082</v>
      </c>
      <c r="M171">
        <v>10</v>
      </c>
    </row>
    <row r="172" spans="1:13" x14ac:dyDescent="0.45">
      <c r="A172" t="s">
        <v>885</v>
      </c>
      <c r="B172" t="s">
        <v>16</v>
      </c>
      <c r="C172">
        <v>40</v>
      </c>
      <c r="D172" t="s">
        <v>11</v>
      </c>
      <c r="E172" s="24">
        <v>45220</v>
      </c>
      <c r="F172">
        <v>31</v>
      </c>
      <c r="G172">
        <v>4</v>
      </c>
      <c r="H172">
        <v>2024</v>
      </c>
      <c r="I172" t="s">
        <v>1068</v>
      </c>
      <c r="J172" t="s">
        <v>1061</v>
      </c>
      <c r="K172">
        <v>4</v>
      </c>
      <c r="L172" t="s">
        <v>1082</v>
      </c>
      <c r="M172">
        <v>10</v>
      </c>
    </row>
    <row r="173" spans="1:13" x14ac:dyDescent="0.45">
      <c r="A173" t="s">
        <v>898</v>
      </c>
      <c r="B173" t="s">
        <v>22</v>
      </c>
      <c r="C173">
        <v>109</v>
      </c>
      <c r="D173" t="s">
        <v>11</v>
      </c>
      <c r="E173" s="24">
        <v>45225</v>
      </c>
      <c r="F173">
        <v>180</v>
      </c>
      <c r="G173">
        <v>3.8</v>
      </c>
      <c r="H173">
        <v>2024</v>
      </c>
      <c r="I173" t="s">
        <v>1062</v>
      </c>
      <c r="J173" t="s">
        <v>1063</v>
      </c>
      <c r="K173">
        <v>4</v>
      </c>
      <c r="L173" t="s">
        <v>1082</v>
      </c>
      <c r="M173">
        <v>10</v>
      </c>
    </row>
    <row r="174" spans="1:13" x14ac:dyDescent="0.45">
      <c r="A174" t="s">
        <v>902</v>
      </c>
      <c r="B174" t="s">
        <v>21</v>
      </c>
      <c r="C174">
        <v>97</v>
      </c>
      <c r="D174" t="s">
        <v>11</v>
      </c>
      <c r="E174" s="24">
        <v>45226</v>
      </c>
      <c r="F174">
        <v>31</v>
      </c>
      <c r="G174">
        <v>2.2000000000000002</v>
      </c>
      <c r="H174">
        <v>2024</v>
      </c>
      <c r="I174" t="s">
        <v>1067</v>
      </c>
      <c r="J174" t="s">
        <v>1063</v>
      </c>
      <c r="K174">
        <v>2</v>
      </c>
      <c r="L174" t="s">
        <v>1082</v>
      </c>
      <c r="M174">
        <v>10</v>
      </c>
    </row>
    <row r="175" spans="1:13" x14ac:dyDescent="0.45">
      <c r="A175" t="s">
        <v>903</v>
      </c>
      <c r="B175" t="s">
        <v>24</v>
      </c>
      <c r="C175">
        <v>72</v>
      </c>
      <c r="D175" t="s">
        <v>11</v>
      </c>
      <c r="E175" s="24">
        <v>45226</v>
      </c>
      <c r="F175">
        <v>108</v>
      </c>
      <c r="G175">
        <v>4.8</v>
      </c>
      <c r="H175">
        <v>2024</v>
      </c>
      <c r="I175" t="s">
        <v>1067</v>
      </c>
      <c r="J175" t="s">
        <v>1063</v>
      </c>
      <c r="K175">
        <v>5</v>
      </c>
      <c r="L175" t="s">
        <v>1082</v>
      </c>
      <c r="M175">
        <v>10</v>
      </c>
    </row>
    <row r="176" spans="1:13" x14ac:dyDescent="0.45">
      <c r="A176" t="s">
        <v>905</v>
      </c>
      <c r="B176" t="s">
        <v>14</v>
      </c>
      <c r="C176">
        <v>64</v>
      </c>
      <c r="D176" t="s">
        <v>11</v>
      </c>
      <c r="E176" s="24">
        <v>45227</v>
      </c>
      <c r="F176">
        <v>185</v>
      </c>
      <c r="G176">
        <v>2.2000000000000002</v>
      </c>
      <c r="H176">
        <v>2024</v>
      </c>
      <c r="I176" t="s">
        <v>1068</v>
      </c>
      <c r="J176" t="s">
        <v>1063</v>
      </c>
      <c r="K176">
        <v>2</v>
      </c>
      <c r="L176" t="s">
        <v>1082</v>
      </c>
      <c r="M176">
        <v>10</v>
      </c>
    </row>
    <row r="177" spans="1:13" x14ac:dyDescent="0.45">
      <c r="A177" t="s">
        <v>906</v>
      </c>
      <c r="B177" t="s">
        <v>14</v>
      </c>
      <c r="C177">
        <v>69</v>
      </c>
      <c r="D177" t="s">
        <v>11</v>
      </c>
      <c r="E177" s="24">
        <v>45227</v>
      </c>
      <c r="F177">
        <v>40</v>
      </c>
      <c r="G177">
        <v>4.8</v>
      </c>
      <c r="H177">
        <v>2024</v>
      </c>
      <c r="I177" t="s">
        <v>1068</v>
      </c>
      <c r="J177" t="s">
        <v>1063</v>
      </c>
      <c r="K177">
        <v>5</v>
      </c>
      <c r="L177" t="s">
        <v>1082</v>
      </c>
      <c r="M177">
        <v>10</v>
      </c>
    </row>
    <row r="178" spans="1:13" x14ac:dyDescent="0.45">
      <c r="A178" t="s">
        <v>921</v>
      </c>
      <c r="B178" t="s">
        <v>17</v>
      </c>
      <c r="C178">
        <v>112</v>
      </c>
      <c r="D178" t="s">
        <v>11</v>
      </c>
      <c r="E178" s="24">
        <v>45234</v>
      </c>
      <c r="F178">
        <v>200</v>
      </c>
      <c r="G178">
        <v>4.5999999999999996</v>
      </c>
      <c r="H178">
        <v>2024</v>
      </c>
      <c r="I178" t="s">
        <v>1068</v>
      </c>
      <c r="J178" t="s">
        <v>1063</v>
      </c>
      <c r="K178">
        <v>5</v>
      </c>
      <c r="L178" t="s">
        <v>1083</v>
      </c>
      <c r="M178">
        <v>11</v>
      </c>
    </row>
    <row r="179" spans="1:13" x14ac:dyDescent="0.45">
      <c r="A179" t="s">
        <v>928</v>
      </c>
      <c r="B179" t="s">
        <v>19</v>
      </c>
      <c r="C179">
        <v>151</v>
      </c>
      <c r="D179" t="s">
        <v>11</v>
      </c>
      <c r="E179" s="24">
        <v>45238</v>
      </c>
      <c r="F179">
        <v>84</v>
      </c>
      <c r="G179">
        <v>4.5999999999999996</v>
      </c>
      <c r="H179">
        <v>2024</v>
      </c>
      <c r="I179" t="s">
        <v>1060</v>
      </c>
      <c r="J179" t="s">
        <v>1059</v>
      </c>
      <c r="K179">
        <v>5</v>
      </c>
      <c r="L179" t="s">
        <v>1083</v>
      </c>
      <c r="M179">
        <v>11</v>
      </c>
    </row>
    <row r="180" spans="1:13" x14ac:dyDescent="0.45">
      <c r="A180" t="s">
        <v>939</v>
      </c>
      <c r="B180" t="s">
        <v>22</v>
      </c>
      <c r="C180">
        <v>91</v>
      </c>
      <c r="D180" t="s">
        <v>11</v>
      </c>
      <c r="E180" s="24">
        <v>45243</v>
      </c>
      <c r="F180">
        <v>108</v>
      </c>
      <c r="G180">
        <v>3.8</v>
      </c>
      <c r="H180">
        <v>2024</v>
      </c>
      <c r="I180" t="s">
        <v>1058</v>
      </c>
      <c r="J180" t="s">
        <v>1063</v>
      </c>
      <c r="K180">
        <v>4</v>
      </c>
      <c r="L180" t="s">
        <v>1083</v>
      </c>
      <c r="M180">
        <v>11</v>
      </c>
    </row>
    <row r="181" spans="1:13" x14ac:dyDescent="0.45">
      <c r="A181" t="s">
        <v>953</v>
      </c>
      <c r="B181" t="s">
        <v>24</v>
      </c>
      <c r="C181">
        <v>31</v>
      </c>
      <c r="D181" t="s">
        <v>11</v>
      </c>
      <c r="E181" s="24">
        <v>45248</v>
      </c>
      <c r="F181">
        <v>88</v>
      </c>
      <c r="G181">
        <v>3.4</v>
      </c>
      <c r="H181">
        <v>2024</v>
      </c>
      <c r="I181" t="s">
        <v>1068</v>
      </c>
      <c r="J181" t="s">
        <v>1061</v>
      </c>
      <c r="K181">
        <v>3</v>
      </c>
      <c r="L181" t="s">
        <v>1083</v>
      </c>
      <c r="M181">
        <v>11</v>
      </c>
    </row>
    <row r="182" spans="1:13" x14ac:dyDescent="0.45">
      <c r="A182" t="s">
        <v>955</v>
      </c>
      <c r="B182" t="s">
        <v>23</v>
      </c>
      <c r="C182">
        <v>50</v>
      </c>
      <c r="D182" t="s">
        <v>11</v>
      </c>
      <c r="E182" s="24">
        <v>45249</v>
      </c>
      <c r="F182">
        <v>180</v>
      </c>
      <c r="G182">
        <v>1.8</v>
      </c>
      <c r="H182">
        <v>2024</v>
      </c>
      <c r="I182" t="s">
        <v>1064</v>
      </c>
      <c r="J182" t="s">
        <v>1061</v>
      </c>
      <c r="K182">
        <v>2</v>
      </c>
      <c r="L182" t="s">
        <v>1083</v>
      </c>
      <c r="M182">
        <v>11</v>
      </c>
    </row>
    <row r="183" spans="1:13" x14ac:dyDescent="0.45">
      <c r="A183" t="s">
        <v>960</v>
      </c>
      <c r="B183" t="s">
        <v>21</v>
      </c>
      <c r="C183">
        <v>78</v>
      </c>
      <c r="D183" t="s">
        <v>11</v>
      </c>
      <c r="E183" s="24">
        <v>45253</v>
      </c>
      <c r="F183">
        <v>140</v>
      </c>
      <c r="G183">
        <v>4</v>
      </c>
      <c r="H183">
        <v>2024</v>
      </c>
      <c r="I183" t="s">
        <v>1062</v>
      </c>
      <c r="J183" t="s">
        <v>1063</v>
      </c>
      <c r="K183">
        <v>4</v>
      </c>
      <c r="L183" t="s">
        <v>1083</v>
      </c>
      <c r="M183">
        <v>11</v>
      </c>
    </row>
    <row r="184" spans="1:13" x14ac:dyDescent="0.45">
      <c r="A184" t="s">
        <v>966</v>
      </c>
      <c r="B184" t="s">
        <v>19</v>
      </c>
      <c r="C184">
        <v>96</v>
      </c>
      <c r="D184" t="s">
        <v>11</v>
      </c>
      <c r="E184" s="24">
        <v>45256</v>
      </c>
      <c r="F184">
        <v>136</v>
      </c>
      <c r="G184">
        <v>5</v>
      </c>
      <c r="H184">
        <v>2024</v>
      </c>
      <c r="I184" t="s">
        <v>1064</v>
      </c>
      <c r="J184" t="s">
        <v>1063</v>
      </c>
      <c r="K184">
        <v>5</v>
      </c>
      <c r="L184" t="s">
        <v>1083</v>
      </c>
      <c r="M184">
        <v>11</v>
      </c>
    </row>
    <row r="185" spans="1:13" x14ac:dyDescent="0.45">
      <c r="A185" t="s">
        <v>970</v>
      </c>
      <c r="B185" t="s">
        <v>18</v>
      </c>
      <c r="C185">
        <v>34</v>
      </c>
      <c r="D185" t="s">
        <v>11</v>
      </c>
      <c r="E185" s="24">
        <v>45258</v>
      </c>
      <c r="F185">
        <v>25</v>
      </c>
      <c r="G185">
        <v>4.0999999999999996</v>
      </c>
      <c r="H185">
        <v>2024</v>
      </c>
      <c r="I185" t="s">
        <v>1065</v>
      </c>
      <c r="J185" t="s">
        <v>1061</v>
      </c>
      <c r="K185">
        <v>4</v>
      </c>
      <c r="L185" t="s">
        <v>1083</v>
      </c>
      <c r="M185">
        <v>11</v>
      </c>
    </row>
    <row r="186" spans="1:13" x14ac:dyDescent="0.45">
      <c r="A186" t="s">
        <v>972</v>
      </c>
      <c r="B186" t="s">
        <v>23</v>
      </c>
      <c r="C186">
        <v>140</v>
      </c>
      <c r="D186" t="s">
        <v>11</v>
      </c>
      <c r="E186" s="24">
        <v>45260</v>
      </c>
      <c r="F186">
        <v>90</v>
      </c>
      <c r="G186">
        <v>4.5999999999999996</v>
      </c>
      <c r="H186">
        <v>2024</v>
      </c>
      <c r="I186" t="s">
        <v>1062</v>
      </c>
      <c r="J186" t="s">
        <v>1059</v>
      </c>
      <c r="K186">
        <v>5</v>
      </c>
      <c r="L186" t="s">
        <v>1083</v>
      </c>
      <c r="M186">
        <v>11</v>
      </c>
    </row>
    <row r="187" spans="1:13" x14ac:dyDescent="0.45">
      <c r="A187" t="s">
        <v>988</v>
      </c>
      <c r="B187" t="s">
        <v>22</v>
      </c>
      <c r="C187">
        <v>63</v>
      </c>
      <c r="D187" t="s">
        <v>11</v>
      </c>
      <c r="E187" s="24">
        <v>45269</v>
      </c>
      <c r="F187">
        <v>82</v>
      </c>
      <c r="G187">
        <v>3.7</v>
      </c>
      <c r="H187">
        <v>2024</v>
      </c>
      <c r="I187" t="s">
        <v>1068</v>
      </c>
      <c r="J187" t="s">
        <v>1063</v>
      </c>
      <c r="K187">
        <v>4</v>
      </c>
      <c r="L187" t="s">
        <v>1084</v>
      </c>
      <c r="M187">
        <v>12</v>
      </c>
    </row>
    <row r="188" spans="1:13" x14ac:dyDescent="0.45">
      <c r="A188" t="s">
        <v>1010</v>
      </c>
      <c r="B188" t="s">
        <v>23</v>
      </c>
      <c r="C188">
        <v>126</v>
      </c>
      <c r="D188" t="s">
        <v>11</v>
      </c>
      <c r="E188" s="24">
        <v>45277</v>
      </c>
      <c r="F188">
        <v>80</v>
      </c>
      <c r="G188">
        <v>4.7</v>
      </c>
      <c r="H188">
        <v>2024</v>
      </c>
      <c r="I188" t="s">
        <v>1064</v>
      </c>
      <c r="J188" t="s">
        <v>1059</v>
      </c>
      <c r="K188">
        <v>5</v>
      </c>
      <c r="L188" t="s">
        <v>1084</v>
      </c>
      <c r="M188">
        <v>12</v>
      </c>
    </row>
    <row r="189" spans="1:13" x14ac:dyDescent="0.45">
      <c r="A189" t="s">
        <v>1013</v>
      </c>
      <c r="B189" t="s">
        <v>22</v>
      </c>
      <c r="C189">
        <v>120</v>
      </c>
      <c r="D189" t="s">
        <v>11</v>
      </c>
      <c r="E189" s="24">
        <v>45280</v>
      </c>
      <c r="F189">
        <v>190</v>
      </c>
      <c r="G189">
        <v>3.7</v>
      </c>
      <c r="H189">
        <v>2024</v>
      </c>
      <c r="I189" t="s">
        <v>1060</v>
      </c>
      <c r="J189" t="s">
        <v>1063</v>
      </c>
      <c r="K189">
        <v>4</v>
      </c>
      <c r="L189" t="s">
        <v>1084</v>
      </c>
      <c r="M189">
        <v>12</v>
      </c>
    </row>
    <row r="190" spans="1:13" x14ac:dyDescent="0.45">
      <c r="A190" t="s">
        <v>1020</v>
      </c>
      <c r="B190" t="s">
        <v>12</v>
      </c>
      <c r="C190">
        <v>58</v>
      </c>
      <c r="D190" t="s">
        <v>11</v>
      </c>
      <c r="E190" s="24">
        <v>45285</v>
      </c>
      <c r="F190">
        <v>25</v>
      </c>
      <c r="G190">
        <v>3.6</v>
      </c>
      <c r="H190">
        <v>2024</v>
      </c>
      <c r="I190" t="s">
        <v>1058</v>
      </c>
      <c r="J190" t="s">
        <v>1061</v>
      </c>
      <c r="K190">
        <v>4</v>
      </c>
      <c r="L190" t="s">
        <v>1084</v>
      </c>
      <c r="M190">
        <v>12</v>
      </c>
    </row>
    <row r="191" spans="1:13" x14ac:dyDescent="0.45">
      <c r="A191" t="s">
        <v>1028</v>
      </c>
      <c r="B191" t="s">
        <v>21</v>
      </c>
      <c r="C191">
        <v>76</v>
      </c>
      <c r="D191" t="s">
        <v>11</v>
      </c>
      <c r="E191" s="24">
        <v>45289</v>
      </c>
      <c r="F191">
        <v>80</v>
      </c>
      <c r="G191">
        <v>3.5</v>
      </c>
      <c r="H191">
        <v>2024</v>
      </c>
      <c r="I191" t="s">
        <v>1067</v>
      </c>
      <c r="J191" t="s">
        <v>1063</v>
      </c>
      <c r="K191">
        <v>4</v>
      </c>
      <c r="L191" t="s">
        <v>1084</v>
      </c>
      <c r="M191">
        <v>12</v>
      </c>
    </row>
    <row r="192" spans="1:13" x14ac:dyDescent="0.45">
      <c r="A192" t="s">
        <v>1035</v>
      </c>
      <c r="B192" t="s">
        <v>22</v>
      </c>
      <c r="C192">
        <v>114</v>
      </c>
      <c r="D192" t="s">
        <v>11</v>
      </c>
      <c r="E192" s="24">
        <v>45291</v>
      </c>
      <c r="F192">
        <v>40</v>
      </c>
      <c r="G192">
        <v>3.9</v>
      </c>
      <c r="H192">
        <v>2024</v>
      </c>
      <c r="I192" t="s">
        <v>1064</v>
      </c>
      <c r="J192" t="s">
        <v>1063</v>
      </c>
      <c r="K192">
        <v>4</v>
      </c>
      <c r="L192" t="s">
        <v>1084</v>
      </c>
      <c r="M192">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90" zoomScaleNormal="90" workbookViewId="0">
      <selection activeCell="D10" sqref="D10"/>
    </sheetView>
  </sheetViews>
  <sheetFormatPr defaultRowHeight="16.5" x14ac:dyDescent="0.45"/>
  <cols>
    <col min="5" max="5" width="10.83203125" customWidth="1"/>
    <col min="6" max="6" width="15.9140625" customWidth="1"/>
  </cols>
  <sheetData>
    <row r="2" spans="5:6" x14ac:dyDescent="0.45">
      <c r="E2" t="s">
        <v>1040</v>
      </c>
      <c r="F2" t="s">
        <v>1041</v>
      </c>
    </row>
    <row r="3" spans="5:6" ht="49.5" customHeight="1" x14ac:dyDescent="0.45">
      <c r="E3" t="s">
        <v>11</v>
      </c>
      <c r="F3" t="e" vm="3">
        <v>#VALUE!</v>
      </c>
    </row>
    <row r="4" spans="5:6" ht="25.5" customHeight="1" x14ac:dyDescent="0.45">
      <c r="E4" t="s">
        <v>9</v>
      </c>
      <c r="F4" t="e" vm="4">
        <v>#VALUE!</v>
      </c>
    </row>
    <row r="5" spans="5:6" ht="25.5" customHeight="1" x14ac:dyDescent="0.45">
      <c r="E5" t="s">
        <v>6</v>
      </c>
      <c r="F5" t="e" vm="5">
        <v>#VALUE!</v>
      </c>
    </row>
    <row r="6" spans="5:6" ht="25.5" customHeight="1" x14ac:dyDescent="0.45">
      <c r="E6" t="s">
        <v>13</v>
      </c>
      <c r="F6" t="e" vm="6">
        <v>#VALUE!</v>
      </c>
    </row>
    <row r="7" spans="5:6" ht="25.5" customHeight="1" x14ac:dyDescent="0.45">
      <c r="E7" t="s">
        <v>10</v>
      </c>
      <c r="F7" t="e" vm="7">
        <v>#VALUE!</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2BFF-14F6-44D9-92E4-CCF245EEB08A}">
  <dimension ref="B3:B9"/>
  <sheetViews>
    <sheetView workbookViewId="0">
      <selection activeCell="B4" sqref="B4:B8"/>
    </sheetView>
  </sheetViews>
  <sheetFormatPr defaultRowHeight="16.5" x14ac:dyDescent="0.45"/>
  <cols>
    <col min="2" max="2" width="15.75" bestFit="1" customWidth="1"/>
    <col min="3" max="3" width="23.9140625" bestFit="1" customWidth="1"/>
  </cols>
  <sheetData>
    <row r="3" spans="2:2" x14ac:dyDescent="0.45">
      <c r="B3" s="23" t="s">
        <v>1071</v>
      </c>
    </row>
    <row r="4" spans="2:2" x14ac:dyDescent="0.45">
      <c r="B4" s="25" t="s">
        <v>1063</v>
      </c>
    </row>
    <row r="5" spans="2:2" x14ac:dyDescent="0.45">
      <c r="B5" s="25" t="s">
        <v>1066</v>
      </c>
    </row>
    <row r="6" spans="2:2" x14ac:dyDescent="0.45">
      <c r="B6" s="25" t="s">
        <v>1061</v>
      </c>
    </row>
    <row r="7" spans="2:2" x14ac:dyDescent="0.45">
      <c r="B7" s="25" t="s">
        <v>1059</v>
      </c>
    </row>
    <row r="8" spans="2:2" x14ac:dyDescent="0.45">
      <c r="B8" s="25" t="s">
        <v>1069</v>
      </c>
    </row>
    <row r="9" spans="2:2" x14ac:dyDescent="0.45">
      <c r="B9" s="25" t="s">
        <v>1072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3123C-9DC9-4843-A577-795656CDA229}">
  <dimension ref="B3:U143"/>
  <sheetViews>
    <sheetView topLeftCell="A126" zoomScale="70" zoomScaleNormal="70" workbookViewId="0">
      <selection activeCell="E142" sqref="E142"/>
    </sheetView>
  </sheetViews>
  <sheetFormatPr defaultRowHeight="16.5" x14ac:dyDescent="0.45"/>
  <cols>
    <col min="2" max="2" width="13.4140625" bestFit="1" customWidth="1"/>
    <col min="3" max="3" width="9.75" bestFit="1" customWidth="1"/>
    <col min="4" max="4" width="13.5" bestFit="1" customWidth="1"/>
    <col min="5" max="5" width="14.33203125" bestFit="1" customWidth="1"/>
    <col min="6" max="6" width="12.58203125" bestFit="1" customWidth="1"/>
    <col min="7" max="7" width="7.9140625" bestFit="1" customWidth="1"/>
    <col min="8" max="8" width="11.1640625" bestFit="1" customWidth="1"/>
    <col min="9" max="9" width="12.83203125" bestFit="1" customWidth="1"/>
    <col min="10" max="10" width="10.83203125" bestFit="1" customWidth="1"/>
    <col min="11" max="11" width="12.83203125" bestFit="1" customWidth="1"/>
    <col min="12" max="12" width="10.83203125" bestFit="1" customWidth="1"/>
    <col min="13" max="13" width="17.83203125" bestFit="1" customWidth="1"/>
    <col min="14" max="14" width="15.83203125" bestFit="1" customWidth="1"/>
    <col min="15" max="17" width="6.4140625" bestFit="1" customWidth="1"/>
    <col min="18" max="18" width="11.1640625" bestFit="1" customWidth="1"/>
  </cols>
  <sheetData>
    <row r="3" spans="2:6" x14ac:dyDescent="0.45">
      <c r="B3" t="s">
        <v>1042</v>
      </c>
      <c r="C3" t="s">
        <v>1043</v>
      </c>
      <c r="D3" t="s">
        <v>1044</v>
      </c>
      <c r="E3" t="s">
        <v>1045</v>
      </c>
      <c r="F3" t="s">
        <v>1046</v>
      </c>
    </row>
    <row r="4" spans="2:6" x14ac:dyDescent="0.45">
      <c r="B4" s="20">
        <v>1000</v>
      </c>
      <c r="C4" s="28">
        <v>96623</v>
      </c>
      <c r="D4" s="21">
        <v>89850</v>
      </c>
      <c r="E4" s="22">
        <v>3.8854000000000033</v>
      </c>
      <c r="F4" s="20">
        <v>307</v>
      </c>
    </row>
    <row r="7" spans="2:6" x14ac:dyDescent="0.45">
      <c r="B7" t="s">
        <v>1042</v>
      </c>
      <c r="C7" t="s">
        <v>1043</v>
      </c>
      <c r="D7" t="s">
        <v>1044</v>
      </c>
      <c r="E7" t="s">
        <v>1045</v>
      </c>
      <c r="F7" t="s">
        <v>1046</v>
      </c>
    </row>
    <row r="8" spans="2:6" x14ac:dyDescent="0.45">
      <c r="B8" s="20">
        <v>189</v>
      </c>
      <c r="C8" s="28">
        <v>18415</v>
      </c>
      <c r="D8" s="21">
        <v>16834</v>
      </c>
      <c r="E8" s="22">
        <v>3.9227513227513247</v>
      </c>
      <c r="F8" s="20">
        <v>60</v>
      </c>
    </row>
    <row r="10" spans="2:6" x14ac:dyDescent="0.45">
      <c r="B10" s="23" t="s">
        <v>1036</v>
      </c>
      <c r="C10" t="s" vm="2">
        <v>1090</v>
      </c>
    </row>
    <row r="12" spans="2:6" x14ac:dyDescent="0.45">
      <c r="B12" s="23" t="s">
        <v>1071</v>
      </c>
      <c r="C12" t="s">
        <v>1042</v>
      </c>
    </row>
    <row r="13" spans="2:6" x14ac:dyDescent="0.45">
      <c r="B13" s="25" t="s">
        <v>1073</v>
      </c>
      <c r="C13" s="20">
        <v>16</v>
      </c>
    </row>
    <row r="14" spans="2:6" x14ac:dyDescent="0.45">
      <c r="B14" s="25" t="s">
        <v>1074</v>
      </c>
      <c r="C14" s="20">
        <v>14</v>
      </c>
    </row>
    <row r="15" spans="2:6" x14ac:dyDescent="0.45">
      <c r="B15" s="25" t="s">
        <v>1075</v>
      </c>
      <c r="C15" s="20">
        <v>26</v>
      </c>
    </row>
    <row r="16" spans="2:6" x14ac:dyDescent="0.45">
      <c r="B16" s="25" t="s">
        <v>1076</v>
      </c>
      <c r="C16" s="20">
        <v>29</v>
      </c>
    </row>
    <row r="17" spans="2:11" x14ac:dyDescent="0.45">
      <c r="B17" s="25" t="s">
        <v>1077</v>
      </c>
      <c r="C17" s="20">
        <v>17</v>
      </c>
    </row>
    <row r="18" spans="2:11" x14ac:dyDescent="0.45">
      <c r="B18" s="25" t="s">
        <v>1078</v>
      </c>
      <c r="C18" s="20">
        <v>15</v>
      </c>
    </row>
    <row r="19" spans="2:11" x14ac:dyDescent="0.45">
      <c r="B19" s="25" t="s">
        <v>1079</v>
      </c>
      <c r="C19" s="20">
        <v>15</v>
      </c>
    </row>
    <row r="20" spans="2:11" x14ac:dyDescent="0.45">
      <c r="B20" s="25" t="s">
        <v>1080</v>
      </c>
      <c r="C20" s="20">
        <v>7</v>
      </c>
    </row>
    <row r="21" spans="2:11" x14ac:dyDescent="0.45">
      <c r="B21" s="25" t="s">
        <v>1081</v>
      </c>
      <c r="C21" s="20">
        <v>11</v>
      </c>
    </row>
    <row r="22" spans="2:11" x14ac:dyDescent="0.45">
      <c r="B22" s="25" t="s">
        <v>1082</v>
      </c>
      <c r="C22" s="20">
        <v>24</v>
      </c>
    </row>
    <row r="23" spans="2:11" x14ac:dyDescent="0.45">
      <c r="B23" s="25" t="s">
        <v>1083</v>
      </c>
      <c r="C23" s="20">
        <v>9</v>
      </c>
    </row>
    <row r="24" spans="2:11" x14ac:dyDescent="0.45">
      <c r="B24" s="25" t="s">
        <v>1084</v>
      </c>
      <c r="C24" s="20">
        <v>6</v>
      </c>
    </row>
    <row r="25" spans="2:11" x14ac:dyDescent="0.45">
      <c r="B25" s="25" t="s">
        <v>1072</v>
      </c>
      <c r="C25" s="20">
        <v>189</v>
      </c>
      <c r="J25" t="s">
        <v>1088</v>
      </c>
      <c r="K25" t="str">
        <f>B38</f>
        <v>R01</v>
      </c>
    </row>
    <row r="27" spans="2:11" x14ac:dyDescent="0.45">
      <c r="B27" s="23" t="s">
        <v>1071</v>
      </c>
      <c r="C27" t="s">
        <v>1042</v>
      </c>
      <c r="D27" t="s">
        <v>1043</v>
      </c>
      <c r="F27" s="26"/>
    </row>
    <row r="28" spans="2:11" x14ac:dyDescent="0.45">
      <c r="B28" s="25" t="s">
        <v>11</v>
      </c>
      <c r="C28" s="20">
        <v>189</v>
      </c>
      <c r="D28" s="28">
        <v>18415</v>
      </c>
      <c r="F28" t="str" cm="1">
        <f t="array" ref="F28:H32">(B28:D32)</f>
        <v>R01</v>
      </c>
      <c r="G28">
        <v>189</v>
      </c>
      <c r="H28">
        <v>18415</v>
      </c>
      <c r="I28" s="20">
        <f>IF(F28=$K$25,G28,NA())</f>
        <v>189</v>
      </c>
      <c r="J28" s="20">
        <f>IF(F28=$K$25,H28,NA())</f>
        <v>18415</v>
      </c>
    </row>
    <row r="29" spans="2:11" x14ac:dyDescent="0.45">
      <c r="B29" s="25" t="s">
        <v>9</v>
      </c>
      <c r="C29" s="20">
        <v>218</v>
      </c>
      <c r="D29" s="28">
        <v>20581</v>
      </c>
      <c r="F29" t="str">
        <v>R02</v>
      </c>
      <c r="G29">
        <v>218</v>
      </c>
      <c r="H29">
        <v>20581</v>
      </c>
      <c r="I29" s="20" t="e">
        <f>IF(F29=$K$25,G29,NA())</f>
        <v>#N/A</v>
      </c>
      <c r="J29" s="20" t="e">
        <f>IF(F29=$K$25,H29,NA())</f>
        <v>#N/A</v>
      </c>
    </row>
    <row r="30" spans="2:11" x14ac:dyDescent="0.45">
      <c r="B30" s="25" t="s">
        <v>6</v>
      </c>
      <c r="C30" s="20">
        <v>207</v>
      </c>
      <c r="D30" s="28">
        <v>20872</v>
      </c>
      <c r="F30" t="str">
        <v>R03</v>
      </c>
      <c r="G30">
        <v>207</v>
      </c>
      <c r="H30">
        <v>20872</v>
      </c>
      <c r="I30" s="20" t="e">
        <f>IF(F30=$K$25,G30,NA())</f>
        <v>#N/A</v>
      </c>
      <c r="J30" s="20" t="e">
        <f>IF(F30=$K$25,H30,NA())</f>
        <v>#N/A</v>
      </c>
    </row>
    <row r="31" spans="2:11" x14ac:dyDescent="0.45">
      <c r="B31" s="25" t="s">
        <v>13</v>
      </c>
      <c r="C31" s="20">
        <v>186</v>
      </c>
      <c r="D31" s="28">
        <v>16651</v>
      </c>
      <c r="F31" t="str">
        <v>R04</v>
      </c>
      <c r="G31">
        <v>186</v>
      </c>
      <c r="H31">
        <v>16651</v>
      </c>
      <c r="I31" s="20" t="e">
        <f>IF(F31=$K$25,G31,NA())</f>
        <v>#N/A</v>
      </c>
      <c r="J31" s="20" t="e">
        <f>IF(F31=$K$25,H31,NA())</f>
        <v>#N/A</v>
      </c>
    </row>
    <row r="32" spans="2:11" x14ac:dyDescent="0.45">
      <c r="B32" s="25" t="s">
        <v>10</v>
      </c>
      <c r="C32" s="20">
        <v>200</v>
      </c>
      <c r="D32" s="28">
        <v>20104</v>
      </c>
      <c r="F32" t="str">
        <v>R05</v>
      </c>
      <c r="G32">
        <v>200</v>
      </c>
      <c r="H32">
        <v>20104</v>
      </c>
      <c r="I32" s="20" t="e">
        <f>IF(F32=$K$25,G32,NA())</f>
        <v>#N/A</v>
      </c>
      <c r="J32" s="20" t="e">
        <f>IF(F32=$K$25,H32,NA())</f>
        <v>#N/A</v>
      </c>
    </row>
    <row r="33" spans="2:4" x14ac:dyDescent="0.45">
      <c r="B33" s="25" t="s">
        <v>1072</v>
      </c>
      <c r="C33" s="20">
        <v>1000</v>
      </c>
      <c r="D33" s="28">
        <v>96623</v>
      </c>
    </row>
    <row r="37" spans="2:4" x14ac:dyDescent="0.45">
      <c r="B37" s="23" t="s">
        <v>1071</v>
      </c>
    </row>
    <row r="38" spans="2:4" x14ac:dyDescent="0.45">
      <c r="B38" s="25" t="s">
        <v>11</v>
      </c>
    </row>
    <row r="39" spans="2:4" x14ac:dyDescent="0.45">
      <c r="B39" s="25" t="s">
        <v>1072</v>
      </c>
    </row>
    <row r="49" spans="2:3" x14ac:dyDescent="0.45">
      <c r="B49" s="23" t="s">
        <v>1071</v>
      </c>
      <c r="C49" t="s">
        <v>1042</v>
      </c>
    </row>
    <row r="50" spans="2:3" x14ac:dyDescent="0.45">
      <c r="B50" s="25" t="s">
        <v>1064</v>
      </c>
      <c r="C50" s="20">
        <v>36</v>
      </c>
    </row>
    <row r="51" spans="2:3" x14ac:dyDescent="0.45">
      <c r="B51" s="25" t="s">
        <v>1058</v>
      </c>
      <c r="C51" s="20">
        <v>30</v>
      </c>
    </row>
    <row r="52" spans="2:3" x14ac:dyDescent="0.45">
      <c r="B52" s="25" t="s">
        <v>1065</v>
      </c>
      <c r="C52" s="20">
        <v>13</v>
      </c>
    </row>
    <row r="53" spans="2:3" x14ac:dyDescent="0.45">
      <c r="B53" s="25" t="s">
        <v>1060</v>
      </c>
      <c r="C53" s="20">
        <v>23</v>
      </c>
    </row>
    <row r="54" spans="2:3" x14ac:dyDescent="0.45">
      <c r="B54" s="25" t="s">
        <v>1062</v>
      </c>
      <c r="C54" s="20">
        <v>23</v>
      </c>
    </row>
    <row r="55" spans="2:3" x14ac:dyDescent="0.45">
      <c r="B55" s="25" t="s">
        <v>1067</v>
      </c>
      <c r="C55" s="20">
        <v>24</v>
      </c>
    </row>
    <row r="56" spans="2:3" x14ac:dyDescent="0.45">
      <c r="B56" s="25" t="s">
        <v>1068</v>
      </c>
      <c r="C56" s="20">
        <v>40</v>
      </c>
    </row>
    <row r="57" spans="2:3" x14ac:dyDescent="0.45">
      <c r="B57" s="25" t="s">
        <v>1072</v>
      </c>
      <c r="C57" s="20">
        <v>189</v>
      </c>
    </row>
    <row r="63" spans="2:3" x14ac:dyDescent="0.45">
      <c r="B63" s="23" t="s">
        <v>1071</v>
      </c>
      <c r="C63" t="s">
        <v>1042</v>
      </c>
    </row>
    <row r="64" spans="2:3" x14ac:dyDescent="0.45">
      <c r="B64" s="25" t="s">
        <v>1002</v>
      </c>
      <c r="C64" s="21"/>
    </row>
    <row r="65" spans="2:10" x14ac:dyDescent="0.45">
      <c r="B65" s="27" t="s">
        <v>999</v>
      </c>
      <c r="C65" s="20">
        <v>30</v>
      </c>
    </row>
    <row r="66" spans="2:10" x14ac:dyDescent="0.45">
      <c r="B66" s="27" t="s">
        <v>998</v>
      </c>
      <c r="C66" s="20">
        <v>26</v>
      </c>
    </row>
    <row r="67" spans="2:10" x14ac:dyDescent="0.45">
      <c r="B67" s="25" t="s">
        <v>1001</v>
      </c>
      <c r="C67" s="21"/>
    </row>
    <row r="68" spans="2:10" x14ac:dyDescent="0.45">
      <c r="B68" s="27" t="s">
        <v>999</v>
      </c>
      <c r="C68" s="20">
        <v>57</v>
      </c>
    </row>
    <row r="69" spans="2:10" x14ac:dyDescent="0.45">
      <c r="B69" s="27" t="s">
        <v>998</v>
      </c>
      <c r="C69" s="20">
        <v>13</v>
      </c>
    </row>
    <row r="70" spans="2:10" x14ac:dyDescent="0.45">
      <c r="B70" s="25" t="s">
        <v>1000</v>
      </c>
      <c r="C70" s="21"/>
    </row>
    <row r="71" spans="2:10" x14ac:dyDescent="0.45">
      <c r="B71" s="27" t="s">
        <v>999</v>
      </c>
      <c r="C71" s="20">
        <v>29</v>
      </c>
    </row>
    <row r="72" spans="2:10" x14ac:dyDescent="0.45">
      <c r="B72" s="27" t="s">
        <v>998</v>
      </c>
      <c r="C72" s="20">
        <v>34</v>
      </c>
    </row>
    <row r="73" spans="2:10" x14ac:dyDescent="0.45">
      <c r="B73" s="25" t="s">
        <v>1072</v>
      </c>
      <c r="C73" s="20">
        <v>189</v>
      </c>
    </row>
    <row r="77" spans="2:10" x14ac:dyDescent="0.45">
      <c r="I77" t="str" cm="1">
        <f t="array" ref="I77:J85">(B64:C72)</f>
        <v>Cincinnati</v>
      </c>
      <c r="J77">
        <v>0</v>
      </c>
    </row>
    <row r="78" spans="2:10" x14ac:dyDescent="0.45">
      <c r="I78" t="str">
        <v>Female</v>
      </c>
      <c r="J78">
        <v>30</v>
      </c>
    </row>
    <row r="79" spans="2:10" x14ac:dyDescent="0.45">
      <c r="I79" t="str">
        <v>Male</v>
      </c>
      <c r="J79">
        <v>26</v>
      </c>
    </row>
    <row r="80" spans="2:10" x14ac:dyDescent="0.45">
      <c r="I80" t="str">
        <v>Cleveland</v>
      </c>
      <c r="J80">
        <v>0</v>
      </c>
    </row>
    <row r="81" spans="2:21" x14ac:dyDescent="0.45">
      <c r="I81" t="str">
        <v>Female</v>
      </c>
      <c r="J81">
        <v>57</v>
      </c>
    </row>
    <row r="82" spans="2:21" x14ac:dyDescent="0.45">
      <c r="I82" t="str">
        <v>Male</v>
      </c>
      <c r="J82">
        <v>13</v>
      </c>
    </row>
    <row r="83" spans="2:21" x14ac:dyDescent="0.45">
      <c r="I83" t="str">
        <v>Columbus</v>
      </c>
      <c r="J83">
        <v>0</v>
      </c>
      <c r="T83" t="s">
        <v>1038</v>
      </c>
      <c r="U83" t="s" vm="1">
        <v>1063</v>
      </c>
    </row>
    <row r="84" spans="2:21" x14ac:dyDescent="0.45">
      <c r="I84" t="str">
        <v>Female</v>
      </c>
      <c r="J84">
        <v>29</v>
      </c>
    </row>
    <row r="85" spans="2:21" x14ac:dyDescent="0.45">
      <c r="I85" t="str">
        <v>Male</v>
      </c>
      <c r="J85">
        <v>34</v>
      </c>
    </row>
    <row r="86" spans="2:21" x14ac:dyDescent="0.45">
      <c r="B86" s="23" t="s">
        <v>1071</v>
      </c>
      <c r="C86" t="s">
        <v>1042</v>
      </c>
    </row>
    <row r="87" spans="2:21" x14ac:dyDescent="0.45">
      <c r="B87" s="25">
        <v>0</v>
      </c>
      <c r="C87" s="20">
        <v>1</v>
      </c>
    </row>
    <row r="88" spans="2:21" x14ac:dyDescent="0.45">
      <c r="B88" s="25">
        <v>1</v>
      </c>
      <c r="C88" s="20">
        <v>8</v>
      </c>
    </row>
    <row r="89" spans="2:21" x14ac:dyDescent="0.45">
      <c r="B89" s="25">
        <v>2</v>
      </c>
      <c r="C89" s="20">
        <v>59</v>
      </c>
    </row>
    <row r="90" spans="2:21" x14ac:dyDescent="0.45">
      <c r="B90" s="25">
        <v>3</v>
      </c>
      <c r="C90" s="20">
        <v>197</v>
      </c>
    </row>
    <row r="91" spans="2:21" x14ac:dyDescent="0.45">
      <c r="B91" s="25">
        <v>4</v>
      </c>
      <c r="C91" s="20">
        <v>428</v>
      </c>
    </row>
    <row r="92" spans="2:21" x14ac:dyDescent="0.45">
      <c r="B92" s="25">
        <v>5</v>
      </c>
      <c r="C92" s="20">
        <v>307</v>
      </c>
    </row>
    <row r="93" spans="2:21" x14ac:dyDescent="0.45">
      <c r="B93" s="25" t="s">
        <v>1072</v>
      </c>
      <c r="C93" s="20">
        <v>1000</v>
      </c>
    </row>
    <row r="106" spans="2:8" x14ac:dyDescent="0.45">
      <c r="B106" s="23" t="s">
        <v>1043</v>
      </c>
      <c r="C106" s="23" t="s">
        <v>1089</v>
      </c>
    </row>
    <row r="107" spans="2:8" x14ac:dyDescent="0.45">
      <c r="B107" s="23" t="s">
        <v>1071</v>
      </c>
      <c r="C107" t="s">
        <v>11</v>
      </c>
      <c r="D107" t="s">
        <v>9</v>
      </c>
      <c r="E107" t="s">
        <v>6</v>
      </c>
      <c r="F107" t="s">
        <v>13</v>
      </c>
      <c r="G107" t="s">
        <v>10</v>
      </c>
      <c r="H107" t="s">
        <v>1072</v>
      </c>
    </row>
    <row r="108" spans="2:8" x14ac:dyDescent="0.45">
      <c r="B108" s="25" t="s">
        <v>1002</v>
      </c>
      <c r="C108" s="21"/>
      <c r="D108" s="21"/>
      <c r="E108" s="21"/>
      <c r="F108" s="21"/>
      <c r="G108" s="21"/>
      <c r="H108" s="21"/>
    </row>
    <row r="109" spans="2:8" x14ac:dyDescent="0.45">
      <c r="B109" s="27" t="s">
        <v>20</v>
      </c>
      <c r="C109" s="28">
        <v>891</v>
      </c>
      <c r="D109" s="28">
        <v>1332</v>
      </c>
      <c r="E109" s="28">
        <v>1282</v>
      </c>
      <c r="F109" s="28">
        <v>739</v>
      </c>
      <c r="G109" s="28">
        <v>560</v>
      </c>
      <c r="H109" s="28">
        <v>4804</v>
      </c>
    </row>
    <row r="110" spans="2:8" x14ac:dyDescent="0.45">
      <c r="B110" s="27" t="s">
        <v>12</v>
      </c>
      <c r="C110" s="28">
        <v>1991</v>
      </c>
      <c r="D110" s="28">
        <v>1886</v>
      </c>
      <c r="E110" s="28">
        <v>1206</v>
      </c>
      <c r="F110" s="28">
        <v>884</v>
      </c>
      <c r="G110" s="28">
        <v>1722</v>
      </c>
      <c r="H110" s="28">
        <v>7689</v>
      </c>
    </row>
    <row r="111" spans="2:8" x14ac:dyDescent="0.45">
      <c r="B111" s="27" t="s">
        <v>8</v>
      </c>
      <c r="C111" s="28">
        <v>1163</v>
      </c>
      <c r="D111" s="28">
        <v>1180</v>
      </c>
      <c r="E111" s="28">
        <v>1616</v>
      </c>
      <c r="F111" s="28">
        <v>1043</v>
      </c>
      <c r="G111" s="28">
        <v>1747</v>
      </c>
      <c r="H111" s="28">
        <v>6749</v>
      </c>
    </row>
    <row r="112" spans="2:8" x14ac:dyDescent="0.45">
      <c r="B112" s="27" t="s">
        <v>16</v>
      </c>
      <c r="C112" s="28">
        <v>1438</v>
      </c>
      <c r="D112" s="28">
        <v>1616</v>
      </c>
      <c r="E112" s="28">
        <v>866</v>
      </c>
      <c r="F112" s="28">
        <v>829</v>
      </c>
      <c r="G112" s="28">
        <v>2070</v>
      </c>
      <c r="H112" s="28">
        <v>6819</v>
      </c>
    </row>
    <row r="113" spans="2:8" x14ac:dyDescent="0.45">
      <c r="B113" s="25" t="s">
        <v>1001</v>
      </c>
      <c r="C113" s="21"/>
      <c r="D113" s="21"/>
      <c r="E113" s="21"/>
      <c r="F113" s="21"/>
      <c r="G113" s="21"/>
      <c r="H113" s="21"/>
    </row>
    <row r="114" spans="2:8" x14ac:dyDescent="0.45">
      <c r="B114" s="27" t="s">
        <v>24</v>
      </c>
      <c r="C114" s="28">
        <v>1233</v>
      </c>
      <c r="D114" s="28">
        <v>223</v>
      </c>
      <c r="E114" s="28">
        <v>1680</v>
      </c>
      <c r="F114" s="28">
        <v>990</v>
      </c>
      <c r="G114" s="28">
        <v>1508</v>
      </c>
      <c r="H114" s="28">
        <v>5634</v>
      </c>
    </row>
    <row r="115" spans="2:8" x14ac:dyDescent="0.45">
      <c r="B115" s="27" t="s">
        <v>15</v>
      </c>
      <c r="C115" s="28">
        <v>1598</v>
      </c>
      <c r="D115" s="28">
        <v>1907</v>
      </c>
      <c r="E115" s="28">
        <v>869</v>
      </c>
      <c r="F115" s="28">
        <v>1426</v>
      </c>
      <c r="G115" s="28">
        <v>1416</v>
      </c>
      <c r="H115" s="28">
        <v>7216</v>
      </c>
    </row>
    <row r="116" spans="2:8" x14ac:dyDescent="0.45">
      <c r="B116" s="27" t="s">
        <v>5</v>
      </c>
      <c r="C116" s="28">
        <v>900</v>
      </c>
      <c r="D116" s="28">
        <v>1016</v>
      </c>
      <c r="E116" s="28">
        <v>960</v>
      </c>
      <c r="F116" s="28">
        <v>940</v>
      </c>
      <c r="G116" s="28">
        <v>1193</v>
      </c>
      <c r="H116" s="28">
        <v>5009</v>
      </c>
    </row>
    <row r="117" spans="2:8" x14ac:dyDescent="0.45">
      <c r="B117" s="27" t="s">
        <v>18</v>
      </c>
      <c r="C117" s="28">
        <v>900</v>
      </c>
      <c r="D117" s="28">
        <v>1470</v>
      </c>
      <c r="E117" s="28">
        <v>1617</v>
      </c>
      <c r="F117" s="28">
        <v>1314</v>
      </c>
      <c r="G117" s="28">
        <v>941</v>
      </c>
      <c r="H117" s="28">
        <v>6242</v>
      </c>
    </row>
    <row r="118" spans="2:8" x14ac:dyDescent="0.45">
      <c r="B118" s="27" t="s">
        <v>14</v>
      </c>
      <c r="C118" s="28">
        <v>1255</v>
      </c>
      <c r="D118" s="28">
        <v>516</v>
      </c>
      <c r="E118" s="28">
        <v>1874</v>
      </c>
      <c r="F118" s="28">
        <v>1863</v>
      </c>
      <c r="G118" s="28">
        <v>1722</v>
      </c>
      <c r="H118" s="28">
        <v>7230</v>
      </c>
    </row>
    <row r="119" spans="2:8" x14ac:dyDescent="0.45">
      <c r="B119" s="27" t="s">
        <v>19</v>
      </c>
      <c r="C119" s="28">
        <v>1138</v>
      </c>
      <c r="D119" s="28">
        <v>1898</v>
      </c>
      <c r="E119" s="28">
        <v>1482</v>
      </c>
      <c r="F119" s="28">
        <v>846</v>
      </c>
      <c r="G119" s="28">
        <v>1154</v>
      </c>
      <c r="H119" s="28">
        <v>6518</v>
      </c>
    </row>
    <row r="120" spans="2:8" x14ac:dyDescent="0.45">
      <c r="B120" s="25" t="s">
        <v>1000</v>
      </c>
      <c r="C120" s="21"/>
      <c r="D120" s="21"/>
      <c r="E120" s="21"/>
      <c r="F120" s="21"/>
      <c r="G120" s="21"/>
      <c r="H120" s="21"/>
    </row>
    <row r="121" spans="2:8" x14ac:dyDescent="0.45">
      <c r="B121" s="27" t="s">
        <v>17</v>
      </c>
      <c r="C121" s="28">
        <v>1655</v>
      </c>
      <c r="D121" s="28">
        <v>805</v>
      </c>
      <c r="E121" s="28">
        <v>2263</v>
      </c>
      <c r="F121" s="28">
        <v>987</v>
      </c>
      <c r="G121" s="28">
        <v>1075</v>
      </c>
      <c r="H121" s="28">
        <v>6785</v>
      </c>
    </row>
    <row r="122" spans="2:8" x14ac:dyDescent="0.45">
      <c r="B122" s="27" t="s">
        <v>23</v>
      </c>
      <c r="C122" s="28">
        <v>1104</v>
      </c>
      <c r="D122" s="28">
        <v>2280</v>
      </c>
      <c r="E122" s="28">
        <v>1445</v>
      </c>
      <c r="F122" s="28">
        <v>1722</v>
      </c>
      <c r="G122" s="28">
        <v>1196</v>
      </c>
      <c r="H122" s="28">
        <v>7747</v>
      </c>
    </row>
    <row r="123" spans="2:8" x14ac:dyDescent="0.45">
      <c r="B123" s="27" t="s">
        <v>7</v>
      </c>
      <c r="C123" s="28">
        <v>372</v>
      </c>
      <c r="D123" s="28">
        <v>1818</v>
      </c>
      <c r="E123" s="28">
        <v>1346</v>
      </c>
      <c r="F123" s="28">
        <v>1156</v>
      </c>
      <c r="G123" s="28">
        <v>1484</v>
      </c>
      <c r="H123" s="28">
        <v>6176</v>
      </c>
    </row>
    <row r="124" spans="2:8" x14ac:dyDescent="0.45">
      <c r="B124" s="27" t="s">
        <v>22</v>
      </c>
      <c r="C124" s="28">
        <v>1415</v>
      </c>
      <c r="D124" s="28">
        <v>1271</v>
      </c>
      <c r="E124" s="28">
        <v>1214</v>
      </c>
      <c r="F124" s="28">
        <v>1135</v>
      </c>
      <c r="G124" s="28">
        <v>1566</v>
      </c>
      <c r="H124" s="28">
        <v>6601</v>
      </c>
    </row>
    <row r="125" spans="2:8" x14ac:dyDescent="0.45">
      <c r="B125" s="27" t="s">
        <v>21</v>
      </c>
      <c r="C125" s="28">
        <v>1362</v>
      </c>
      <c r="D125" s="28">
        <v>1363</v>
      </c>
      <c r="E125" s="28">
        <v>1152</v>
      </c>
      <c r="F125" s="28">
        <v>777</v>
      </c>
      <c r="G125" s="28">
        <v>750</v>
      </c>
      <c r="H125" s="28">
        <v>5404</v>
      </c>
    </row>
    <row r="126" spans="2:8" x14ac:dyDescent="0.45">
      <c r="B126" s="25" t="s">
        <v>1072</v>
      </c>
      <c r="C126" s="28">
        <v>18415</v>
      </c>
      <c r="D126" s="28">
        <v>20581</v>
      </c>
      <c r="E126" s="28">
        <v>20872</v>
      </c>
      <c r="F126" s="28">
        <v>16651</v>
      </c>
      <c r="G126" s="28">
        <v>20104</v>
      </c>
      <c r="H126" s="28">
        <v>96623</v>
      </c>
    </row>
    <row r="129" spans="2:6" x14ac:dyDescent="0.45">
      <c r="B129" s="23" t="s">
        <v>1071</v>
      </c>
    </row>
    <row r="130" spans="2:6" x14ac:dyDescent="0.45">
      <c r="B130" s="25" t="s">
        <v>1002</v>
      </c>
    </row>
    <row r="131" spans="2:6" x14ac:dyDescent="0.45">
      <c r="B131" s="25" t="s">
        <v>1001</v>
      </c>
    </row>
    <row r="132" spans="2:6" x14ac:dyDescent="0.45">
      <c r="B132" s="25" t="s">
        <v>1000</v>
      </c>
    </row>
    <row r="133" spans="2:6" x14ac:dyDescent="0.45">
      <c r="B133" s="25" t="s">
        <v>1072</v>
      </c>
    </row>
    <row r="137" spans="2:6" x14ac:dyDescent="0.45">
      <c r="B137" s="23" t="s">
        <v>1071</v>
      </c>
      <c r="C137" t="s">
        <v>1042</v>
      </c>
      <c r="E137" t="str">
        <f t="shared" ref="E137:F143" si="0">B137</f>
        <v>Row Labels</v>
      </c>
      <c r="F137" t="str">
        <f t="shared" si="0"/>
        <v>Call Count</v>
      </c>
    </row>
    <row r="138" spans="2:6" x14ac:dyDescent="0.45">
      <c r="B138" s="25" t="s">
        <v>1063</v>
      </c>
      <c r="C138" s="20">
        <v>524</v>
      </c>
      <c r="E138" t="str">
        <f t="shared" si="0"/>
        <v>1 to 2 hours</v>
      </c>
      <c r="F138">
        <f t="shared" si="0"/>
        <v>524</v>
      </c>
    </row>
    <row r="139" spans="2:6" x14ac:dyDescent="0.45">
      <c r="B139" s="25" t="s">
        <v>1066</v>
      </c>
      <c r="C139" s="20">
        <v>51</v>
      </c>
      <c r="E139" t="str">
        <f t="shared" si="0"/>
        <v>10 to 30 mins</v>
      </c>
      <c r="F139">
        <f t="shared" si="0"/>
        <v>51</v>
      </c>
    </row>
    <row r="140" spans="2:6" x14ac:dyDescent="0.45">
      <c r="B140" s="25" t="s">
        <v>1061</v>
      </c>
      <c r="C140" s="20">
        <v>179</v>
      </c>
      <c r="E140" t="str">
        <f t="shared" si="0"/>
        <v>30 to 60 mins</v>
      </c>
      <c r="F140">
        <f t="shared" si="0"/>
        <v>179</v>
      </c>
    </row>
    <row r="141" spans="2:6" x14ac:dyDescent="0.45">
      <c r="B141" s="25" t="s">
        <v>1059</v>
      </c>
      <c r="C141" s="20">
        <v>237</v>
      </c>
      <c r="E141" t="str">
        <f t="shared" si="0"/>
        <v>More than 2 hours</v>
      </c>
      <c r="F141">
        <f t="shared" si="0"/>
        <v>237</v>
      </c>
    </row>
    <row r="142" spans="2:6" x14ac:dyDescent="0.45">
      <c r="B142" s="25" t="s">
        <v>1069</v>
      </c>
      <c r="C142" s="20">
        <v>9</v>
      </c>
      <c r="E142" t="str">
        <f t="shared" si="0"/>
        <v>Under 10 mins</v>
      </c>
      <c r="F142">
        <f t="shared" si="0"/>
        <v>9</v>
      </c>
    </row>
    <row r="143" spans="2:6" x14ac:dyDescent="0.45">
      <c r="B143" s="25" t="s">
        <v>1072</v>
      </c>
      <c r="C143" s="20">
        <v>1000</v>
      </c>
      <c r="E143" t="str">
        <f t="shared" si="0"/>
        <v>Grand Total</v>
      </c>
      <c r="F143">
        <f t="shared" si="0"/>
        <v>1000</v>
      </c>
    </row>
  </sheetData>
  <pageMargins left="0.7" right="0.7" top="0.75" bottom="0.75" header="0.3" footer="0.3"/>
  <drawing r:id="rId12"/>
  <legacyDrawing r:id="rId13"/>
  <extLst>
    <ext xmlns:x14="http://schemas.microsoft.com/office/spreadsheetml/2009/9/main" uri="{A8765BA9-456A-4dab-B4F3-ACF838C121DE}">
      <x14:slicerList>
        <x14:slicer r:id="rId1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BFEBB-A785-4766-B330-47AEB591CA03}">
  <dimension ref="M32:AC54"/>
  <sheetViews>
    <sheetView showGridLines="0" showRowColHeaders="0" showRuler="0" zoomScale="40" zoomScaleNormal="40" zoomScaleSheetLayoutView="40" zoomScalePageLayoutView="40" workbookViewId="0">
      <selection activeCell="AF45" sqref="AF45"/>
    </sheetView>
  </sheetViews>
  <sheetFormatPr defaultRowHeight="16.5" x14ac:dyDescent="0.45"/>
  <cols>
    <col min="1" max="4" width="2.25" customWidth="1"/>
    <col min="5" max="5" width="28.5" customWidth="1"/>
    <col min="6" max="6" width="35.1640625" customWidth="1"/>
    <col min="7" max="7" width="10.58203125" customWidth="1"/>
    <col min="8" max="16" width="8.6640625" customWidth="1"/>
    <col min="23" max="23" width="14.9140625" customWidth="1"/>
    <col min="24" max="24" width="14" bestFit="1" customWidth="1"/>
    <col min="25" max="25" width="18.4140625" customWidth="1"/>
    <col min="26" max="26" width="16.58203125" customWidth="1"/>
    <col min="27" max="27" width="15.9140625" customWidth="1"/>
    <col min="28" max="28" width="14.5" bestFit="1" customWidth="1"/>
    <col min="29" max="29" width="20.9140625" bestFit="1" customWidth="1"/>
    <col min="30" max="30" width="14.9140625" customWidth="1"/>
    <col min="31" max="31" width="17.1640625" customWidth="1"/>
    <col min="32" max="32" width="70.1640625" customWidth="1"/>
  </cols>
  <sheetData>
    <row r="32" spans="15:16" x14ac:dyDescent="0.45">
      <c r="O32" s="27"/>
      <c r="P32" s="20"/>
    </row>
    <row r="33" spans="13:29" x14ac:dyDescent="0.45">
      <c r="O33" s="27"/>
      <c r="P33" s="20"/>
    </row>
    <row r="35" spans="13:29" ht="28.5" customHeight="1" x14ac:dyDescent="0.7">
      <c r="W35" s="29"/>
      <c r="X35" s="29" t="s">
        <v>11</v>
      </c>
      <c r="Y35" s="29" t="s">
        <v>9</v>
      </c>
      <c r="Z35" s="29" t="s">
        <v>6</v>
      </c>
      <c r="AA35" s="29" t="s">
        <v>13</v>
      </c>
      <c r="AB35" s="29" t="s">
        <v>10</v>
      </c>
      <c r="AC35" s="29" t="s">
        <v>1072</v>
      </c>
    </row>
    <row r="36" spans="13:29" ht="25" x14ac:dyDescent="0.7">
      <c r="W36" s="30" t="s">
        <v>1002</v>
      </c>
      <c r="X36" s="31"/>
      <c r="Y36" s="31"/>
      <c r="Z36" s="31"/>
      <c r="AA36" s="31"/>
      <c r="AB36" s="31"/>
      <c r="AC36" s="31"/>
    </row>
    <row r="37" spans="13:29" ht="25" x14ac:dyDescent="0.7">
      <c r="W37" s="32" t="s">
        <v>20</v>
      </c>
      <c r="X37" s="33">
        <v>891</v>
      </c>
      <c r="Y37" s="33">
        <v>1332</v>
      </c>
      <c r="Z37" s="33">
        <v>1282</v>
      </c>
      <c r="AA37" s="33">
        <v>739</v>
      </c>
      <c r="AB37" s="33">
        <v>560</v>
      </c>
      <c r="AC37" s="33">
        <v>4804</v>
      </c>
    </row>
    <row r="38" spans="13:29" ht="25" x14ac:dyDescent="0.7">
      <c r="M38" s="27"/>
      <c r="N38" s="20"/>
      <c r="W38" s="32" t="s">
        <v>12</v>
      </c>
      <c r="X38" s="33">
        <v>1991</v>
      </c>
      <c r="Y38" s="33">
        <v>1886</v>
      </c>
      <c r="Z38" s="33">
        <v>1206</v>
      </c>
      <c r="AA38" s="33">
        <v>884</v>
      </c>
      <c r="AB38" s="33">
        <v>1722</v>
      </c>
      <c r="AC38" s="33">
        <v>7689</v>
      </c>
    </row>
    <row r="39" spans="13:29" ht="25" x14ac:dyDescent="0.7">
      <c r="M39" s="27"/>
      <c r="N39" s="20"/>
      <c r="W39" s="32" t="s">
        <v>8</v>
      </c>
      <c r="X39" s="33">
        <v>1163</v>
      </c>
      <c r="Y39" s="33">
        <v>1180</v>
      </c>
      <c r="Z39" s="33">
        <v>1616</v>
      </c>
      <c r="AA39" s="33">
        <v>1043</v>
      </c>
      <c r="AB39" s="33">
        <v>1747</v>
      </c>
      <c r="AC39" s="33">
        <v>6749</v>
      </c>
    </row>
    <row r="40" spans="13:29" ht="25" x14ac:dyDescent="0.7">
      <c r="W40" s="32" t="s">
        <v>16</v>
      </c>
      <c r="X40" s="33">
        <v>1438</v>
      </c>
      <c r="Y40" s="33">
        <v>1616</v>
      </c>
      <c r="Z40" s="33">
        <v>866</v>
      </c>
      <c r="AA40" s="33">
        <v>829</v>
      </c>
      <c r="AB40" s="33">
        <v>2070</v>
      </c>
      <c r="AC40" s="33">
        <v>6819</v>
      </c>
    </row>
    <row r="41" spans="13:29" ht="25" x14ac:dyDescent="0.7">
      <c r="W41" s="30" t="s">
        <v>1001</v>
      </c>
      <c r="X41" s="31"/>
      <c r="Y41" s="31"/>
      <c r="Z41" s="31"/>
      <c r="AA41" s="31"/>
      <c r="AB41" s="31"/>
      <c r="AC41" s="31"/>
    </row>
    <row r="42" spans="13:29" ht="25" x14ac:dyDescent="0.7">
      <c r="W42" s="32" t="s">
        <v>24</v>
      </c>
      <c r="X42" s="33">
        <v>1233</v>
      </c>
      <c r="Y42" s="33">
        <v>223</v>
      </c>
      <c r="Z42" s="33">
        <v>1680</v>
      </c>
      <c r="AA42" s="33">
        <v>990</v>
      </c>
      <c r="AB42" s="33">
        <v>1508</v>
      </c>
      <c r="AC42" s="33">
        <v>5634</v>
      </c>
    </row>
    <row r="43" spans="13:29" ht="25" x14ac:dyDescent="0.7">
      <c r="W43" s="32" t="s">
        <v>15</v>
      </c>
      <c r="X43" s="33">
        <v>1598</v>
      </c>
      <c r="Y43" s="33">
        <v>1907</v>
      </c>
      <c r="Z43" s="33">
        <v>869</v>
      </c>
      <c r="AA43" s="33">
        <v>1426</v>
      </c>
      <c r="AB43" s="33">
        <v>1416</v>
      </c>
      <c r="AC43" s="33">
        <v>7216</v>
      </c>
    </row>
    <row r="44" spans="13:29" ht="25" x14ac:dyDescent="0.7">
      <c r="W44" s="32" t="s">
        <v>5</v>
      </c>
      <c r="X44" s="33">
        <v>900</v>
      </c>
      <c r="Y44" s="33">
        <v>1016</v>
      </c>
      <c r="Z44" s="33">
        <v>960</v>
      </c>
      <c r="AA44" s="33">
        <v>940</v>
      </c>
      <c r="AB44" s="33">
        <v>1193</v>
      </c>
      <c r="AC44" s="33">
        <v>5009</v>
      </c>
    </row>
    <row r="45" spans="13:29" ht="25" x14ac:dyDescent="0.7">
      <c r="W45" s="32" t="s">
        <v>18</v>
      </c>
      <c r="X45" s="33">
        <v>900</v>
      </c>
      <c r="Y45" s="33">
        <v>1470</v>
      </c>
      <c r="Z45" s="33">
        <v>1617</v>
      </c>
      <c r="AA45" s="33">
        <v>1314</v>
      </c>
      <c r="AB45" s="33">
        <v>941</v>
      </c>
      <c r="AC45" s="33">
        <v>6242</v>
      </c>
    </row>
    <row r="46" spans="13:29" ht="25" x14ac:dyDescent="0.7">
      <c r="W46" s="32" t="s">
        <v>14</v>
      </c>
      <c r="X46" s="33">
        <v>1255</v>
      </c>
      <c r="Y46" s="33">
        <v>516</v>
      </c>
      <c r="Z46" s="33">
        <v>1874</v>
      </c>
      <c r="AA46" s="33">
        <v>1863</v>
      </c>
      <c r="AB46" s="33">
        <v>1722</v>
      </c>
      <c r="AC46" s="33">
        <v>7230</v>
      </c>
    </row>
    <row r="47" spans="13:29" ht="25" x14ac:dyDescent="0.7">
      <c r="W47" s="32" t="s">
        <v>19</v>
      </c>
      <c r="X47" s="33">
        <v>1138</v>
      </c>
      <c r="Y47" s="33">
        <v>1898</v>
      </c>
      <c r="Z47" s="33">
        <v>1482</v>
      </c>
      <c r="AA47" s="33">
        <v>846</v>
      </c>
      <c r="AB47" s="33">
        <v>1154</v>
      </c>
      <c r="AC47" s="33">
        <v>6518</v>
      </c>
    </row>
    <row r="48" spans="13:29" ht="25" x14ac:dyDescent="0.7">
      <c r="W48" s="30" t="s">
        <v>1000</v>
      </c>
      <c r="X48" s="31"/>
      <c r="Y48" s="31"/>
      <c r="Z48" s="31"/>
      <c r="AA48" s="31"/>
      <c r="AB48" s="31"/>
      <c r="AC48" s="31"/>
    </row>
    <row r="49" spans="23:29" ht="25" x14ac:dyDescent="0.7">
      <c r="W49" s="32" t="s">
        <v>17</v>
      </c>
      <c r="X49" s="33">
        <v>1655</v>
      </c>
      <c r="Y49" s="33">
        <v>805</v>
      </c>
      <c r="Z49" s="33">
        <v>2263</v>
      </c>
      <c r="AA49" s="33">
        <v>987</v>
      </c>
      <c r="AB49" s="33">
        <v>1075</v>
      </c>
      <c r="AC49" s="33">
        <v>6785</v>
      </c>
    </row>
    <row r="50" spans="23:29" ht="25" x14ac:dyDescent="0.7">
      <c r="W50" s="32" t="s">
        <v>23</v>
      </c>
      <c r="X50" s="33">
        <v>1104</v>
      </c>
      <c r="Y50" s="33">
        <v>2280</v>
      </c>
      <c r="Z50" s="33">
        <v>1445</v>
      </c>
      <c r="AA50" s="33">
        <v>1722</v>
      </c>
      <c r="AB50" s="33">
        <v>1196</v>
      </c>
      <c r="AC50" s="33">
        <v>7747</v>
      </c>
    </row>
    <row r="51" spans="23:29" ht="25" x14ac:dyDescent="0.7">
      <c r="W51" s="32" t="s">
        <v>7</v>
      </c>
      <c r="X51" s="33">
        <v>372</v>
      </c>
      <c r="Y51" s="33">
        <v>1818</v>
      </c>
      <c r="Z51" s="33">
        <v>1346</v>
      </c>
      <c r="AA51" s="33">
        <v>1156</v>
      </c>
      <c r="AB51" s="33">
        <v>1484</v>
      </c>
      <c r="AC51" s="33">
        <v>6176</v>
      </c>
    </row>
    <row r="52" spans="23:29" ht="25" x14ac:dyDescent="0.7">
      <c r="W52" s="32" t="s">
        <v>22</v>
      </c>
      <c r="X52" s="33">
        <v>1415</v>
      </c>
      <c r="Y52" s="33">
        <v>1271</v>
      </c>
      <c r="Z52" s="33">
        <v>1214</v>
      </c>
      <c r="AA52" s="33">
        <v>1135</v>
      </c>
      <c r="AB52" s="33">
        <v>1566</v>
      </c>
      <c r="AC52" s="33">
        <v>6601</v>
      </c>
    </row>
    <row r="53" spans="23:29" ht="25" x14ac:dyDescent="0.7">
      <c r="W53" s="32" t="s">
        <v>21</v>
      </c>
      <c r="X53" s="33">
        <v>1362</v>
      </c>
      <c r="Y53" s="33">
        <v>1363</v>
      </c>
      <c r="Z53" s="33">
        <v>1152</v>
      </c>
      <c r="AA53" s="33">
        <v>777</v>
      </c>
      <c r="AB53" s="33">
        <v>750</v>
      </c>
      <c r="AC53" s="33">
        <v>5404</v>
      </c>
    </row>
    <row r="54" spans="23:29" ht="25" x14ac:dyDescent="0.7">
      <c r="W54" s="34" t="s">
        <v>1072</v>
      </c>
      <c r="X54" s="35">
        <v>18415</v>
      </c>
      <c r="Y54" s="35">
        <v>20581</v>
      </c>
      <c r="Z54" s="35">
        <v>20872</v>
      </c>
      <c r="AA54" s="35">
        <v>16651</v>
      </c>
      <c r="AB54" s="35">
        <v>20104</v>
      </c>
      <c r="AC54" s="35">
        <v>96623</v>
      </c>
    </row>
  </sheetData>
  <phoneticPr fontId="2" type="noConversion"/>
  <conditionalFormatting sqref="Y36:AD53">
    <cfRule type="dataBar" priority="13">
      <dataBar>
        <cfvo type="num" val="0"/>
        <cfvo type="formula" val="MAX($Y$36:$AD$53)*2"/>
        <color theme="3" tint="0.249977111117893"/>
      </dataBar>
      <extLst>
        <ext xmlns:x14="http://schemas.microsoft.com/office/spreadsheetml/2009/9/main" uri="{B025F937-C7B1-47D3-B67F-A62EFF666E3E}">
          <x14:id>{9242E8FD-9CFC-43B3-8965-104B4E93F639}</x14:id>
        </ext>
      </extLst>
    </cfRule>
  </conditionalFormatting>
  <pageMargins left="0.7" right="0.7" top="0.75" bottom="0.75" header="0.3" footer="0.3"/>
  <pageSetup paperSize="7" scale="25"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 id="{CAB3C637-73A6-4EE5-813F-BE24A8827CCE}">
            <xm:f>$X$35='Pivot Tables'!$B$38</xm:f>
            <x14:dxf>
              <fill>
                <patternFill>
                  <bgColor theme="5" tint="0.59996337778862885"/>
                </patternFill>
              </fill>
            </x14:dxf>
          </x14:cfRule>
          <xm:sqref>X35:X53</xm:sqref>
        </x14:conditionalFormatting>
        <x14:conditionalFormatting xmlns:xm="http://schemas.microsoft.com/office/excel/2006/main">
          <x14:cfRule type="dataBar" id="{9242E8FD-9CFC-43B3-8965-104B4E93F639}">
            <x14:dataBar minLength="0" maxLength="100" gradient="0">
              <x14:cfvo type="num">
                <xm:f>0</xm:f>
              </x14:cfvo>
              <x14:cfvo type="formula">
                <xm:f>MAX($Y$36:$AD$53)*2</xm:f>
              </x14:cfvo>
              <x14:negativeFillColor rgb="FFFF0000"/>
              <x14:axisColor auto="1"/>
            </x14:dataBar>
          </x14:cfRule>
          <xm:sqref>Y36:AD53</xm:sqref>
        </x14:conditionalFormatting>
        <x14:conditionalFormatting xmlns:xm="http://schemas.microsoft.com/office/excel/2006/main">
          <x14:cfRule type="expression" priority="8" id="{89EDA8C0-3A3F-4F63-97E7-B14C5FBE7FC1}">
            <xm:f>$Z$35='Pivot Tables'!$B$38</xm:f>
            <x14:dxf>
              <fill>
                <patternFill>
                  <bgColor theme="5" tint="0.59996337778862885"/>
                </patternFill>
              </fill>
            </x14:dxf>
          </x14:cfRule>
          <xm:sqref>Z35:Z53</xm:sqref>
        </x14:conditionalFormatting>
        <x14:conditionalFormatting xmlns:xm="http://schemas.microsoft.com/office/excel/2006/main">
          <x14:cfRule type="expression" priority="6" id="{4286C8EE-9BDC-4B48-B3C8-3FD97D8C9647}">
            <xm:f>$Z$34:$AD$35='Pivot Tables'!$B$38</xm:f>
            <x14:dxf>
              <fill>
                <patternFill>
                  <bgColor theme="5" tint="0.59996337778862885"/>
                </patternFill>
              </fill>
            </x14:dxf>
          </x14:cfRule>
          <xm:sqref>Z35:AD53</xm:sqref>
        </x14:conditionalFormatting>
        <x14:conditionalFormatting xmlns:xm="http://schemas.microsoft.com/office/excel/2006/main">
          <x14:cfRule type="expression" priority="7" id="{53C37928-0BAE-4EFB-A3A0-CF3A9B451C87}">
            <xm:f>$AA$35='Pivot Tables'!$B$38</xm:f>
            <x14:dxf>
              <fill>
                <patternFill>
                  <bgColor theme="5" tint="0.59996337778862885"/>
                </patternFill>
              </fill>
            </x14:dxf>
          </x14:cfRule>
          <xm:sqref>AA35:AA53</xm:sqref>
        </x14:conditionalFormatting>
        <x14:conditionalFormatting xmlns:xm="http://schemas.microsoft.com/office/excel/2006/main">
          <x14:cfRule type="expression" priority="4" id="{1CC443B0-9FBC-4EAC-8D9A-D38A0B65BC94}">
            <xm:f>$AB$35='Pivot Tables'!$B$38</xm:f>
            <x14:dxf>
              <fill>
                <patternFill>
                  <bgColor theme="5" tint="0.59996337778862885"/>
                </patternFill>
              </fill>
            </x14:dxf>
          </x14:cfRule>
          <xm:sqref>AB35:AB53</xm:sqref>
        </x14:conditionalFormatting>
        <x14:conditionalFormatting xmlns:xm="http://schemas.microsoft.com/office/excel/2006/main">
          <x14:cfRule type="expression" priority="3" id="{80D4D711-2D4C-4AE5-9F08-41840F31A576}">
            <xm:f>$AC$35='Pivot Tables'!$B$38</xm:f>
            <x14:dxf>
              <fill>
                <patternFill>
                  <bgColor theme="5" tint="0.59996337778862885"/>
                </patternFill>
              </fill>
            </x14:dxf>
          </x14:cfRule>
          <xm:sqref>AC35:AC53</xm:sqref>
        </x14:conditionalFormatting>
        <x14:conditionalFormatting xmlns:xm="http://schemas.microsoft.com/office/excel/2006/main">
          <x14:cfRule type="expression" priority="2" id="{A882C9B5-34D7-4A1E-889B-4AA407B5387C}">
            <xm:f>$AD$35='Pivot Tables'!$B$38</xm:f>
            <x14:dxf>
              <fill>
                <patternFill>
                  <bgColor theme="5" tint="0.59996337778862885"/>
                </patternFill>
              </fill>
              <border>
                <left/>
                <right/>
                <top/>
                <bottom/>
                <vertical/>
                <horizontal/>
              </border>
            </x14:dxf>
          </x14:cfRule>
          <xm:sqref>AD35:AD53</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Sheet4</vt:lpstr>
      <vt:lpstr>Sheet5</vt:lpstr>
      <vt:lpstr>Assets</vt:lpstr>
      <vt:lpstr>Sheet1</vt:lpstr>
      <vt:lpstr>Pivot Tables</vt:lpstr>
      <vt:lpstr>Data 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Yogananda Gopikrishna</cp:lastModifiedBy>
  <cp:lastPrinted>2024-09-22T10:32:59Z</cp:lastPrinted>
  <dcterms:created xsi:type="dcterms:W3CDTF">2021-03-14T20:21:32Z</dcterms:created>
  <dcterms:modified xsi:type="dcterms:W3CDTF">2024-09-22T13:59:12Z</dcterms:modified>
</cp:coreProperties>
</file>