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62C5696-2A2B-48C7-9382-EC56816E76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Sheet1!$C$11:$G$15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Sheet1!$C$11:$G$15</definedName>
    <definedName name="solver_lhs2" localSheetId="0" hidden="1">Sheet1!$C$19:$C$23</definedName>
    <definedName name="solver_lhs3" localSheetId="0" hidden="1">Sheet1!$C$26:$G$26</definedName>
    <definedName name="solver_lhs4" localSheetId="0" hidden="1">Sheet1!$J$20:$J$24</definedName>
    <definedName name="solver_lhs5" localSheetId="0" hidden="1">Sheet1!$J$26:$J$40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Sheet1!$L$9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hs1" localSheetId="0" hidden="1">"binary"</definedName>
    <definedName name="solver_rhs2" localSheetId="0" hidden="1">Sheet1!$E$19:$E$23</definedName>
    <definedName name="solver_rhs3" localSheetId="0" hidden="1">Sheet1!$C$28:$G$28</definedName>
    <definedName name="solver_rhs4" localSheetId="0" hidden="1">Sheet1!$L$20:$L$24</definedName>
    <definedName name="solver_rhs5" localSheetId="0" hidden="1">Sheet1!$L$26:$L$40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3" i="1"/>
  <c r="J22" i="1"/>
  <c r="J21" i="1"/>
  <c r="J20" i="1"/>
  <c r="J24" i="1"/>
  <c r="D26" i="1"/>
  <c r="E26" i="1"/>
  <c r="F26" i="1"/>
  <c r="G26" i="1"/>
  <c r="C26" i="1"/>
  <c r="C20" i="1"/>
  <c r="C21" i="1"/>
  <c r="C22" i="1"/>
  <c r="C23" i="1"/>
  <c r="C19" i="1"/>
  <c r="L9" i="1"/>
</calcChain>
</file>

<file path=xl/sharedStrings.xml><?xml version="1.0" encoding="utf-8"?>
<sst xmlns="http://schemas.openxmlformats.org/spreadsheetml/2006/main" count="58" uniqueCount="15">
  <si>
    <t>Madison</t>
  </si>
  <si>
    <t>Milwaukee</t>
  </si>
  <si>
    <t>Eau Claire</t>
  </si>
  <si>
    <t>Appleton</t>
  </si>
  <si>
    <t>Green Bay</t>
  </si>
  <si>
    <t>Decision Variables</t>
  </si>
  <si>
    <t>Objective:</t>
  </si>
  <si>
    <t>Minimize the distance</t>
  </si>
  <si>
    <t>Constraints:</t>
  </si>
  <si>
    <t>=</t>
  </si>
  <si>
    <t>Outflow</t>
  </si>
  <si>
    <t>Inflow</t>
  </si>
  <si>
    <t>No same city:</t>
  </si>
  <si>
    <t>No Subtours: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</si>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</sst>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2" borderId="1" xfId="0" applyFill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0"/>
  <sheetViews>
    <sheetView tabSelected="1" workbookViewId="0">
      <selection activeCell="J14" sqref="J14"/>
    </sheetView>
  </sheetViews>
  <sheetFormatPr defaultRowHeight="14.4" x14ac:dyDescent="0.3"/>
  <cols>
    <col min="2" max="2" width="11" bestFit="1" customWidth="1"/>
    <col min="9" max="9" width="12.109375" bestFit="1" customWidth="1"/>
    <col min="12" max="12" width="18.88671875" bestFit="1" customWidth="1"/>
  </cols>
  <sheetData>
    <row r="1" spans="2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2:12" x14ac:dyDescent="0.3">
      <c r="B2" s="1" t="s">
        <v>0</v>
      </c>
      <c r="C2">
        <v>0</v>
      </c>
      <c r="D2">
        <v>127830</v>
      </c>
      <c r="E2">
        <v>286916</v>
      </c>
      <c r="F2">
        <v>174566</v>
      </c>
      <c r="G2">
        <v>225713</v>
      </c>
    </row>
    <row r="3" spans="2:12" x14ac:dyDescent="0.3">
      <c r="B3" s="1" t="s">
        <v>1</v>
      </c>
      <c r="C3">
        <v>127862</v>
      </c>
      <c r="D3">
        <v>0</v>
      </c>
      <c r="E3">
        <v>395292</v>
      </c>
      <c r="F3">
        <v>172015</v>
      </c>
      <c r="G3">
        <v>187832</v>
      </c>
    </row>
    <row r="4" spans="2:12" x14ac:dyDescent="0.3">
      <c r="B4" s="1" t="s">
        <v>2</v>
      </c>
      <c r="C4">
        <v>286261</v>
      </c>
      <c r="D4">
        <v>395670</v>
      </c>
      <c r="E4">
        <v>0</v>
      </c>
      <c r="F4">
        <v>293927</v>
      </c>
      <c r="G4">
        <v>308866</v>
      </c>
    </row>
    <row r="5" spans="2:12" x14ac:dyDescent="0.3">
      <c r="B5" s="1" t="s">
        <v>3</v>
      </c>
      <c r="C5">
        <v>169077</v>
      </c>
      <c r="D5">
        <v>171997</v>
      </c>
      <c r="E5">
        <v>293220</v>
      </c>
      <c r="F5">
        <v>0</v>
      </c>
      <c r="G5">
        <v>50978</v>
      </c>
    </row>
    <row r="6" spans="2:12" x14ac:dyDescent="0.3">
      <c r="B6" s="1" t="s">
        <v>4</v>
      </c>
      <c r="C6">
        <v>221682</v>
      </c>
      <c r="D6">
        <v>188132</v>
      </c>
      <c r="E6">
        <v>312868</v>
      </c>
      <c r="F6">
        <v>52525</v>
      </c>
      <c r="G6">
        <v>0</v>
      </c>
    </row>
    <row r="8" spans="2:12" x14ac:dyDescent="0.3">
      <c r="K8" s="6"/>
      <c r="L8" s="6" t="s">
        <v>7</v>
      </c>
    </row>
    <row r="9" spans="2:12" ht="29.4" thickBot="1" x14ac:dyDescent="0.35">
      <c r="B9" s="3" t="s">
        <v>5</v>
      </c>
      <c r="K9" s="7" t="s">
        <v>6</v>
      </c>
      <c r="L9" s="5">
        <f>SUMPRODUCT(C2:G6,C11:G15)</f>
        <v>947668</v>
      </c>
    </row>
    <row r="10" spans="2:12" x14ac:dyDescent="0.3">
      <c r="B10" s="16"/>
      <c r="C10" s="11" t="s">
        <v>0</v>
      </c>
      <c r="D10" s="11" t="s">
        <v>1</v>
      </c>
      <c r="E10" s="11" t="s">
        <v>2</v>
      </c>
      <c r="F10" s="11" t="s">
        <v>3</v>
      </c>
      <c r="G10" s="12" t="s">
        <v>4</v>
      </c>
    </row>
    <row r="11" spans="2:12" x14ac:dyDescent="0.3">
      <c r="B11" s="13" t="s">
        <v>0</v>
      </c>
      <c r="C11" s="15">
        <v>0</v>
      </c>
      <c r="D11" s="15">
        <v>1</v>
      </c>
      <c r="E11" s="15">
        <v>0</v>
      </c>
      <c r="F11" s="15">
        <v>0</v>
      </c>
      <c r="G11" s="17">
        <v>0</v>
      </c>
    </row>
    <row r="12" spans="2:12" x14ac:dyDescent="0.3">
      <c r="B12" s="13" t="s">
        <v>1</v>
      </c>
      <c r="C12" s="15">
        <v>0</v>
      </c>
      <c r="D12" s="15">
        <v>0</v>
      </c>
      <c r="E12" s="15">
        <v>0</v>
      </c>
      <c r="F12" s="15">
        <v>0</v>
      </c>
      <c r="G12" s="17">
        <v>1</v>
      </c>
    </row>
    <row r="13" spans="2:12" x14ac:dyDescent="0.3">
      <c r="B13" s="13" t="s">
        <v>2</v>
      </c>
      <c r="C13" s="15">
        <v>1</v>
      </c>
      <c r="D13" s="15">
        <v>0</v>
      </c>
      <c r="E13" s="15">
        <v>0</v>
      </c>
      <c r="F13" s="15">
        <v>0</v>
      </c>
      <c r="G13" s="17">
        <v>0</v>
      </c>
    </row>
    <row r="14" spans="2:12" x14ac:dyDescent="0.3">
      <c r="B14" s="13" t="s">
        <v>3</v>
      </c>
      <c r="C14" s="15">
        <v>0</v>
      </c>
      <c r="D14" s="15">
        <v>0</v>
      </c>
      <c r="E14" s="15">
        <v>1</v>
      </c>
      <c r="F14" s="15">
        <v>0</v>
      </c>
      <c r="G14" s="17">
        <v>0</v>
      </c>
    </row>
    <row r="15" spans="2:12" ht="15" thickBot="1" x14ac:dyDescent="0.35">
      <c r="B15" s="14" t="s">
        <v>4</v>
      </c>
      <c r="C15" s="18">
        <v>0</v>
      </c>
      <c r="D15" s="18">
        <v>0</v>
      </c>
      <c r="E15" s="18">
        <v>0</v>
      </c>
      <c r="F15" s="18">
        <v>1</v>
      </c>
      <c r="G15" s="19">
        <v>0</v>
      </c>
    </row>
    <row r="18" spans="2:12" x14ac:dyDescent="0.3">
      <c r="B18" s="2" t="s">
        <v>8</v>
      </c>
    </row>
    <row r="19" spans="2:12" x14ac:dyDescent="0.3">
      <c r="B19" s="2" t="s">
        <v>10</v>
      </c>
      <c r="C19" s="8">
        <f>SUM(C11:G11)</f>
        <v>1</v>
      </c>
      <c r="D19" s="8" t="s">
        <v>9</v>
      </c>
      <c r="E19" s="8">
        <v>1</v>
      </c>
      <c r="I19" s="4" t="s">
        <v>12</v>
      </c>
    </row>
    <row r="20" spans="2:12" x14ac:dyDescent="0.3">
      <c r="C20" s="8">
        <f t="shared" ref="C20:C23" si="0">SUM(C12:G12)</f>
        <v>1</v>
      </c>
      <c r="D20" s="8" t="s">
        <v>9</v>
      </c>
      <c r="E20" s="8">
        <v>1</v>
      </c>
      <c r="J20" s="10">
        <f>C11</f>
        <v>0</v>
      </c>
      <c r="K20" s="10" t="s">
        <v>9</v>
      </c>
      <c r="L20" s="10">
        <v>0</v>
      </c>
    </row>
    <row r="21" spans="2:12" x14ac:dyDescent="0.3">
      <c r="C21" s="8">
        <f t="shared" si="0"/>
        <v>1</v>
      </c>
      <c r="D21" s="8" t="s">
        <v>9</v>
      </c>
      <c r="E21" s="8">
        <v>1</v>
      </c>
      <c r="J21" s="10">
        <f>D12</f>
        <v>0</v>
      </c>
      <c r="K21" s="10" t="s">
        <v>9</v>
      </c>
      <c r="L21" s="10">
        <v>0</v>
      </c>
    </row>
    <row r="22" spans="2:12" x14ac:dyDescent="0.3">
      <c r="C22" s="8">
        <f t="shared" si="0"/>
        <v>1</v>
      </c>
      <c r="D22" s="8" t="s">
        <v>9</v>
      </c>
      <c r="E22" s="8">
        <v>1</v>
      </c>
      <c r="J22" s="10">
        <f>E13</f>
        <v>0</v>
      </c>
      <c r="K22" s="10" t="s">
        <v>9</v>
      </c>
      <c r="L22" s="10">
        <v>0</v>
      </c>
    </row>
    <row r="23" spans="2:12" x14ac:dyDescent="0.3">
      <c r="C23" s="8">
        <f t="shared" si="0"/>
        <v>1</v>
      </c>
      <c r="D23" s="8" t="s">
        <v>9</v>
      </c>
      <c r="E23" s="8">
        <v>1</v>
      </c>
      <c r="J23" s="10">
        <f>F14</f>
        <v>0</v>
      </c>
      <c r="K23" s="10" t="s">
        <v>9</v>
      </c>
      <c r="L23" s="10">
        <v>0</v>
      </c>
    </row>
    <row r="24" spans="2:12" x14ac:dyDescent="0.3">
      <c r="J24" s="10">
        <f>G15</f>
        <v>0</v>
      </c>
      <c r="K24" s="10" t="s">
        <v>9</v>
      </c>
      <c r="L24" s="10">
        <v>0</v>
      </c>
    </row>
    <row r="26" spans="2:12" x14ac:dyDescent="0.3">
      <c r="B26" s="4" t="s">
        <v>11</v>
      </c>
      <c r="C26" s="9">
        <f>SUM(C11:C15)</f>
        <v>1</v>
      </c>
      <c r="D26" s="9">
        <f t="shared" ref="D26:G26" si="1">SUM(D11:D15)</f>
        <v>1</v>
      </c>
      <c r="E26" s="9">
        <f t="shared" si="1"/>
        <v>1</v>
      </c>
      <c r="F26" s="9">
        <f t="shared" si="1"/>
        <v>1</v>
      </c>
      <c r="G26" s="9">
        <f t="shared" si="1"/>
        <v>1</v>
      </c>
      <c r="I26" s="4" t="s">
        <v>13</v>
      </c>
      <c r="J26" s="10">
        <f>C11+C11</f>
        <v>0</v>
      </c>
      <c r="K26" s="10" t="s">
        <v>14</v>
      </c>
      <c r="L26" s="10">
        <v>1</v>
      </c>
    </row>
    <row r="27" spans="2:12" x14ac:dyDescent="0.3">
      <c r="C27" s="9" t="s">
        <v>9</v>
      </c>
      <c r="D27" s="9" t="s">
        <v>9</v>
      </c>
      <c r="E27" s="9" t="s">
        <v>9</v>
      </c>
      <c r="F27" s="9" t="s">
        <v>9</v>
      </c>
      <c r="G27" s="9" t="s">
        <v>9</v>
      </c>
      <c r="J27" s="10">
        <f>D11+C12</f>
        <v>1</v>
      </c>
      <c r="K27" s="10" t="s">
        <v>14</v>
      </c>
      <c r="L27" s="10">
        <v>1</v>
      </c>
    </row>
    <row r="28" spans="2:12" x14ac:dyDescent="0.3">
      <c r="C28" s="9">
        <v>1</v>
      </c>
      <c r="D28" s="9">
        <v>1</v>
      </c>
      <c r="E28" s="9">
        <v>1</v>
      </c>
      <c r="F28" s="9">
        <v>1</v>
      </c>
      <c r="G28" s="9">
        <v>1</v>
      </c>
      <c r="J28" s="10">
        <f>E11+C13</f>
        <v>1</v>
      </c>
      <c r="K28" s="10" t="s">
        <v>14</v>
      </c>
      <c r="L28" s="10">
        <v>1</v>
      </c>
    </row>
    <row r="29" spans="2:12" x14ac:dyDescent="0.3">
      <c r="J29" s="10">
        <f>F11+C14</f>
        <v>0</v>
      </c>
      <c r="K29" s="10" t="s">
        <v>14</v>
      </c>
      <c r="L29" s="10">
        <v>1</v>
      </c>
    </row>
    <row r="30" spans="2:12" x14ac:dyDescent="0.3">
      <c r="J30" s="10">
        <f>G11+C15</f>
        <v>0</v>
      </c>
      <c r="K30" s="10" t="s">
        <v>14</v>
      </c>
      <c r="L30" s="10">
        <v>1</v>
      </c>
    </row>
    <row r="31" spans="2:12" x14ac:dyDescent="0.3">
      <c r="J31" s="10">
        <f>D12+D12</f>
        <v>0</v>
      </c>
      <c r="K31" s="10" t="s">
        <v>14</v>
      </c>
      <c r="L31" s="10">
        <v>1</v>
      </c>
    </row>
    <row r="32" spans="2:12" x14ac:dyDescent="0.3">
      <c r="J32" s="10">
        <f>E12+D13</f>
        <v>0</v>
      </c>
      <c r="K32" s="10" t="s">
        <v>14</v>
      </c>
      <c r="L32" s="10">
        <v>1</v>
      </c>
    </row>
    <row r="33" spans="10:12" x14ac:dyDescent="0.3">
      <c r="J33" s="10">
        <f>F12+D14</f>
        <v>0</v>
      </c>
      <c r="K33" s="10" t="s">
        <v>14</v>
      </c>
      <c r="L33" s="10">
        <v>1</v>
      </c>
    </row>
    <row r="34" spans="10:12" x14ac:dyDescent="0.3">
      <c r="J34" s="10">
        <f>G12+D15</f>
        <v>1</v>
      </c>
      <c r="K34" s="10" t="s">
        <v>14</v>
      </c>
      <c r="L34" s="10">
        <v>1</v>
      </c>
    </row>
    <row r="35" spans="10:12" x14ac:dyDescent="0.3">
      <c r="J35" s="10">
        <f>E13+E13</f>
        <v>0</v>
      </c>
      <c r="K35" s="10" t="s">
        <v>14</v>
      </c>
      <c r="L35" s="10">
        <v>1</v>
      </c>
    </row>
    <row r="36" spans="10:12" x14ac:dyDescent="0.3">
      <c r="J36" s="10">
        <f>F13+E14</f>
        <v>1</v>
      </c>
      <c r="K36" s="10" t="s">
        <v>14</v>
      </c>
      <c r="L36" s="10">
        <v>1</v>
      </c>
    </row>
    <row r="37" spans="10:12" x14ac:dyDescent="0.3">
      <c r="J37" s="10">
        <f>G13+E15</f>
        <v>0</v>
      </c>
      <c r="K37" s="10" t="s">
        <v>14</v>
      </c>
      <c r="L37" s="10">
        <v>1</v>
      </c>
    </row>
    <row r="38" spans="10:12" x14ac:dyDescent="0.3">
      <c r="J38" s="10">
        <f>F14+F14</f>
        <v>0</v>
      </c>
      <c r="K38" s="10" t="s">
        <v>14</v>
      </c>
      <c r="L38" s="10">
        <v>1</v>
      </c>
    </row>
    <row r="39" spans="10:12" x14ac:dyDescent="0.3">
      <c r="J39" s="10">
        <f>G14+F15</f>
        <v>1</v>
      </c>
      <c r="K39" s="10" t="s">
        <v>14</v>
      </c>
      <c r="L39" s="10">
        <v>1</v>
      </c>
    </row>
    <row r="40" spans="10:12" x14ac:dyDescent="0.3">
      <c r="J40" s="10">
        <f>G15+G15</f>
        <v>0</v>
      </c>
      <c r="K40" s="10" t="s">
        <v>14</v>
      </c>
      <c r="L40" s="1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 Kumar</cp:lastModifiedBy>
  <dcterms:created xsi:type="dcterms:W3CDTF">2023-12-18T04:58:57Z</dcterms:created>
  <dcterms:modified xsi:type="dcterms:W3CDTF">2023-12-18T20:07:10Z</dcterms:modified>
</cp:coreProperties>
</file>