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Downloads\"/>
    </mc:Choice>
  </mc:AlternateContent>
  <xr:revisionPtr revIDLastSave="0" documentId="8_{0082A759-D3A7-48B4-8B20-087C527A6021}" xr6:coauthVersionLast="47" xr6:coauthVersionMax="47" xr10:uidLastSave="{00000000-0000-0000-0000-000000000000}"/>
  <bookViews>
    <workbookView xWindow="-108" yWindow="-108" windowWidth="23256" windowHeight="12456" xr2:uid="{34D5FF37-9482-421A-A852-BD1DE796DA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C2" i="1"/>
  <c r="C3" i="1"/>
  <c r="C1" i="1"/>
  <c r="I13" i="1"/>
  <c r="F16" i="1"/>
  <c r="F14" i="1"/>
  <c r="F12" i="1"/>
  <c r="F7" i="1"/>
  <c r="F8" i="1"/>
  <c r="F9" i="1"/>
  <c r="F10" i="1"/>
  <c r="F6" i="1"/>
  <c r="E7" i="1"/>
  <c r="E8" i="1"/>
  <c r="E9" i="1"/>
  <c r="E10" i="1"/>
  <c r="E6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<sst xmlns="http://schemas.openxmlformats.org/spreadsheetml/2006/main" count="20" uniqueCount="20">
  <si>
    <t>B0</t>
  </si>
  <si>
    <t>Ridge regression (L2 regularization) - Penalty is applied on Square of coefficients</t>
  </si>
  <si>
    <t>B1</t>
  </si>
  <si>
    <t>ycap = B0 + B1*x1 + B2*x2</t>
  </si>
  <si>
    <t>B2</t>
  </si>
  <si>
    <t>x1</t>
  </si>
  <si>
    <t>x2</t>
  </si>
  <si>
    <t>y</t>
  </si>
  <si>
    <t>ycap</t>
  </si>
  <si>
    <t>error</t>
  </si>
  <si>
    <t>error^2</t>
  </si>
  <si>
    <t>RSS</t>
  </si>
  <si>
    <t xml:space="preserve">alpha </t>
  </si>
  <si>
    <t>Penalty L2</t>
  </si>
  <si>
    <t>Rigde Cost function</t>
  </si>
  <si>
    <t>alpha Lasso</t>
  </si>
  <si>
    <t>Penalty Lasso</t>
  </si>
  <si>
    <t>Lasso Cost function</t>
  </si>
  <si>
    <t>Penalty Ridge= alpha*(B0^2 + B1^2 + B2^2)</t>
  </si>
  <si>
    <t>Penanalty Lasso = alpha*(|B0| + |B1| + |B2|)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</si>
</sst>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/>
    <xf numFmtId="165" fontId="1" fillId="0" borderId="1" xfId="0" applyNumberFormat="1" applyFont="1" applyBorder="1"/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BBC3-3F12-45F0-A13B-3CE86617716A}">
  <dimension ref="A1:K16"/>
  <sheetViews>
    <sheetView tabSelected="1" workbookViewId="0">
      <selection activeCell="I12" sqref="I12"/>
    </sheetView>
  </sheetViews>
  <sheetFormatPr defaultRowHeight="14.4" x14ac:dyDescent="0.3"/>
  <cols>
    <col min="2" max="2" width="11.44140625" bestFit="1" customWidth="1"/>
    <col min="3" max="3" width="12.109375" bestFit="1" customWidth="1"/>
    <col min="4" max="4" width="10.44140625" bestFit="1" customWidth="1"/>
    <col min="5" max="5" width="30.21875" customWidth="1"/>
    <col min="6" max="6" width="20.21875" customWidth="1"/>
    <col min="8" max="8" width="30.5546875" bestFit="1" customWidth="1"/>
    <col min="9" max="9" width="15.6640625" bestFit="1" customWidth="1"/>
  </cols>
  <sheetData>
    <row r="1" spans="1:11" ht="23.4" x14ac:dyDescent="0.45">
      <c r="A1" s="1" t="s">
        <v>0</v>
      </c>
      <c r="B1" s="2">
        <v>0.85083364036433395</v>
      </c>
      <c r="C1">
        <f>ABS(B1)</f>
        <v>0.85083364036433395</v>
      </c>
      <c r="D1" s="3" t="s">
        <v>1</v>
      </c>
    </row>
    <row r="2" spans="1:11" ht="25.8" x14ac:dyDescent="0.45">
      <c r="A2" s="1" t="s">
        <v>2</v>
      </c>
      <c r="B2" s="2">
        <v>-0.72171199197994695</v>
      </c>
      <c r="C2">
        <f t="shared" ref="C2:C3" si="0">ABS(B2)</f>
        <v>0.72171199197994695</v>
      </c>
      <c r="E2" s="3"/>
      <c r="F2" s="4" t="s">
        <v>3</v>
      </c>
      <c r="I2" s="5"/>
      <c r="J2" s="5"/>
      <c r="K2" s="6"/>
    </row>
    <row r="3" spans="1:11" ht="25.8" x14ac:dyDescent="0.5">
      <c r="A3" s="1" t="s">
        <v>4</v>
      </c>
      <c r="B3" s="2">
        <v>0.94797992652168084</v>
      </c>
      <c r="C3">
        <f t="shared" si="0"/>
        <v>0.94797992652168084</v>
      </c>
      <c r="F3" s="3" t="s">
        <v>18</v>
      </c>
      <c r="I3" s="7"/>
      <c r="K3" s="8"/>
    </row>
    <row r="4" spans="1:11" ht="25.8" x14ac:dyDescent="0.5">
      <c r="F4" s="15" t="s">
        <v>19</v>
      </c>
    </row>
    <row r="5" spans="1:11" ht="23.4" x14ac:dyDescent="0.45">
      <c r="A5" s="9" t="s">
        <v>5</v>
      </c>
      <c r="B5" s="9" t="s">
        <v>6</v>
      </c>
      <c r="C5" s="9" t="s">
        <v>7</v>
      </c>
      <c r="D5" s="12" t="s">
        <v>8</v>
      </c>
      <c r="E5" s="12" t="s">
        <v>9</v>
      </c>
      <c r="F5" s="12" t="s">
        <v>10</v>
      </c>
      <c r="G5" s="12"/>
      <c r="H5" s="12"/>
    </row>
    <row r="6" spans="1:11" ht="23.4" x14ac:dyDescent="0.45">
      <c r="A6" s="10">
        <v>0</v>
      </c>
      <c r="B6" s="10">
        <v>0</v>
      </c>
      <c r="C6" s="11">
        <v>0.79045241298254243</v>
      </c>
      <c r="D6" s="11">
        <f>$B$1 + $B$2*A6+$B$3*B6</f>
        <v>0.85083364036433395</v>
      </c>
      <c r="E6" s="13">
        <f>C6-D6</f>
        <v>-6.0381227381791525E-2</v>
      </c>
      <c r="F6" s="13">
        <f>E6^2</f>
        <v>3.6458926201316105E-3</v>
      </c>
      <c r="G6" s="1"/>
      <c r="H6" s="1"/>
    </row>
    <row r="7" spans="1:11" ht="23.4" x14ac:dyDescent="0.45">
      <c r="A7" s="10">
        <v>1</v>
      </c>
      <c r="B7" s="10">
        <v>1</v>
      </c>
      <c r="C7" s="11">
        <v>5.5203011309916992</v>
      </c>
      <c r="D7" s="11">
        <f t="shared" ref="D7:D10" si="1">$B$1 + $B$2*A7+$B$3*B7</f>
        <v>1.0771015749060679</v>
      </c>
      <c r="E7" s="13">
        <f t="shared" ref="E7:E10" si="2">C7-D7</f>
        <v>4.4431995560856308</v>
      </c>
      <c r="F7" s="13">
        <f t="shared" ref="F7:F10" si="3">E7^2</f>
        <v>19.742022295199547</v>
      </c>
      <c r="G7" s="1"/>
      <c r="H7" s="1"/>
    </row>
    <row r="8" spans="1:11" ht="23.4" x14ac:dyDescent="0.45">
      <c r="A8" s="10">
        <v>2</v>
      </c>
      <c r="B8" s="10">
        <v>2</v>
      </c>
      <c r="C8" s="11">
        <v>10.69212009639465</v>
      </c>
      <c r="D8" s="11">
        <f t="shared" si="1"/>
        <v>1.3033695094478017</v>
      </c>
      <c r="E8" s="13">
        <f t="shared" si="2"/>
        <v>9.3887505869468484</v>
      </c>
      <c r="F8" s="13">
        <f t="shared" si="3"/>
        <v>88.148637583894796</v>
      </c>
      <c r="G8" s="1"/>
      <c r="H8" s="1"/>
    </row>
    <row r="9" spans="1:11" ht="23.4" x14ac:dyDescent="0.45">
      <c r="A9" s="10">
        <v>3</v>
      </c>
      <c r="B9" s="10">
        <v>3</v>
      </c>
      <c r="C9" s="11">
        <v>16.488601472468179</v>
      </c>
      <c r="D9" s="11">
        <f t="shared" si="1"/>
        <v>1.5296374439895357</v>
      </c>
      <c r="E9" s="13">
        <f t="shared" si="2"/>
        <v>14.958964028478643</v>
      </c>
      <c r="F9" s="13">
        <f t="shared" si="3"/>
        <v>223.77060480531802</v>
      </c>
      <c r="G9" s="1"/>
      <c r="H9" s="1"/>
    </row>
    <row r="10" spans="1:11" ht="23.4" x14ac:dyDescent="0.45">
      <c r="A10" s="10">
        <v>4</v>
      </c>
      <c r="B10" s="10">
        <v>4</v>
      </c>
      <c r="C10" s="11">
        <v>20.988629105945773</v>
      </c>
      <c r="D10" s="11">
        <f t="shared" si="1"/>
        <v>1.7559053785312697</v>
      </c>
      <c r="E10" s="13">
        <f t="shared" si="2"/>
        <v>19.232723727414502</v>
      </c>
      <c r="F10" s="13">
        <f t="shared" si="3"/>
        <v>369.89766197505276</v>
      </c>
      <c r="G10" s="1"/>
      <c r="H10" s="1"/>
    </row>
    <row r="12" spans="1:11" ht="25.8" x14ac:dyDescent="0.3">
      <c r="E12" s="5" t="s">
        <v>11</v>
      </c>
      <c r="F12" s="14">
        <f>SUM(F6:F10)</f>
        <v>701.56257255208527</v>
      </c>
      <c r="H12" s="5" t="s">
        <v>15</v>
      </c>
      <c r="I12" s="5">
        <v>50</v>
      </c>
    </row>
    <row r="13" spans="1:11" ht="25.8" x14ac:dyDescent="0.5">
      <c r="E13" s="5" t="s">
        <v>12</v>
      </c>
      <c r="F13" s="5">
        <v>100</v>
      </c>
      <c r="H13" s="16" t="s">
        <v>16</v>
      </c>
      <c r="I13" s="16">
        <f>I12*(ABS(B1)+ABS(B2)+ABS(B3))</f>
        <v>126.02627794329808</v>
      </c>
    </row>
    <row r="14" spans="1:11" ht="25.8" x14ac:dyDescent="0.3">
      <c r="E14" s="5" t="s">
        <v>13</v>
      </c>
      <c r="F14" s="14">
        <f>F13*(B1^2 + B2^2 + B3^2)</f>
        <v>214.3452024031339</v>
      </c>
    </row>
    <row r="16" spans="1:11" ht="25.8" x14ac:dyDescent="0.5">
      <c r="E16" s="5" t="s">
        <v>14</v>
      </c>
      <c r="F16" s="8">
        <f>F12+F14</f>
        <v>915.90777495521911</v>
      </c>
      <c r="H16" s="5" t="s">
        <v>17</v>
      </c>
      <c r="I16" s="14">
        <f>F12+I13</f>
        <v>827.58885049538333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2024-06-04T12:46:52Z</dcterms:created>
  <dcterms:modified xsi:type="dcterms:W3CDTF">2024-06-04T13:00:36Z</dcterms:modified>
</cp:coreProperties>
</file>