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IK\Downloads\FitBit Dataset2\Solution 2.0\"/>
    </mc:Choice>
  </mc:AlternateContent>
  <bookViews>
    <workbookView xWindow="0" yWindow="0" windowWidth="23040" windowHeight="8820"/>
  </bookViews>
  <sheets>
    <sheet name="Solu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W3" i="1"/>
  <c r="X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</calcChain>
</file>

<file path=xl/sharedStrings.xml><?xml version="1.0" encoding="utf-8"?>
<sst xmlns="http://schemas.openxmlformats.org/spreadsheetml/2006/main" count="601" uniqueCount="40">
  <si>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</si>
  <si>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</si>
  <si>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</si>
  <si>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</si>
  <si>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</si>
  <si>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</si>
  <si>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</si>
  <si>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</si>
  <si>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</si>
  <si>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</si>
  <si>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</si>
  <si>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</si>
  <si>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</si>
  <si>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</si>
  <si>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</si>
  <si>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</si>
  <si>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</si>
  <si>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</si>
  <si>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</si>
  <si>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</si>
  <si>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</si>
  <si>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</si>
  <si>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</si>
  <si>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</si>
  <si>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</si>
  <si>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</si>
  <si>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</si>
  <si>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</si>
  <si>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</si>
  <si>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</si>
  <si>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</si>
  <si>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</si>
  <si>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</si>
  <si>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ActiveDays</t>
  </si>
  <si>
    <t>AverageSteps</t>
  </si>
  <si>
    <t>AverageDistance</t>
  </si>
  <si>
    <t>AverageVeryActiveMinutes</t>
  </si>
  <si>
    <t>AverageLightActiveMinutes</t>
  </si>
  <si>
    <t>AverageFairlyActiveMinutes</t>
  </si>
  <si>
    <t>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</si>
</sst>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1"/>
  <sheetViews>
    <sheetView tabSelected="1" topLeftCell="K1" workbookViewId="0">
      <selection activeCell="S12" sqref="S12"/>
    </sheetView>
  </sheetViews>
  <sheetFormatPr defaultRowHeight="14.4" x14ac:dyDescent="0.3"/>
  <cols>
    <col min="3" max="3" width="9.5546875" bestFit="1" customWidth="1"/>
    <col min="4" max="4" width="12.21875" bestFit="1" customWidth="1"/>
    <col min="5" max="5" width="14.21875" bestFit="1" customWidth="1"/>
    <col min="7" max="7" width="16.77734375" bestFit="1" customWidth="1"/>
    <col min="11" max="11" width="16.33203125" bestFit="1" customWidth="1"/>
    <col min="18" max="18" width="11" bestFit="1" customWidth="1"/>
    <col min="19" max="19" width="10.88671875" bestFit="1" customWidth="1"/>
    <col min="20" max="20" width="12" bestFit="1" customWidth="1"/>
    <col min="21" max="21" width="14.6640625" bestFit="1" customWidth="1"/>
    <col min="22" max="22" width="23.109375" bestFit="1" customWidth="1"/>
    <col min="23" max="23" width="27.6640625" bestFit="1" customWidth="1"/>
    <col min="24" max="24" width="23.33203125" bestFit="1" customWidth="1"/>
    <col min="25" max="25" width="16.5546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s="8" t="s">
        <v>0</v>
      </c>
      <c r="S1" s="9" t="s">
        <v>33</v>
      </c>
      <c r="T1" s="9" t="s">
        <v>34</v>
      </c>
      <c r="U1" s="9" t="s">
        <v>35</v>
      </c>
      <c r="V1" s="9" t="s">
        <v>36</v>
      </c>
      <c r="W1" s="9" t="s">
        <v>38</v>
      </c>
      <c r="X1" s="9" t="s">
        <v>37</v>
      </c>
      <c r="Y1" s="10" t="s">
        <v>39</v>
      </c>
    </row>
    <row r="2" spans="1:2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R2" s="2">
        <v>1503960366</v>
      </c>
      <c r="S2" s="3">
        <f>COUNTIF(A$2:A$941,R2)</f>
        <v>31</v>
      </c>
      <c r="T2" s="3">
        <f>AVERAGEIF(A$2:A$941,R2,C$2:C$941)</f>
        <v>12116.741935483871</v>
      </c>
      <c r="U2" s="3">
        <f>AVERAGEIF(A$2:A$941,R2,D$2:D$941)</f>
        <v>7.8096773855147834</v>
      </c>
      <c r="V2" s="3">
        <f>AVERAGEIF(A$2:A$941,R2,K$2:K$941)</f>
        <v>38.70967741935484</v>
      </c>
      <c r="W2" s="3">
        <f>AVERAGEIF($A$2:$A$941,$R2,L$2:L$941)</f>
        <v>19.161290322580644</v>
      </c>
      <c r="X2" s="3">
        <f>AVERAGEIF($A$2:$A$941,$R2,M$2:M$941)</f>
        <v>219.93548387096774</v>
      </c>
      <c r="Y2" s="4" t="str">
        <f>IF(OR(AND(S2&gt;30,V2&gt;20),AND(S2&gt;20,W2&gt;60)),"Yes","No")</f>
        <v>Yes</v>
      </c>
    </row>
    <row r="3" spans="1:2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R3" s="2">
        <v>1624580081</v>
      </c>
      <c r="S3" s="3">
        <f t="shared" ref="S3:S34" si="0">COUNTIF(A$2:A$941,R3)</f>
        <v>31</v>
      </c>
      <c r="T3" s="3">
        <f t="shared" ref="T3:T34" si="1">AVERAGEIF(A$2:A$941,R3,C$2:C$941)</f>
        <v>5743.9032258064517</v>
      </c>
      <c r="U3" s="3">
        <f t="shared" ref="U3:U34" si="2">AVERAGEIF(A$2:A$941,R3,D$2:D$941)</f>
        <v>3.9148387293661795</v>
      </c>
      <c r="V3" s="3">
        <f t="shared" ref="V3:V34" si="3">AVERAGEIF(A$2:A$941,R3,K$2:K$941)</f>
        <v>8.67741935483871</v>
      </c>
      <c r="W3" s="3">
        <f t="shared" ref="W3:W34" si="4">AVERAGEIF($A$2:$A$941,$R3,L$2:L$941)</f>
        <v>5.806451612903226</v>
      </c>
      <c r="X3" s="3">
        <f t="shared" ref="X3:X34" si="5">AVERAGEIF($A$2:$A$941,$R3,M$2:M$941)</f>
        <v>153.48387096774192</v>
      </c>
      <c r="Y3" s="4" t="str">
        <f t="shared" ref="Y3:Y34" si="6">IF(OR(AND(S3&gt;30,V3&gt;20),AND(S3&gt;20,W3&gt;60)),"Yes","No")</f>
        <v>No</v>
      </c>
    </row>
    <row r="4" spans="1:2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R4" s="2">
        <v>1644430081</v>
      </c>
      <c r="S4" s="3">
        <f t="shared" si="0"/>
        <v>30</v>
      </c>
      <c r="T4" s="3">
        <f t="shared" si="1"/>
        <v>7282.9666666666662</v>
      </c>
      <c r="U4" s="3">
        <f t="shared" si="2"/>
        <v>5.2953333536783873</v>
      </c>
      <c r="V4" s="3">
        <f t="shared" si="3"/>
        <v>9.5666666666666664</v>
      </c>
      <c r="W4" s="3">
        <f t="shared" si="4"/>
        <v>21.366666666666667</v>
      </c>
      <c r="X4" s="3">
        <f t="shared" si="5"/>
        <v>178.46666666666667</v>
      </c>
      <c r="Y4" s="4" t="str">
        <f t="shared" si="6"/>
        <v>No</v>
      </c>
    </row>
    <row r="5" spans="1:2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R5" s="2">
        <v>1844505072</v>
      </c>
      <c r="S5" s="3">
        <f t="shared" si="0"/>
        <v>31</v>
      </c>
      <c r="T5" s="3">
        <f t="shared" si="1"/>
        <v>2580.0645161290322</v>
      </c>
      <c r="U5" s="3">
        <f t="shared" si="2"/>
        <v>1.7061290368437778</v>
      </c>
      <c r="V5" s="3">
        <f t="shared" si="3"/>
        <v>0.12903225806451613</v>
      </c>
      <c r="W5" s="3">
        <f t="shared" si="4"/>
        <v>1.2903225806451613</v>
      </c>
      <c r="X5" s="3">
        <f t="shared" si="5"/>
        <v>115.45161290322581</v>
      </c>
      <c r="Y5" s="4" t="str">
        <f t="shared" si="6"/>
        <v>No</v>
      </c>
    </row>
    <row r="6" spans="1:2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R6" s="2">
        <v>1927972279</v>
      </c>
      <c r="S6" s="3">
        <f t="shared" si="0"/>
        <v>31</v>
      </c>
      <c r="T6" s="3">
        <f t="shared" si="1"/>
        <v>916.12903225806451</v>
      </c>
      <c r="U6" s="3">
        <f t="shared" si="2"/>
        <v>0.63451612308140759</v>
      </c>
      <c r="V6" s="3">
        <f t="shared" si="3"/>
        <v>1.3225806451612903</v>
      </c>
      <c r="W6" s="3">
        <f t="shared" si="4"/>
        <v>0.77419354838709675</v>
      </c>
      <c r="X6" s="3">
        <f t="shared" si="5"/>
        <v>38.58064516129032</v>
      </c>
      <c r="Y6" s="4" t="str">
        <f t="shared" si="6"/>
        <v>No</v>
      </c>
    </row>
    <row r="7" spans="1:2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R7" s="2">
        <v>2022484408</v>
      </c>
      <c r="S7" s="3">
        <f t="shared" si="0"/>
        <v>31</v>
      </c>
      <c r="T7" s="3">
        <f t="shared" si="1"/>
        <v>11370.645161290322</v>
      </c>
      <c r="U7" s="3">
        <f t="shared" si="2"/>
        <v>8.0841934911666371</v>
      </c>
      <c r="V7" s="3">
        <f t="shared" si="3"/>
        <v>36.29032258064516</v>
      </c>
      <c r="W7" s="3">
        <f t="shared" si="4"/>
        <v>19.35483870967742</v>
      </c>
      <c r="X7" s="3">
        <f t="shared" si="5"/>
        <v>257.45161290322579</v>
      </c>
      <c r="Y7" s="4" t="str">
        <f t="shared" si="6"/>
        <v>Yes</v>
      </c>
    </row>
    <row r="8" spans="1:2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R8" s="2">
        <v>2026352035</v>
      </c>
      <c r="S8" s="3">
        <f t="shared" si="0"/>
        <v>31</v>
      </c>
      <c r="T8" s="3">
        <f t="shared" si="1"/>
        <v>5566.8709677419356</v>
      </c>
      <c r="U8" s="3">
        <f t="shared" si="2"/>
        <v>3.4548387152533384</v>
      </c>
      <c r="V8" s="3">
        <f t="shared" si="3"/>
        <v>9.6774193548387094E-2</v>
      </c>
      <c r="W8" s="3">
        <f t="shared" si="4"/>
        <v>0.25806451612903225</v>
      </c>
      <c r="X8" s="3">
        <f t="shared" si="5"/>
        <v>256.64516129032256</v>
      </c>
      <c r="Y8" s="4" t="str">
        <f t="shared" si="6"/>
        <v>No</v>
      </c>
    </row>
    <row r="9" spans="1:2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R9" s="2">
        <v>2320127002</v>
      </c>
      <c r="S9" s="3">
        <f t="shared" si="0"/>
        <v>31</v>
      </c>
      <c r="T9" s="3">
        <f t="shared" si="1"/>
        <v>4716.8709677419356</v>
      </c>
      <c r="U9" s="3">
        <f t="shared" si="2"/>
        <v>3.1877419044894557</v>
      </c>
      <c r="V9" s="3">
        <f t="shared" si="3"/>
        <v>1.3548387096774193</v>
      </c>
      <c r="W9" s="3">
        <f t="shared" si="4"/>
        <v>2.5806451612903225</v>
      </c>
      <c r="X9" s="3">
        <f t="shared" si="5"/>
        <v>198.19354838709677</v>
      </c>
      <c r="Y9" s="4" t="str">
        <f t="shared" si="6"/>
        <v>No</v>
      </c>
    </row>
    <row r="10" spans="1:2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R10" s="2">
        <v>2347167796</v>
      </c>
      <c r="S10" s="3">
        <f t="shared" si="0"/>
        <v>18</v>
      </c>
      <c r="T10" s="3">
        <f t="shared" si="1"/>
        <v>9519.6666666666661</v>
      </c>
      <c r="U10" s="3">
        <f t="shared" si="2"/>
        <v>6.3555555359150011</v>
      </c>
      <c r="V10" s="3">
        <f t="shared" si="3"/>
        <v>13.5</v>
      </c>
      <c r="W10" s="3">
        <f t="shared" si="4"/>
        <v>20.555555555555557</v>
      </c>
      <c r="X10" s="3">
        <f t="shared" si="5"/>
        <v>252.5</v>
      </c>
      <c r="Y10" s="4" t="str">
        <f t="shared" si="6"/>
        <v>No</v>
      </c>
    </row>
    <row r="11" spans="1:2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R11" s="2">
        <v>2873212765</v>
      </c>
      <c r="S11" s="3">
        <f t="shared" si="0"/>
        <v>31</v>
      </c>
      <c r="T11" s="3">
        <f t="shared" si="1"/>
        <v>7555.7741935483873</v>
      </c>
      <c r="U11" s="3">
        <f t="shared" si="2"/>
        <v>5.1016128601566439</v>
      </c>
      <c r="V11" s="3">
        <f t="shared" si="3"/>
        <v>14.096774193548388</v>
      </c>
      <c r="W11" s="3">
        <f t="shared" si="4"/>
        <v>6.129032258064516</v>
      </c>
      <c r="X11" s="3">
        <f t="shared" si="5"/>
        <v>308</v>
      </c>
      <c r="Y11" s="4" t="str">
        <f t="shared" si="6"/>
        <v>No</v>
      </c>
    </row>
    <row r="12" spans="1:2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R12" s="2">
        <v>3372868164</v>
      </c>
      <c r="S12" s="3">
        <f t="shared" si="0"/>
        <v>20</v>
      </c>
      <c r="T12" s="3">
        <f t="shared" si="1"/>
        <v>6861.65</v>
      </c>
      <c r="U12" s="3">
        <f t="shared" si="2"/>
        <v>4.707000041007996</v>
      </c>
      <c r="V12" s="3">
        <f t="shared" si="3"/>
        <v>9.15</v>
      </c>
      <c r="W12" s="3">
        <f t="shared" si="4"/>
        <v>4.0999999999999996</v>
      </c>
      <c r="X12" s="3">
        <f t="shared" si="5"/>
        <v>327.9</v>
      </c>
      <c r="Y12" s="4" t="str">
        <f t="shared" si="6"/>
        <v>No</v>
      </c>
    </row>
    <row r="13" spans="1:2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R13" s="2">
        <v>3977333714</v>
      </c>
      <c r="S13" s="3">
        <f t="shared" si="0"/>
        <v>30</v>
      </c>
      <c r="T13" s="3">
        <f t="shared" si="1"/>
        <v>10984.566666666668</v>
      </c>
      <c r="U13" s="3">
        <f t="shared" si="2"/>
        <v>7.5169999440511095</v>
      </c>
      <c r="V13" s="3">
        <f t="shared" si="3"/>
        <v>18.899999999999999</v>
      </c>
      <c r="W13" s="3">
        <f t="shared" si="4"/>
        <v>61.266666666666666</v>
      </c>
      <c r="X13" s="3">
        <f t="shared" si="5"/>
        <v>174.76666666666668</v>
      </c>
      <c r="Y13" s="4" t="str">
        <f t="shared" si="6"/>
        <v>Yes</v>
      </c>
    </row>
    <row r="14" spans="1:2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R14" s="2">
        <v>4020332650</v>
      </c>
      <c r="S14" s="3">
        <f t="shared" si="0"/>
        <v>31</v>
      </c>
      <c r="T14" s="3">
        <f t="shared" si="1"/>
        <v>2267.2258064516127</v>
      </c>
      <c r="U14" s="3">
        <f t="shared" si="2"/>
        <v>1.6261290389323431</v>
      </c>
      <c r="V14" s="3">
        <f t="shared" si="3"/>
        <v>5.193548387096774</v>
      </c>
      <c r="W14" s="3">
        <f t="shared" si="4"/>
        <v>5.354838709677419</v>
      </c>
      <c r="X14" s="3">
        <f t="shared" si="5"/>
        <v>76.935483870967744</v>
      </c>
      <c r="Y14" s="4" t="str">
        <f t="shared" si="6"/>
        <v>No</v>
      </c>
    </row>
    <row r="15" spans="1:2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R15" s="2">
        <v>4057192912</v>
      </c>
      <c r="S15" s="3">
        <f t="shared" si="0"/>
        <v>4</v>
      </c>
      <c r="T15" s="3">
        <f t="shared" si="1"/>
        <v>3838</v>
      </c>
      <c r="U15" s="3">
        <f t="shared" si="2"/>
        <v>2.8625000119209298</v>
      </c>
      <c r="V15" s="3">
        <f t="shared" si="3"/>
        <v>0.75</v>
      </c>
      <c r="W15" s="3">
        <f t="shared" si="4"/>
        <v>1.5</v>
      </c>
      <c r="X15" s="3">
        <f t="shared" si="5"/>
        <v>103</v>
      </c>
      <c r="Y15" s="4" t="str">
        <f t="shared" si="6"/>
        <v>No</v>
      </c>
    </row>
    <row r="16" spans="1:2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R16" s="2">
        <v>4319703577</v>
      </c>
      <c r="S16" s="3">
        <f t="shared" si="0"/>
        <v>31</v>
      </c>
      <c r="T16" s="3">
        <f t="shared" si="1"/>
        <v>7268.8387096774195</v>
      </c>
      <c r="U16" s="3">
        <f t="shared" si="2"/>
        <v>4.8922580470361057</v>
      </c>
      <c r="V16" s="3">
        <f t="shared" si="3"/>
        <v>3.5806451612903225</v>
      </c>
      <c r="W16" s="3">
        <f t="shared" si="4"/>
        <v>12.32258064516129</v>
      </c>
      <c r="X16" s="3">
        <f t="shared" si="5"/>
        <v>228.7741935483871</v>
      </c>
      <c r="Y16" s="4" t="str">
        <f t="shared" si="6"/>
        <v>No</v>
      </c>
    </row>
    <row r="17" spans="1:2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R17" s="2">
        <v>4388161847</v>
      </c>
      <c r="S17" s="3">
        <f t="shared" si="0"/>
        <v>31</v>
      </c>
      <c r="T17" s="3">
        <f t="shared" si="1"/>
        <v>10813.935483870968</v>
      </c>
      <c r="U17" s="3">
        <f t="shared" si="2"/>
        <v>8.393225892897572</v>
      </c>
      <c r="V17" s="3">
        <f t="shared" si="3"/>
        <v>23.161290322580644</v>
      </c>
      <c r="W17" s="3">
        <f t="shared" si="4"/>
        <v>20.35483870967742</v>
      </c>
      <c r="X17" s="3">
        <f t="shared" si="5"/>
        <v>229.35483870967741</v>
      </c>
      <c r="Y17" s="4" t="str">
        <f t="shared" si="6"/>
        <v>Yes</v>
      </c>
    </row>
    <row r="18" spans="1:2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R18" s="2">
        <v>4445114986</v>
      </c>
      <c r="S18" s="3">
        <f t="shared" si="0"/>
        <v>31</v>
      </c>
      <c r="T18" s="3">
        <f t="shared" si="1"/>
        <v>4796.5483870967746</v>
      </c>
      <c r="U18" s="3">
        <f t="shared" si="2"/>
        <v>3.2458064402303388</v>
      </c>
      <c r="V18" s="3">
        <f t="shared" si="3"/>
        <v>6.612903225806452</v>
      </c>
      <c r="W18" s="3">
        <f t="shared" si="4"/>
        <v>1.7419354838709677</v>
      </c>
      <c r="X18" s="3">
        <f t="shared" si="5"/>
        <v>209.09677419354838</v>
      </c>
      <c r="Y18" s="4" t="str">
        <f t="shared" si="6"/>
        <v>No</v>
      </c>
    </row>
    <row r="19" spans="1:2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R19" s="2">
        <v>4558609924</v>
      </c>
      <c r="S19" s="3">
        <f t="shared" si="0"/>
        <v>31</v>
      </c>
      <c r="T19" s="3">
        <f t="shared" si="1"/>
        <v>7685.1290322580644</v>
      </c>
      <c r="U19" s="3">
        <f t="shared" si="2"/>
        <v>5.0806451766721663</v>
      </c>
      <c r="V19" s="3">
        <f t="shared" si="3"/>
        <v>10.387096774193548</v>
      </c>
      <c r="W19" s="3">
        <f t="shared" si="4"/>
        <v>13.709677419354838</v>
      </c>
      <c r="X19" s="3">
        <f t="shared" si="5"/>
        <v>284.96774193548384</v>
      </c>
      <c r="Y19" s="4" t="str">
        <f t="shared" si="6"/>
        <v>No</v>
      </c>
    </row>
    <row r="20" spans="1:2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R20" s="2">
        <v>4702921684</v>
      </c>
      <c r="S20" s="3">
        <f t="shared" si="0"/>
        <v>31</v>
      </c>
      <c r="T20" s="3">
        <f t="shared" si="1"/>
        <v>8572.0645161290322</v>
      </c>
      <c r="U20" s="3">
        <f t="shared" si="2"/>
        <v>6.9551612830931147</v>
      </c>
      <c r="V20" s="3">
        <f t="shared" si="3"/>
        <v>5.129032258064516</v>
      </c>
      <c r="W20" s="3">
        <f t="shared" si="4"/>
        <v>26.032258064516128</v>
      </c>
      <c r="X20" s="3">
        <f t="shared" si="5"/>
        <v>237.48387096774192</v>
      </c>
      <c r="Y20" s="4" t="str">
        <f t="shared" si="6"/>
        <v>No</v>
      </c>
    </row>
    <row r="21" spans="1:2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R21" s="2">
        <v>5553957443</v>
      </c>
      <c r="S21" s="3">
        <f t="shared" si="0"/>
        <v>31</v>
      </c>
      <c r="T21" s="3">
        <f t="shared" si="1"/>
        <v>8612.5806451612898</v>
      </c>
      <c r="U21" s="3">
        <f t="shared" si="2"/>
        <v>5.6396774495801596</v>
      </c>
      <c r="V21" s="3">
        <f t="shared" si="3"/>
        <v>23.419354838709676</v>
      </c>
      <c r="W21" s="3">
        <f t="shared" si="4"/>
        <v>13</v>
      </c>
      <c r="X21" s="3">
        <f t="shared" si="5"/>
        <v>206.19354838709677</v>
      </c>
      <c r="Y21" s="4" t="str">
        <f t="shared" si="6"/>
        <v>Yes</v>
      </c>
    </row>
    <row r="22" spans="1:2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R22" s="2">
        <v>5577150313</v>
      </c>
      <c r="S22" s="3">
        <f t="shared" si="0"/>
        <v>30</v>
      </c>
      <c r="T22" s="3">
        <f t="shared" si="1"/>
        <v>8304.4333333333325</v>
      </c>
      <c r="U22" s="3">
        <f t="shared" si="2"/>
        <v>6.2133333047231041</v>
      </c>
      <c r="V22" s="3">
        <f t="shared" si="3"/>
        <v>87.333333333333329</v>
      </c>
      <c r="W22" s="3">
        <f t="shared" si="4"/>
        <v>29.833333333333332</v>
      </c>
      <c r="X22" s="3">
        <f t="shared" si="5"/>
        <v>147.93333333333334</v>
      </c>
      <c r="Y22" s="4" t="str">
        <f t="shared" si="6"/>
        <v>No</v>
      </c>
    </row>
    <row r="23" spans="1:2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R23" s="2">
        <v>6117666160</v>
      </c>
      <c r="S23" s="3">
        <f t="shared" si="0"/>
        <v>28</v>
      </c>
      <c r="T23" s="3">
        <f t="shared" si="1"/>
        <v>7046.7142857142853</v>
      </c>
      <c r="U23" s="3">
        <f t="shared" si="2"/>
        <v>5.342142914022717</v>
      </c>
      <c r="V23" s="3">
        <f t="shared" si="3"/>
        <v>1.5714285714285714</v>
      </c>
      <c r="W23" s="3">
        <f t="shared" si="4"/>
        <v>2.0357142857142856</v>
      </c>
      <c r="X23" s="3">
        <f t="shared" si="5"/>
        <v>288.35714285714283</v>
      </c>
      <c r="Y23" s="4" t="str">
        <f t="shared" si="6"/>
        <v>No</v>
      </c>
    </row>
    <row r="24" spans="1:2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R24" s="2">
        <v>6290855005</v>
      </c>
      <c r="S24" s="3">
        <f t="shared" si="0"/>
        <v>29</v>
      </c>
      <c r="T24" s="3">
        <f t="shared" si="1"/>
        <v>5649.5517241379312</v>
      </c>
      <c r="U24" s="3">
        <f t="shared" si="2"/>
        <v>4.2724138046133104</v>
      </c>
      <c r="V24" s="3">
        <f t="shared" si="3"/>
        <v>2.7586206896551726</v>
      </c>
      <c r="W24" s="3">
        <f t="shared" si="4"/>
        <v>3.7931034482758621</v>
      </c>
      <c r="X24" s="3">
        <f t="shared" si="5"/>
        <v>227.44827586206895</v>
      </c>
      <c r="Y24" s="4" t="str">
        <f t="shared" si="6"/>
        <v>No</v>
      </c>
    </row>
    <row r="25" spans="1:2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R25" s="2">
        <v>6775888955</v>
      </c>
      <c r="S25" s="3">
        <f t="shared" si="0"/>
        <v>26</v>
      </c>
      <c r="T25" s="3">
        <f t="shared" si="1"/>
        <v>2519.6923076923076</v>
      </c>
      <c r="U25" s="3">
        <f t="shared" si="2"/>
        <v>1.8134615161241252</v>
      </c>
      <c r="V25" s="3">
        <f t="shared" si="3"/>
        <v>11</v>
      </c>
      <c r="W25" s="3">
        <f t="shared" si="4"/>
        <v>14.807692307692308</v>
      </c>
      <c r="X25" s="3">
        <f t="shared" si="5"/>
        <v>40.153846153846153</v>
      </c>
      <c r="Y25" s="4" t="str">
        <f t="shared" si="6"/>
        <v>No</v>
      </c>
    </row>
    <row r="26" spans="1:2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R26" s="2">
        <v>6962181067</v>
      </c>
      <c r="S26" s="3">
        <f t="shared" si="0"/>
        <v>31</v>
      </c>
      <c r="T26" s="3">
        <f t="shared" si="1"/>
        <v>9794.8064516129034</v>
      </c>
      <c r="U26" s="3">
        <f t="shared" si="2"/>
        <v>6.585806477454403</v>
      </c>
      <c r="V26" s="3">
        <f t="shared" si="3"/>
        <v>22.806451612903224</v>
      </c>
      <c r="W26" s="3">
        <f t="shared" si="4"/>
        <v>18.516129032258064</v>
      </c>
      <c r="X26" s="3">
        <f t="shared" si="5"/>
        <v>245.80645161290323</v>
      </c>
      <c r="Y26" s="4" t="str">
        <f t="shared" si="6"/>
        <v>Yes</v>
      </c>
    </row>
    <row r="27" spans="1:2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R27" s="2">
        <v>7007744171</v>
      </c>
      <c r="S27" s="3">
        <f t="shared" si="0"/>
        <v>26</v>
      </c>
      <c r="T27" s="3">
        <f t="shared" si="1"/>
        <v>11323.423076923076</v>
      </c>
      <c r="U27" s="3">
        <f t="shared" si="2"/>
        <v>8.0153845915427571</v>
      </c>
      <c r="V27" s="3">
        <f t="shared" si="3"/>
        <v>31.03846153846154</v>
      </c>
      <c r="W27" s="3">
        <f t="shared" si="4"/>
        <v>16.26923076923077</v>
      </c>
      <c r="X27" s="3">
        <f t="shared" si="5"/>
        <v>280.73076923076923</v>
      </c>
      <c r="Y27" s="4" t="str">
        <f t="shared" si="6"/>
        <v>No</v>
      </c>
    </row>
    <row r="28" spans="1:2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R28" s="2">
        <v>7086361926</v>
      </c>
      <c r="S28" s="3">
        <f t="shared" si="0"/>
        <v>31</v>
      </c>
      <c r="T28" s="3">
        <f t="shared" si="1"/>
        <v>9371.7741935483864</v>
      </c>
      <c r="U28" s="3">
        <f t="shared" si="2"/>
        <v>6.3880645078156268</v>
      </c>
      <c r="V28" s="3">
        <f t="shared" si="3"/>
        <v>42.58064516129032</v>
      </c>
      <c r="W28" s="3">
        <f t="shared" si="4"/>
        <v>25.35483870967742</v>
      </c>
      <c r="X28" s="3">
        <f t="shared" si="5"/>
        <v>143.83870967741936</v>
      </c>
      <c r="Y28" s="4" t="str">
        <f t="shared" si="6"/>
        <v>Yes</v>
      </c>
    </row>
    <row r="29" spans="1:2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R29" s="2">
        <v>8053475328</v>
      </c>
      <c r="S29" s="3">
        <f t="shared" si="0"/>
        <v>31</v>
      </c>
      <c r="T29" s="3">
        <f t="shared" si="1"/>
        <v>14763.290322580646</v>
      </c>
      <c r="U29" s="3">
        <f t="shared" si="2"/>
        <v>11.475161198646786</v>
      </c>
      <c r="V29" s="3">
        <f t="shared" si="3"/>
        <v>85.161290322580641</v>
      </c>
      <c r="W29" s="3">
        <f t="shared" si="4"/>
        <v>9.5806451612903221</v>
      </c>
      <c r="X29" s="3">
        <f t="shared" si="5"/>
        <v>150.96774193548387</v>
      </c>
      <c r="Y29" s="4" t="str">
        <f t="shared" si="6"/>
        <v>Yes</v>
      </c>
    </row>
    <row r="30" spans="1:2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R30" s="2">
        <v>8253242879</v>
      </c>
      <c r="S30" s="3">
        <f t="shared" si="0"/>
        <v>19</v>
      </c>
      <c r="T30" s="3">
        <f t="shared" si="1"/>
        <v>6482.1578947368425</v>
      </c>
      <c r="U30" s="3">
        <f t="shared" si="2"/>
        <v>4.6673684684853809</v>
      </c>
      <c r="V30" s="3">
        <f t="shared" si="3"/>
        <v>20.526315789473685</v>
      </c>
      <c r="W30" s="3">
        <f t="shared" si="4"/>
        <v>14.315789473684211</v>
      </c>
      <c r="X30" s="3">
        <f t="shared" si="5"/>
        <v>116.89473684210526</v>
      </c>
      <c r="Y30" s="4" t="str">
        <f t="shared" si="6"/>
        <v>No</v>
      </c>
    </row>
    <row r="31" spans="1:2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R31" s="2">
        <v>8378563200</v>
      </c>
      <c r="S31" s="3">
        <f t="shared" si="0"/>
        <v>31</v>
      </c>
      <c r="T31" s="3">
        <f t="shared" si="1"/>
        <v>8717.7096774193542</v>
      </c>
      <c r="U31" s="3">
        <f t="shared" si="2"/>
        <v>6.9135484618525318</v>
      </c>
      <c r="V31" s="3">
        <f t="shared" si="3"/>
        <v>58.677419354838712</v>
      </c>
      <c r="W31" s="3">
        <f t="shared" si="4"/>
        <v>10.258064516129032</v>
      </c>
      <c r="X31" s="3">
        <f t="shared" si="5"/>
        <v>156.09677419354838</v>
      </c>
      <c r="Y31" s="4" t="str">
        <f t="shared" si="6"/>
        <v>Yes</v>
      </c>
    </row>
    <row r="32" spans="1:2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R32" s="2">
        <v>8583815059</v>
      </c>
      <c r="S32" s="3">
        <f t="shared" si="0"/>
        <v>31</v>
      </c>
      <c r="T32" s="3">
        <f t="shared" si="1"/>
        <v>7198.5161290322585</v>
      </c>
      <c r="U32" s="3">
        <f t="shared" si="2"/>
        <v>5.6154838223611172</v>
      </c>
      <c r="V32" s="3">
        <f t="shared" si="3"/>
        <v>9.67741935483871</v>
      </c>
      <c r="W32" s="3">
        <f t="shared" si="4"/>
        <v>22.193548387096776</v>
      </c>
      <c r="X32" s="3">
        <f t="shared" si="5"/>
        <v>138.29032258064515</v>
      </c>
      <c r="Y32" s="4" t="str">
        <f t="shared" si="6"/>
        <v>No</v>
      </c>
    </row>
    <row r="33" spans="1:2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R33" s="2">
        <v>8792009665</v>
      </c>
      <c r="S33" s="3">
        <f t="shared" si="0"/>
        <v>29</v>
      </c>
      <c r="T33" s="3">
        <f t="shared" si="1"/>
        <v>1853.7241379310344</v>
      </c>
      <c r="U33" s="3">
        <f t="shared" si="2"/>
        <v>1.1865517168209478</v>
      </c>
      <c r="V33" s="3">
        <f t="shared" si="3"/>
        <v>0.96551724137931039</v>
      </c>
      <c r="W33" s="3">
        <f t="shared" si="4"/>
        <v>4.0344827586206895</v>
      </c>
      <c r="X33" s="3">
        <f t="shared" si="5"/>
        <v>91.793103448275858</v>
      </c>
      <c r="Y33" s="4" t="str">
        <f t="shared" si="6"/>
        <v>No</v>
      </c>
    </row>
    <row r="34" spans="1:25" ht="15" thickBot="1" x14ac:dyDescent="0.35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R34" s="5">
        <v>8877689391</v>
      </c>
      <c r="S34" s="6">
        <f t="shared" si="0"/>
        <v>31</v>
      </c>
      <c r="T34" s="6">
        <f t="shared" si="1"/>
        <v>16040.032258064517</v>
      </c>
      <c r="U34" s="6">
        <f t="shared" si="2"/>
        <v>13.212903138129944</v>
      </c>
      <c r="V34" s="6">
        <f t="shared" si="3"/>
        <v>66.064516129032256</v>
      </c>
      <c r="W34" s="6">
        <f t="shared" si="4"/>
        <v>9.935483870967742</v>
      </c>
      <c r="X34" s="6">
        <f t="shared" si="5"/>
        <v>234.70967741935485</v>
      </c>
      <c r="Y34" s="7" t="str">
        <f t="shared" si="6"/>
        <v>Yes</v>
      </c>
    </row>
    <row r="35" spans="1:2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2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2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2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2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2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2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2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2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2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2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2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2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2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conditionalFormatting sqref="Y2:Y34">
    <cfRule type="containsText" dxfId="0" priority="1" operator="containsText" text="y">
      <formula>NOT(ISERROR(SEARCH("y",Y2)))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</dc:creator>
  <cp:lastModifiedBy>SOUVIK</cp:lastModifiedBy>
  <dcterms:created xsi:type="dcterms:W3CDTF">2023-03-22T14:54:02Z</dcterms:created>
  <dcterms:modified xsi:type="dcterms:W3CDTF">2023-03-22T17:57:14Z</dcterms:modified>
</cp:coreProperties>
</file>