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lehona/Documents/OneDrive - Lehona ICT Consultancy B.V/LGI/mac/VTR/channelLineup/"/>
    </mc:Choice>
  </mc:AlternateContent>
  <xr:revisionPtr revIDLastSave="4" documentId="13_ncr:1_{22646B40-D44E-2042-A8B2-B41D93B3DF94}" xr6:coauthVersionLast="33" xr6:coauthVersionMax="33" xr10:uidLastSave="{30ECDBA2-6AC9-1646-B53F-336AD8E68660}"/>
  <bookViews>
    <workbookView xWindow="0" yWindow="460" windowWidth="38400" windowHeight="22580" activeTab="2" xr2:uid="{00000000-000D-0000-FFFF-FFFF00000000}"/>
  </bookViews>
  <sheets>
    <sheet name="DE-Flatfile_6(FreeTV)" sheetId="19" state="hidden" r:id="rId1"/>
    <sheet name="DE-Flatfile_15(all_mixed)" sheetId="20" state="hidden" r:id="rId2"/>
    <sheet name="CL-TFT-Channels" sheetId="23" r:id="rId3"/>
    <sheet name="Ateme-ReplayTFT-Channels" sheetId="27" r:id="rId4"/>
    <sheet name="Cities IDs" sheetId="16" r:id="rId5"/>
    <sheet name="LinearProducts" sheetId="10" r:id="rId6"/>
    <sheet name="VODProducts" sheetId="26" r:id="rId7"/>
    <sheet name="ReplayProducts" sheetId="11" r:id="rId8"/>
    <sheet name="IT Faker Products" sheetId="13" r:id="rId9"/>
    <sheet name="Nagra products" sheetId="15" r:id="rId10"/>
    <sheet name="RENG excluded" sheetId="17" r:id="rId11"/>
    <sheet name="RENG broadcaster restricted" sheetId="18" r:id="rId12"/>
  </sheets>
  <definedNames>
    <definedName name="_xlnm._FilterDatabase" localSheetId="2" hidden="1">'CL-TFT-Channels'!#REF!</definedName>
    <definedName name="_xlnm._FilterDatabase" localSheetId="1" hidden="1">'DE-Flatfile_15(all_mixed)'!$A$2:$AV$2</definedName>
    <definedName name="_xlnm._FilterDatabase" localSheetId="0" hidden="1">'DE-Flatfile_6(FreeTV)'!$A$2:$AV$2</definedName>
    <definedName name="_xlnm._FilterDatabase" localSheetId="7" hidden="1">ReplayProducts!$A$1:$D$1</definedName>
    <definedName name="_xlnm._FilterDatabase" localSheetId="6" hidden="1">VODProducts!$A$1:$D$1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Q4" i="23" l="1"/>
  <c r="CQ5" i="23"/>
  <c r="CQ6" i="23"/>
  <c r="CQ7" i="23"/>
  <c r="CQ8" i="23"/>
  <c r="CQ9" i="23"/>
  <c r="CQ10" i="23"/>
  <c r="CQ11" i="23"/>
  <c r="CQ12" i="23"/>
  <c r="CQ13" i="23"/>
  <c r="CQ14" i="23"/>
  <c r="CQ15" i="23"/>
  <c r="CQ16" i="23"/>
  <c r="CQ17" i="23"/>
  <c r="CQ18" i="23"/>
  <c r="CQ19" i="23"/>
  <c r="CQ20" i="23"/>
  <c r="CQ21" i="23"/>
  <c r="CQ22" i="23"/>
  <c r="CQ23" i="23"/>
  <c r="CQ24" i="23"/>
  <c r="CQ25" i="23"/>
  <c r="CQ26" i="23"/>
  <c r="CQ27" i="23"/>
  <c r="CQ28" i="23"/>
  <c r="CQ29" i="23"/>
  <c r="CQ30" i="23"/>
  <c r="CQ31" i="23"/>
  <c r="CQ32" i="23"/>
  <c r="CQ33" i="23"/>
  <c r="CQ34" i="23"/>
  <c r="CQ35" i="23"/>
  <c r="CQ36" i="23"/>
  <c r="CQ37" i="23"/>
  <c r="CQ38" i="23"/>
  <c r="CQ39" i="23"/>
  <c r="CQ40" i="23"/>
  <c r="CQ41" i="23"/>
  <c r="CQ42" i="23"/>
  <c r="CQ3" i="23"/>
  <c r="CA4" i="23"/>
  <c r="CA5" i="23"/>
  <c r="CA6" i="23"/>
  <c r="CA7" i="23"/>
  <c r="CA8" i="23"/>
  <c r="CA9" i="23"/>
  <c r="CA10" i="23"/>
  <c r="CA11" i="23"/>
  <c r="CA12" i="23"/>
  <c r="CA13" i="23"/>
  <c r="CA14" i="23"/>
  <c r="CA15" i="23"/>
  <c r="CA16" i="23"/>
  <c r="CA17" i="23"/>
  <c r="CA18" i="23"/>
  <c r="CA19" i="23"/>
  <c r="CA20" i="23"/>
  <c r="CA21" i="23"/>
  <c r="CA22" i="23"/>
  <c r="CA23" i="23"/>
  <c r="CA24" i="23"/>
  <c r="CA25" i="23"/>
  <c r="CA26" i="23"/>
  <c r="CA27" i="23"/>
  <c r="CA28" i="23"/>
  <c r="CA29" i="23"/>
  <c r="CA30" i="23"/>
  <c r="CA31" i="23"/>
  <c r="CA32" i="23"/>
  <c r="CA33" i="23"/>
  <c r="CA34" i="23"/>
  <c r="CA35" i="23"/>
  <c r="CA36" i="23"/>
  <c r="CA37" i="23"/>
  <c r="CA38" i="23"/>
  <c r="CA39" i="23"/>
  <c r="CA40" i="23"/>
  <c r="CA41" i="23"/>
  <c r="CA42" i="23"/>
  <c r="CA3" i="23"/>
  <c r="BK4" i="23"/>
  <c r="BK5" i="23"/>
  <c r="BK6" i="23"/>
  <c r="BK7" i="23"/>
  <c r="BK8" i="23"/>
  <c r="BK9" i="23"/>
  <c r="BK10" i="23"/>
  <c r="BK11" i="23"/>
  <c r="BK12" i="23"/>
  <c r="BK13" i="23"/>
  <c r="BK14" i="23"/>
  <c r="BK15" i="23"/>
  <c r="BK16" i="23"/>
  <c r="BK17" i="23"/>
  <c r="BK18" i="23"/>
  <c r="BK19" i="23"/>
  <c r="BK20" i="23"/>
  <c r="BK21" i="23"/>
  <c r="BK22" i="23"/>
  <c r="BK23" i="23"/>
  <c r="BK24" i="23"/>
  <c r="BK25" i="23"/>
  <c r="BK26" i="23"/>
  <c r="BK27" i="23"/>
  <c r="BK28" i="23"/>
  <c r="BK29" i="23"/>
  <c r="BK30" i="23"/>
  <c r="BK31" i="23"/>
  <c r="BK32" i="23"/>
  <c r="BK33" i="23"/>
  <c r="BK34" i="23"/>
  <c r="BK35" i="23"/>
  <c r="BK36" i="23"/>
  <c r="BK37" i="23"/>
  <c r="BK38" i="23"/>
  <c r="BK39" i="23"/>
  <c r="BK40" i="23"/>
  <c r="BK41" i="23"/>
  <c r="BK42" i="23"/>
  <c r="BK3" i="23"/>
  <c r="CR4" i="23" l="1"/>
  <c r="CR5" i="23"/>
  <c r="CR6" i="23"/>
  <c r="CR7" i="23"/>
  <c r="CR8" i="23"/>
  <c r="CR9" i="23"/>
  <c r="CR10" i="23"/>
  <c r="CR11" i="23"/>
  <c r="CR12" i="23"/>
  <c r="CR13" i="23"/>
  <c r="CR14" i="23"/>
  <c r="CR15" i="23"/>
  <c r="CR16" i="23"/>
  <c r="CR17" i="23"/>
  <c r="CR18" i="23"/>
  <c r="CR19" i="23"/>
  <c r="CR20" i="23"/>
  <c r="CR21" i="23"/>
  <c r="CR22" i="23"/>
  <c r="CR23" i="23"/>
  <c r="CR24" i="23"/>
  <c r="CR25" i="23"/>
  <c r="CR26" i="23"/>
  <c r="CR27" i="23"/>
  <c r="CR28" i="23"/>
  <c r="CR29" i="23"/>
  <c r="CR30" i="23"/>
  <c r="CR31" i="23"/>
  <c r="CR32" i="23"/>
  <c r="CR33" i="23"/>
  <c r="CR34" i="23"/>
  <c r="CR35" i="23"/>
  <c r="CR36" i="23"/>
  <c r="CR37" i="23"/>
  <c r="CR38" i="23"/>
  <c r="CR39" i="23"/>
  <c r="CR40" i="23"/>
  <c r="CR41" i="23"/>
  <c r="CR42" i="23"/>
  <c r="CP4" i="23"/>
  <c r="CP5" i="23"/>
  <c r="CP6" i="23"/>
  <c r="CP7" i="23"/>
  <c r="CP8" i="23"/>
  <c r="CP9" i="23"/>
  <c r="CP10" i="23"/>
  <c r="CP11" i="23"/>
  <c r="CP12" i="23"/>
  <c r="CP13" i="23"/>
  <c r="CP14" i="23"/>
  <c r="CP15" i="23"/>
  <c r="CP16" i="23"/>
  <c r="CP17" i="23"/>
  <c r="CP18" i="23"/>
  <c r="CP19" i="23"/>
  <c r="CP20" i="23"/>
  <c r="CP21" i="23"/>
  <c r="CP22" i="23"/>
  <c r="CP23" i="23"/>
  <c r="CP24" i="23"/>
  <c r="CP25" i="23"/>
  <c r="CP26" i="23"/>
  <c r="CP27" i="23"/>
  <c r="CP28" i="23"/>
  <c r="CP29" i="23"/>
  <c r="CP30" i="23"/>
  <c r="CP31" i="23"/>
  <c r="CP32" i="23"/>
  <c r="CP33" i="23"/>
  <c r="CP34" i="23"/>
  <c r="CP35" i="23"/>
  <c r="CP36" i="23"/>
  <c r="CP37" i="23"/>
  <c r="CP38" i="23"/>
  <c r="CP39" i="23"/>
  <c r="CP40" i="23"/>
  <c r="CP41" i="23"/>
  <c r="CP42" i="23"/>
  <c r="CN4" i="23"/>
  <c r="CN5" i="23"/>
  <c r="CN6" i="23"/>
  <c r="CN7" i="23"/>
  <c r="CN8" i="23"/>
  <c r="CN9" i="23"/>
  <c r="CN10" i="23"/>
  <c r="CN11" i="23"/>
  <c r="CN12" i="23"/>
  <c r="CN13" i="23"/>
  <c r="CN14" i="23"/>
  <c r="CN15" i="23"/>
  <c r="CN16" i="23"/>
  <c r="CN17" i="23"/>
  <c r="CN18" i="23"/>
  <c r="CN19" i="23"/>
  <c r="CN20" i="23"/>
  <c r="CN21" i="23"/>
  <c r="CN22" i="23"/>
  <c r="CN23" i="23"/>
  <c r="CN24" i="23"/>
  <c r="CN25" i="23"/>
  <c r="CN26" i="23"/>
  <c r="CN27" i="23"/>
  <c r="CN28" i="23"/>
  <c r="CN29" i="23"/>
  <c r="CN30" i="23"/>
  <c r="CN31" i="23"/>
  <c r="CN32" i="23"/>
  <c r="CN33" i="23"/>
  <c r="CN34" i="23"/>
  <c r="CN35" i="23"/>
  <c r="CN36" i="23"/>
  <c r="CN37" i="23"/>
  <c r="CN38" i="23"/>
  <c r="CN39" i="23"/>
  <c r="CN40" i="23"/>
  <c r="CN41" i="23"/>
  <c r="CN42" i="23"/>
  <c r="CM4" i="23"/>
  <c r="CM5" i="23"/>
  <c r="CM6" i="23"/>
  <c r="CM7" i="23"/>
  <c r="CM8" i="23"/>
  <c r="CM9" i="23"/>
  <c r="CM10" i="23"/>
  <c r="CM11" i="23"/>
  <c r="CM12" i="23"/>
  <c r="CM13" i="23"/>
  <c r="CM14" i="23"/>
  <c r="CM15" i="23"/>
  <c r="CM16" i="23"/>
  <c r="CM17" i="23"/>
  <c r="CM18" i="23"/>
  <c r="CM19" i="23"/>
  <c r="CM20" i="23"/>
  <c r="CM21" i="23"/>
  <c r="CM22" i="23"/>
  <c r="CM23" i="23"/>
  <c r="CM24" i="23"/>
  <c r="CM25" i="23"/>
  <c r="CM26" i="23"/>
  <c r="CM27" i="23"/>
  <c r="CM28" i="23"/>
  <c r="CM29" i="23"/>
  <c r="CM30" i="23"/>
  <c r="CM31" i="23"/>
  <c r="CM32" i="23"/>
  <c r="CM33" i="23"/>
  <c r="CM34" i="23"/>
  <c r="CM35" i="23"/>
  <c r="CM36" i="23"/>
  <c r="CM37" i="23"/>
  <c r="CM38" i="23"/>
  <c r="CM39" i="23"/>
  <c r="CM40" i="23"/>
  <c r="CM41" i="23"/>
  <c r="CM42" i="23"/>
  <c r="CL4" i="23"/>
  <c r="CL5" i="23"/>
  <c r="CL6" i="23"/>
  <c r="CL7" i="23"/>
  <c r="CL8" i="23"/>
  <c r="CL9" i="23"/>
  <c r="CL10" i="23"/>
  <c r="CL11" i="23"/>
  <c r="CL12" i="23"/>
  <c r="CL13" i="23"/>
  <c r="CL14" i="23"/>
  <c r="CL15" i="23"/>
  <c r="CL16" i="23"/>
  <c r="CL17" i="23"/>
  <c r="CL18" i="23"/>
  <c r="CL19" i="23"/>
  <c r="CL20" i="23"/>
  <c r="CL21" i="23"/>
  <c r="CL22" i="23"/>
  <c r="CL23" i="23"/>
  <c r="CL24" i="23"/>
  <c r="CL25" i="23"/>
  <c r="CL26" i="23"/>
  <c r="CL27" i="23"/>
  <c r="CL28" i="23"/>
  <c r="CL29" i="23"/>
  <c r="CL30" i="23"/>
  <c r="CL31" i="23"/>
  <c r="CL32" i="23"/>
  <c r="CL33" i="23"/>
  <c r="CL34" i="23"/>
  <c r="CL35" i="23"/>
  <c r="CL36" i="23"/>
  <c r="CL37" i="23"/>
  <c r="CL38" i="23"/>
  <c r="CL39" i="23"/>
  <c r="CL40" i="23"/>
  <c r="CL41" i="23"/>
  <c r="CL42" i="23"/>
  <c r="CK4" i="23"/>
  <c r="CK5" i="23"/>
  <c r="CK6" i="23"/>
  <c r="CK7" i="23"/>
  <c r="CK8" i="23"/>
  <c r="CK9" i="23"/>
  <c r="CK10" i="23"/>
  <c r="CK11" i="23"/>
  <c r="CK12" i="23"/>
  <c r="CK13" i="23"/>
  <c r="CK14" i="23"/>
  <c r="CK15" i="23"/>
  <c r="CK16" i="23"/>
  <c r="CK17" i="23"/>
  <c r="CK18" i="23"/>
  <c r="CK19" i="23"/>
  <c r="CK20" i="23"/>
  <c r="CK21" i="23"/>
  <c r="CK22" i="23"/>
  <c r="CK23" i="23"/>
  <c r="CK24" i="23"/>
  <c r="CK25" i="23"/>
  <c r="CK26" i="23"/>
  <c r="CK27" i="23"/>
  <c r="CK28" i="23"/>
  <c r="CK29" i="23"/>
  <c r="CK30" i="23"/>
  <c r="CK31" i="23"/>
  <c r="CK32" i="23"/>
  <c r="CK33" i="23"/>
  <c r="CK34" i="23"/>
  <c r="CK35" i="23"/>
  <c r="CK36" i="23"/>
  <c r="CK37" i="23"/>
  <c r="CK38" i="23"/>
  <c r="CK39" i="23"/>
  <c r="CK40" i="23"/>
  <c r="CK41" i="23"/>
  <c r="CK42" i="23"/>
  <c r="CJ4" i="23"/>
  <c r="CJ5" i="23"/>
  <c r="CJ6" i="23"/>
  <c r="CJ7" i="23"/>
  <c r="CJ8" i="23"/>
  <c r="CJ9" i="23"/>
  <c r="CJ10" i="23"/>
  <c r="CJ11" i="23"/>
  <c r="CJ12" i="23"/>
  <c r="CJ13" i="23"/>
  <c r="CJ14" i="23"/>
  <c r="CJ15" i="23"/>
  <c r="CJ16" i="23"/>
  <c r="CJ17" i="23"/>
  <c r="CJ18" i="23"/>
  <c r="CJ19" i="23"/>
  <c r="CJ20" i="23"/>
  <c r="CJ21" i="23"/>
  <c r="CJ22" i="23"/>
  <c r="CJ23" i="23"/>
  <c r="CJ24" i="23"/>
  <c r="CJ25" i="23"/>
  <c r="CJ26" i="23"/>
  <c r="CJ27" i="23"/>
  <c r="CJ28" i="23"/>
  <c r="CJ29" i="23"/>
  <c r="CJ30" i="23"/>
  <c r="CJ31" i="23"/>
  <c r="CJ32" i="23"/>
  <c r="CJ33" i="23"/>
  <c r="CJ34" i="23"/>
  <c r="CJ35" i="23"/>
  <c r="CJ36" i="23"/>
  <c r="CJ37" i="23"/>
  <c r="CJ38" i="23"/>
  <c r="CJ39" i="23"/>
  <c r="CJ40" i="23"/>
  <c r="CJ41" i="23"/>
  <c r="CJ42" i="23"/>
  <c r="CI4" i="23"/>
  <c r="CI5" i="23"/>
  <c r="CI6" i="23"/>
  <c r="CI7" i="23"/>
  <c r="CI8" i="23"/>
  <c r="CI9" i="23"/>
  <c r="CI10" i="23"/>
  <c r="CI11" i="23"/>
  <c r="CI12" i="23"/>
  <c r="CI13" i="23"/>
  <c r="CI14" i="23"/>
  <c r="CI15" i="23"/>
  <c r="CI16" i="23"/>
  <c r="CI17" i="23"/>
  <c r="CI18" i="23"/>
  <c r="CI19" i="23"/>
  <c r="CI20" i="23"/>
  <c r="CI21" i="23"/>
  <c r="CI22" i="23"/>
  <c r="CI23" i="23"/>
  <c r="CI24" i="23"/>
  <c r="CI25" i="23"/>
  <c r="CI26" i="23"/>
  <c r="CI27" i="23"/>
  <c r="CI28" i="23"/>
  <c r="CI29" i="23"/>
  <c r="CI30" i="23"/>
  <c r="CI31" i="23"/>
  <c r="CI32" i="23"/>
  <c r="CI33" i="23"/>
  <c r="CI34" i="23"/>
  <c r="CI35" i="23"/>
  <c r="CI36" i="23"/>
  <c r="CI37" i="23"/>
  <c r="CI38" i="23"/>
  <c r="CI39" i="23"/>
  <c r="CI40" i="23"/>
  <c r="CI41" i="23"/>
  <c r="CI42" i="23"/>
  <c r="CH4" i="23"/>
  <c r="CH5" i="23"/>
  <c r="CH6" i="23"/>
  <c r="CH7" i="23"/>
  <c r="CH8" i="23"/>
  <c r="CH9" i="23"/>
  <c r="CH10" i="23"/>
  <c r="CH11" i="23"/>
  <c r="CH12" i="23"/>
  <c r="CH13" i="23"/>
  <c r="CH14" i="23"/>
  <c r="CH15" i="23"/>
  <c r="CH16" i="23"/>
  <c r="CH17" i="23"/>
  <c r="CH18" i="23"/>
  <c r="CH19" i="23"/>
  <c r="CH20" i="23"/>
  <c r="CH21" i="23"/>
  <c r="CH22" i="23"/>
  <c r="CH23" i="23"/>
  <c r="CH24" i="23"/>
  <c r="CH25" i="23"/>
  <c r="CH26" i="23"/>
  <c r="CH27" i="23"/>
  <c r="CH28" i="23"/>
  <c r="CH29" i="23"/>
  <c r="CH30" i="23"/>
  <c r="CH31" i="23"/>
  <c r="CH32" i="23"/>
  <c r="CH33" i="23"/>
  <c r="CH34" i="23"/>
  <c r="CH35" i="23"/>
  <c r="CH36" i="23"/>
  <c r="CH37" i="23"/>
  <c r="CH38" i="23"/>
  <c r="CH39" i="23"/>
  <c r="CH40" i="23"/>
  <c r="CH41" i="23"/>
  <c r="CH42" i="23"/>
  <c r="CG4" i="23"/>
  <c r="CG5" i="23"/>
  <c r="CG6" i="23"/>
  <c r="CG7" i="23"/>
  <c r="CG8" i="23"/>
  <c r="CG9" i="23"/>
  <c r="CG10" i="23"/>
  <c r="CG11" i="23"/>
  <c r="CG12" i="23"/>
  <c r="CG13" i="23"/>
  <c r="CG14" i="23"/>
  <c r="CG15" i="23"/>
  <c r="CG16" i="23"/>
  <c r="CG17" i="23"/>
  <c r="CG18" i="23"/>
  <c r="CG19" i="23"/>
  <c r="CG20" i="23"/>
  <c r="CG21" i="23"/>
  <c r="CG22" i="23"/>
  <c r="CG23" i="23"/>
  <c r="CG24" i="23"/>
  <c r="CG25" i="23"/>
  <c r="CG26" i="23"/>
  <c r="CG27" i="23"/>
  <c r="CG28" i="23"/>
  <c r="CG29" i="23"/>
  <c r="CG30" i="23"/>
  <c r="CG31" i="23"/>
  <c r="CG32" i="23"/>
  <c r="CG33" i="23"/>
  <c r="CG34" i="23"/>
  <c r="CG35" i="23"/>
  <c r="CG36" i="23"/>
  <c r="CG37" i="23"/>
  <c r="CG38" i="23"/>
  <c r="CG39" i="23"/>
  <c r="CG40" i="23"/>
  <c r="CG41" i="23"/>
  <c r="CG42" i="23"/>
  <c r="CF4" i="23"/>
  <c r="CF5" i="23"/>
  <c r="CF6" i="23"/>
  <c r="CF7" i="23"/>
  <c r="CF8" i="23"/>
  <c r="CF9" i="23"/>
  <c r="CF10" i="23"/>
  <c r="CF11" i="23"/>
  <c r="CF12" i="23"/>
  <c r="CF13" i="23"/>
  <c r="CF14" i="23"/>
  <c r="CF15" i="23"/>
  <c r="CF16" i="23"/>
  <c r="CF17" i="23"/>
  <c r="CF18" i="23"/>
  <c r="CF19" i="23"/>
  <c r="CF20" i="23"/>
  <c r="CF21" i="23"/>
  <c r="CF22" i="23"/>
  <c r="CF23" i="23"/>
  <c r="CF24" i="23"/>
  <c r="CF25" i="23"/>
  <c r="CF26" i="23"/>
  <c r="CF27" i="23"/>
  <c r="CF28" i="23"/>
  <c r="CF29" i="23"/>
  <c r="CF30" i="23"/>
  <c r="CF31" i="23"/>
  <c r="CF32" i="23"/>
  <c r="CF33" i="23"/>
  <c r="CF34" i="23"/>
  <c r="CF35" i="23"/>
  <c r="CF36" i="23"/>
  <c r="CF37" i="23"/>
  <c r="CF38" i="23"/>
  <c r="CF39" i="23"/>
  <c r="CF40" i="23"/>
  <c r="CF41" i="23"/>
  <c r="CF42" i="23"/>
  <c r="CE4" i="23"/>
  <c r="CE5" i="23"/>
  <c r="CE6" i="23"/>
  <c r="CE7" i="23"/>
  <c r="CE8" i="23"/>
  <c r="CE9" i="23"/>
  <c r="CE10" i="23"/>
  <c r="CE11" i="23"/>
  <c r="CE12" i="23"/>
  <c r="CE13" i="23"/>
  <c r="CE14" i="23"/>
  <c r="CE15" i="23"/>
  <c r="CE16" i="23"/>
  <c r="CE17" i="23"/>
  <c r="CE18" i="23"/>
  <c r="CE19" i="23"/>
  <c r="CE20" i="23"/>
  <c r="CE21" i="23"/>
  <c r="CE22" i="23"/>
  <c r="CE23" i="23"/>
  <c r="CE24" i="23"/>
  <c r="CE25" i="23"/>
  <c r="CE26" i="23"/>
  <c r="CE27" i="23"/>
  <c r="CE28" i="23"/>
  <c r="CE29" i="23"/>
  <c r="CE30" i="23"/>
  <c r="CE31" i="23"/>
  <c r="CE32" i="23"/>
  <c r="CE33" i="23"/>
  <c r="CE34" i="23"/>
  <c r="CE35" i="23"/>
  <c r="CE36" i="23"/>
  <c r="CE37" i="23"/>
  <c r="CE38" i="23"/>
  <c r="CE39" i="23"/>
  <c r="CE40" i="23"/>
  <c r="CE41" i="23"/>
  <c r="CE42" i="23"/>
  <c r="CF3" i="23"/>
  <c r="CG3" i="23"/>
  <c r="CH3" i="23"/>
  <c r="CI3" i="23"/>
  <c r="CJ3" i="23"/>
  <c r="CK3" i="23"/>
  <c r="CL3" i="23"/>
  <c r="CM3" i="23"/>
  <c r="CN3" i="23"/>
  <c r="CO3" i="23"/>
  <c r="CP3" i="23"/>
  <c r="CR3" i="23"/>
  <c r="CE3" i="23"/>
  <c r="CB4" i="23"/>
  <c r="CB5" i="23"/>
  <c r="CB6" i="23"/>
  <c r="CB7" i="23"/>
  <c r="CB8" i="23"/>
  <c r="CB9" i="23"/>
  <c r="CB10" i="23"/>
  <c r="CB11" i="23"/>
  <c r="CB12" i="23"/>
  <c r="CB13" i="23"/>
  <c r="CB14" i="23"/>
  <c r="CB15" i="23"/>
  <c r="CB16" i="23"/>
  <c r="CB17" i="23"/>
  <c r="CB18" i="23"/>
  <c r="CB19" i="23"/>
  <c r="CB20" i="23"/>
  <c r="CB21" i="23"/>
  <c r="CB22" i="23"/>
  <c r="CB23" i="23"/>
  <c r="CB24" i="23"/>
  <c r="CB25" i="23"/>
  <c r="CB26" i="23"/>
  <c r="CB27" i="23"/>
  <c r="CB28" i="23"/>
  <c r="CB29" i="23"/>
  <c r="CB30" i="23"/>
  <c r="CB31" i="23"/>
  <c r="CB32" i="23"/>
  <c r="CB33" i="23"/>
  <c r="CB34" i="23"/>
  <c r="CB35" i="23"/>
  <c r="CB36" i="23"/>
  <c r="CB37" i="23"/>
  <c r="CB38" i="23"/>
  <c r="CB39" i="23"/>
  <c r="CB40" i="23"/>
  <c r="CB41" i="23"/>
  <c r="CB42" i="23"/>
  <c r="BZ4" i="23"/>
  <c r="BZ5" i="23"/>
  <c r="BZ6" i="23"/>
  <c r="BZ7" i="23"/>
  <c r="BZ8" i="23"/>
  <c r="BZ9" i="23"/>
  <c r="BZ10" i="23"/>
  <c r="BZ11" i="23"/>
  <c r="BZ12" i="23"/>
  <c r="BZ13" i="23"/>
  <c r="BZ14" i="23"/>
  <c r="BZ15" i="23"/>
  <c r="BZ16" i="23"/>
  <c r="BZ17" i="23"/>
  <c r="BZ18" i="23"/>
  <c r="BZ19" i="23"/>
  <c r="BZ20" i="23"/>
  <c r="BZ21" i="23"/>
  <c r="BZ22" i="23"/>
  <c r="BZ23" i="23"/>
  <c r="BZ24" i="23"/>
  <c r="BZ25" i="23"/>
  <c r="BZ26" i="23"/>
  <c r="BZ27" i="23"/>
  <c r="BZ28" i="23"/>
  <c r="BZ29" i="23"/>
  <c r="BZ30" i="23"/>
  <c r="BZ31" i="23"/>
  <c r="BZ32" i="23"/>
  <c r="BZ33" i="23"/>
  <c r="BZ34" i="23"/>
  <c r="BZ35" i="23"/>
  <c r="BZ36" i="23"/>
  <c r="BZ37" i="23"/>
  <c r="BZ38" i="23"/>
  <c r="BZ39" i="23"/>
  <c r="BZ40" i="23"/>
  <c r="BZ41" i="23"/>
  <c r="BZ42" i="23"/>
  <c r="BY4" i="23"/>
  <c r="BY5" i="23"/>
  <c r="BY6" i="23"/>
  <c r="BY7" i="23"/>
  <c r="BY8" i="23"/>
  <c r="BY9" i="23"/>
  <c r="BY10" i="23"/>
  <c r="BY11" i="23"/>
  <c r="BY12" i="23"/>
  <c r="BY13" i="23"/>
  <c r="BY14" i="23"/>
  <c r="BY15" i="23"/>
  <c r="BY16" i="23"/>
  <c r="BY17" i="23"/>
  <c r="BY18" i="23"/>
  <c r="BY19" i="23"/>
  <c r="BY20" i="23"/>
  <c r="BY21" i="23"/>
  <c r="BY22" i="23"/>
  <c r="BY23" i="23"/>
  <c r="BY24" i="23"/>
  <c r="BY25" i="23"/>
  <c r="BY26" i="23"/>
  <c r="BY27" i="23"/>
  <c r="BY28" i="23"/>
  <c r="BY29" i="23"/>
  <c r="BY30" i="23"/>
  <c r="BY31" i="23"/>
  <c r="BY32" i="23"/>
  <c r="BY33" i="23"/>
  <c r="BY34" i="23"/>
  <c r="BY35" i="23"/>
  <c r="BY36" i="23"/>
  <c r="BY37" i="23"/>
  <c r="BY38" i="23"/>
  <c r="BY39" i="23"/>
  <c r="BY40" i="23"/>
  <c r="BY41" i="23"/>
  <c r="BY42" i="23"/>
  <c r="BX4" i="23"/>
  <c r="BX5" i="23"/>
  <c r="BX6" i="23"/>
  <c r="BX7" i="23"/>
  <c r="BX8" i="23"/>
  <c r="BX9" i="23"/>
  <c r="BX10" i="23"/>
  <c r="BX11" i="23"/>
  <c r="BX12" i="23"/>
  <c r="BX13" i="23"/>
  <c r="BX14" i="23"/>
  <c r="BX15" i="23"/>
  <c r="BX16" i="23"/>
  <c r="BX17" i="23"/>
  <c r="BX18" i="23"/>
  <c r="BX19" i="23"/>
  <c r="BX20" i="23"/>
  <c r="BX21" i="23"/>
  <c r="BX22" i="23"/>
  <c r="BX23" i="23"/>
  <c r="BX24" i="23"/>
  <c r="BX25" i="23"/>
  <c r="BX26" i="23"/>
  <c r="BX27" i="23"/>
  <c r="BX28" i="23"/>
  <c r="BX29" i="23"/>
  <c r="BX30" i="23"/>
  <c r="BX31" i="23"/>
  <c r="BX32" i="23"/>
  <c r="BX33" i="23"/>
  <c r="BX34" i="23"/>
  <c r="BX35" i="23"/>
  <c r="BX36" i="23"/>
  <c r="BX37" i="23"/>
  <c r="BX38" i="23"/>
  <c r="BX39" i="23"/>
  <c r="BX40" i="23"/>
  <c r="BX41" i="23"/>
  <c r="BX42" i="23"/>
  <c r="BW4" i="23"/>
  <c r="BW5" i="23"/>
  <c r="BW6" i="23"/>
  <c r="BW7" i="23"/>
  <c r="BW8" i="23"/>
  <c r="BW9" i="23"/>
  <c r="BW10" i="23"/>
  <c r="BW11" i="23"/>
  <c r="BW12" i="23"/>
  <c r="BW13" i="23"/>
  <c r="BW14" i="23"/>
  <c r="BW15" i="23"/>
  <c r="BW16" i="23"/>
  <c r="BW17" i="23"/>
  <c r="BW18" i="23"/>
  <c r="BW19" i="23"/>
  <c r="BW20" i="23"/>
  <c r="BW21" i="23"/>
  <c r="BW22" i="23"/>
  <c r="BW23" i="23"/>
  <c r="BW24" i="23"/>
  <c r="BW25" i="23"/>
  <c r="BW26" i="23"/>
  <c r="BW27" i="23"/>
  <c r="BW28" i="23"/>
  <c r="BW29" i="23"/>
  <c r="BW30" i="23"/>
  <c r="BW31" i="23"/>
  <c r="BW32" i="23"/>
  <c r="BW33" i="23"/>
  <c r="BW34" i="23"/>
  <c r="BW35" i="23"/>
  <c r="BW36" i="23"/>
  <c r="BW37" i="23"/>
  <c r="BW38" i="23"/>
  <c r="BW39" i="23"/>
  <c r="BW40" i="23"/>
  <c r="BW41" i="23"/>
  <c r="BW42" i="23"/>
  <c r="BV4" i="23"/>
  <c r="BV5" i="23"/>
  <c r="BV6" i="23"/>
  <c r="BV7" i="23"/>
  <c r="BV8" i="23"/>
  <c r="BV9" i="23"/>
  <c r="BV10" i="23"/>
  <c r="BV11" i="23"/>
  <c r="BV12" i="23"/>
  <c r="BV13" i="23"/>
  <c r="BV14" i="23"/>
  <c r="BV15" i="23"/>
  <c r="BV16" i="23"/>
  <c r="BV17" i="23"/>
  <c r="BV18" i="23"/>
  <c r="BV19" i="23"/>
  <c r="BV20" i="23"/>
  <c r="BV21" i="23"/>
  <c r="BV22" i="23"/>
  <c r="BV23" i="23"/>
  <c r="BV24" i="23"/>
  <c r="BV25" i="23"/>
  <c r="BV26" i="23"/>
  <c r="BV27" i="23"/>
  <c r="BV28" i="23"/>
  <c r="BV29" i="23"/>
  <c r="BV30" i="23"/>
  <c r="BV31" i="23"/>
  <c r="BV32" i="23"/>
  <c r="BV33" i="23"/>
  <c r="BV34" i="23"/>
  <c r="BV35" i="23"/>
  <c r="BV36" i="23"/>
  <c r="BV37" i="23"/>
  <c r="BV38" i="23"/>
  <c r="BV39" i="23"/>
  <c r="BV40" i="23"/>
  <c r="BV41" i="23"/>
  <c r="BV42" i="23"/>
  <c r="BU4" i="23"/>
  <c r="BU5" i="23"/>
  <c r="BU6" i="23"/>
  <c r="BU7" i="23"/>
  <c r="BU8" i="23"/>
  <c r="BU9" i="23"/>
  <c r="BU10" i="23"/>
  <c r="BU11" i="23"/>
  <c r="BU12" i="23"/>
  <c r="BU13" i="23"/>
  <c r="BU14" i="23"/>
  <c r="BU15" i="23"/>
  <c r="BU16" i="23"/>
  <c r="BU17" i="23"/>
  <c r="BU18" i="23"/>
  <c r="BU19" i="23"/>
  <c r="BU20" i="23"/>
  <c r="BU21" i="23"/>
  <c r="BU22" i="23"/>
  <c r="BU23" i="23"/>
  <c r="BU24" i="23"/>
  <c r="BU25" i="23"/>
  <c r="BU26" i="23"/>
  <c r="BU27" i="23"/>
  <c r="BU28" i="23"/>
  <c r="BU29" i="23"/>
  <c r="BU30" i="23"/>
  <c r="BU31" i="23"/>
  <c r="BU32" i="23"/>
  <c r="BU33" i="23"/>
  <c r="BU34" i="23"/>
  <c r="BU35" i="23"/>
  <c r="BU36" i="23"/>
  <c r="BU37" i="23"/>
  <c r="BU38" i="23"/>
  <c r="BU39" i="23"/>
  <c r="BU40" i="23"/>
  <c r="BU41" i="23"/>
  <c r="BU42" i="23"/>
  <c r="BT4" i="23"/>
  <c r="BT5" i="23"/>
  <c r="BT6" i="23"/>
  <c r="BT7" i="23"/>
  <c r="BT8" i="23"/>
  <c r="BT9" i="23"/>
  <c r="BT10" i="23"/>
  <c r="BT11" i="23"/>
  <c r="BT12" i="23"/>
  <c r="BT13" i="23"/>
  <c r="BT14" i="23"/>
  <c r="BT15" i="23"/>
  <c r="BT16" i="23"/>
  <c r="BT17" i="23"/>
  <c r="BT18" i="23"/>
  <c r="BT19" i="23"/>
  <c r="BT20" i="23"/>
  <c r="BT21" i="23"/>
  <c r="BT22" i="23"/>
  <c r="BT23" i="23"/>
  <c r="BT24" i="23"/>
  <c r="BT25" i="23"/>
  <c r="BT26" i="23"/>
  <c r="BT27" i="23"/>
  <c r="BT28" i="23"/>
  <c r="BT29" i="23"/>
  <c r="BT30" i="23"/>
  <c r="BT31" i="23"/>
  <c r="BT32" i="23"/>
  <c r="BT33" i="23"/>
  <c r="BT34" i="23"/>
  <c r="BT35" i="23"/>
  <c r="BT36" i="23"/>
  <c r="BT37" i="23"/>
  <c r="BT38" i="23"/>
  <c r="BT39" i="23"/>
  <c r="BT40" i="23"/>
  <c r="BT41" i="23"/>
  <c r="BT42" i="23"/>
  <c r="BS4" i="23"/>
  <c r="BS5" i="23"/>
  <c r="BS6" i="23"/>
  <c r="BS7" i="23"/>
  <c r="BS8" i="23"/>
  <c r="BS9" i="23"/>
  <c r="BS10" i="23"/>
  <c r="BS11" i="23"/>
  <c r="BS12" i="23"/>
  <c r="BS13" i="23"/>
  <c r="BS14" i="23"/>
  <c r="BS15" i="23"/>
  <c r="BS16" i="23"/>
  <c r="BS17" i="23"/>
  <c r="BS18" i="23"/>
  <c r="BS19" i="23"/>
  <c r="BS20" i="23"/>
  <c r="BS21" i="23"/>
  <c r="BS22" i="23"/>
  <c r="BS23" i="23"/>
  <c r="BS24" i="23"/>
  <c r="BS25" i="23"/>
  <c r="BS26" i="23"/>
  <c r="BS27" i="23"/>
  <c r="BS28" i="23"/>
  <c r="BS29" i="23"/>
  <c r="BS30" i="23"/>
  <c r="BS31" i="23"/>
  <c r="BS32" i="23"/>
  <c r="BS33" i="23"/>
  <c r="BS34" i="23"/>
  <c r="BS35" i="23"/>
  <c r="BS36" i="23"/>
  <c r="BS37" i="23"/>
  <c r="BS38" i="23"/>
  <c r="BS39" i="23"/>
  <c r="BS40" i="23"/>
  <c r="BS41" i="23"/>
  <c r="BS42" i="23"/>
  <c r="BR4" i="23"/>
  <c r="BR5" i="23"/>
  <c r="BR6" i="23"/>
  <c r="BR7" i="23"/>
  <c r="BR8" i="23"/>
  <c r="BR9" i="23"/>
  <c r="BR10" i="23"/>
  <c r="BR11" i="23"/>
  <c r="BR12" i="23"/>
  <c r="BR13" i="23"/>
  <c r="BR14" i="23"/>
  <c r="BR15" i="23"/>
  <c r="BR16" i="23"/>
  <c r="BR17" i="23"/>
  <c r="BR18" i="23"/>
  <c r="BR19" i="23"/>
  <c r="BR20" i="23"/>
  <c r="BR21" i="23"/>
  <c r="BR22" i="23"/>
  <c r="BR23" i="23"/>
  <c r="BR24" i="23"/>
  <c r="BR25" i="23"/>
  <c r="BR26" i="23"/>
  <c r="BR27" i="23"/>
  <c r="BR28" i="23"/>
  <c r="BR29" i="23"/>
  <c r="BR30" i="23"/>
  <c r="BR31" i="23"/>
  <c r="BR32" i="23"/>
  <c r="BR33" i="23"/>
  <c r="BR34" i="23"/>
  <c r="BR35" i="23"/>
  <c r="BR36" i="23"/>
  <c r="BR37" i="23"/>
  <c r="BR38" i="23"/>
  <c r="BR39" i="23"/>
  <c r="BR40" i="23"/>
  <c r="BR41" i="23"/>
  <c r="BR42" i="23"/>
  <c r="BQ4" i="23"/>
  <c r="BQ5" i="23"/>
  <c r="BQ6" i="23"/>
  <c r="BQ7" i="23"/>
  <c r="BQ8" i="23"/>
  <c r="BQ9" i="23"/>
  <c r="BQ10" i="23"/>
  <c r="BQ11" i="23"/>
  <c r="BQ12" i="23"/>
  <c r="BQ13" i="23"/>
  <c r="BQ14" i="23"/>
  <c r="BQ15" i="23"/>
  <c r="BQ16" i="23"/>
  <c r="BQ17" i="23"/>
  <c r="BQ18" i="23"/>
  <c r="BQ19" i="23"/>
  <c r="BQ20" i="23"/>
  <c r="BQ21" i="23"/>
  <c r="BQ22" i="23"/>
  <c r="BQ23" i="23"/>
  <c r="BQ24" i="23"/>
  <c r="BQ25" i="23"/>
  <c r="BQ26" i="23"/>
  <c r="BQ27" i="23"/>
  <c r="BQ28" i="23"/>
  <c r="BQ29" i="23"/>
  <c r="BQ30" i="23"/>
  <c r="BQ31" i="23"/>
  <c r="BQ32" i="23"/>
  <c r="BQ33" i="23"/>
  <c r="BQ34" i="23"/>
  <c r="BQ35" i="23"/>
  <c r="BQ36" i="23"/>
  <c r="BQ37" i="23"/>
  <c r="BQ38" i="23"/>
  <c r="BQ39" i="23"/>
  <c r="BQ40" i="23"/>
  <c r="BQ41" i="23"/>
  <c r="BQ42" i="23"/>
  <c r="BP4" i="23"/>
  <c r="BP5" i="23"/>
  <c r="BP6" i="23"/>
  <c r="BP7" i="23"/>
  <c r="BP8" i="23"/>
  <c r="BP9" i="23"/>
  <c r="BP10" i="23"/>
  <c r="BP11" i="23"/>
  <c r="BP12" i="23"/>
  <c r="BP13" i="23"/>
  <c r="BP14" i="23"/>
  <c r="BP15" i="23"/>
  <c r="BP16" i="23"/>
  <c r="BP17" i="23"/>
  <c r="BP18" i="23"/>
  <c r="BP19" i="23"/>
  <c r="BP20" i="23"/>
  <c r="BP21" i="23"/>
  <c r="BP22" i="23"/>
  <c r="BP23" i="23"/>
  <c r="BP24" i="23"/>
  <c r="BP25" i="23"/>
  <c r="BP26" i="23"/>
  <c r="BP27" i="23"/>
  <c r="BP28" i="23"/>
  <c r="BP29" i="23"/>
  <c r="BP30" i="23"/>
  <c r="BP31" i="23"/>
  <c r="BP32" i="23"/>
  <c r="BP33" i="23"/>
  <c r="BP34" i="23"/>
  <c r="BP35" i="23"/>
  <c r="BP36" i="23"/>
  <c r="BP37" i="23"/>
  <c r="BP38" i="23"/>
  <c r="BP39" i="23"/>
  <c r="BP40" i="23"/>
  <c r="BP41" i="23"/>
  <c r="BP42" i="23"/>
  <c r="BO4" i="23"/>
  <c r="BO5" i="23"/>
  <c r="BO6" i="23"/>
  <c r="BO7" i="23"/>
  <c r="BO8" i="23"/>
  <c r="BO9" i="23"/>
  <c r="BO10" i="23"/>
  <c r="BO11" i="23"/>
  <c r="BO12" i="23"/>
  <c r="BO13" i="23"/>
  <c r="BO14" i="23"/>
  <c r="BO15" i="23"/>
  <c r="BO16" i="23"/>
  <c r="BO17" i="23"/>
  <c r="BO18" i="23"/>
  <c r="BO19" i="23"/>
  <c r="BO20" i="23"/>
  <c r="BO21" i="23"/>
  <c r="BO22" i="23"/>
  <c r="BO23" i="23"/>
  <c r="BO24" i="23"/>
  <c r="BO25" i="23"/>
  <c r="BO26" i="23"/>
  <c r="BO27" i="23"/>
  <c r="BO28" i="23"/>
  <c r="BO29" i="23"/>
  <c r="BO30" i="23"/>
  <c r="BO31" i="23"/>
  <c r="BO32" i="23"/>
  <c r="BO33" i="23"/>
  <c r="BO34" i="23"/>
  <c r="BO35" i="23"/>
  <c r="BO36" i="23"/>
  <c r="BO37" i="23"/>
  <c r="BO38" i="23"/>
  <c r="BO39" i="23"/>
  <c r="BO40" i="23"/>
  <c r="BO41" i="23"/>
  <c r="BO42" i="23"/>
  <c r="BP3" i="23"/>
  <c r="BQ3" i="23"/>
  <c r="BR3" i="23"/>
  <c r="BS3" i="23"/>
  <c r="BT3" i="23"/>
  <c r="BU3" i="23"/>
  <c r="BV3" i="23"/>
  <c r="BW3" i="23"/>
  <c r="BX3" i="23"/>
  <c r="BY3" i="23"/>
  <c r="BZ3" i="23"/>
  <c r="CB3" i="23"/>
  <c r="BO3" i="23"/>
  <c r="BL4" i="23"/>
  <c r="BL5" i="23"/>
  <c r="BL6" i="23"/>
  <c r="BL7" i="23"/>
  <c r="BL8" i="23"/>
  <c r="BL9" i="23"/>
  <c r="BL10" i="23"/>
  <c r="BL11" i="23"/>
  <c r="BL12" i="23"/>
  <c r="BL13" i="23"/>
  <c r="BL14" i="23"/>
  <c r="BL15" i="23"/>
  <c r="BL16" i="23"/>
  <c r="BL17" i="23"/>
  <c r="BL18" i="23"/>
  <c r="BL19" i="23"/>
  <c r="BL20" i="23"/>
  <c r="BL21" i="23"/>
  <c r="BL22" i="23"/>
  <c r="BL23" i="23"/>
  <c r="BL24" i="23"/>
  <c r="BL25" i="23"/>
  <c r="BL26" i="23"/>
  <c r="BL27" i="23"/>
  <c r="BL28" i="23"/>
  <c r="BL29" i="23"/>
  <c r="BL30" i="23"/>
  <c r="BL31" i="23"/>
  <c r="BL32" i="23"/>
  <c r="BL33" i="23"/>
  <c r="BL34" i="23"/>
  <c r="BL35" i="23"/>
  <c r="BL36" i="23"/>
  <c r="BL37" i="23"/>
  <c r="BL38" i="23"/>
  <c r="BL39" i="23"/>
  <c r="BL40" i="23"/>
  <c r="BL41" i="23"/>
  <c r="BL42" i="23"/>
  <c r="BJ4" i="23"/>
  <c r="BJ5" i="23"/>
  <c r="BJ6" i="23"/>
  <c r="BJ7" i="23"/>
  <c r="BJ8" i="23"/>
  <c r="BJ9" i="23"/>
  <c r="BJ10" i="23"/>
  <c r="BJ11" i="23"/>
  <c r="BJ12" i="23"/>
  <c r="BJ13" i="23"/>
  <c r="BJ14" i="23"/>
  <c r="BJ15" i="23"/>
  <c r="BJ16" i="23"/>
  <c r="BJ17" i="23"/>
  <c r="BJ18" i="23"/>
  <c r="BJ19" i="23"/>
  <c r="BJ20" i="23"/>
  <c r="BJ21" i="23"/>
  <c r="BJ22" i="23"/>
  <c r="BJ23" i="23"/>
  <c r="BJ24" i="23"/>
  <c r="BJ25" i="23"/>
  <c r="BJ26" i="23"/>
  <c r="BJ27" i="23"/>
  <c r="BJ28" i="23"/>
  <c r="BJ29" i="23"/>
  <c r="BJ30" i="23"/>
  <c r="BJ31" i="23"/>
  <c r="BJ32" i="23"/>
  <c r="BJ33" i="23"/>
  <c r="BJ34" i="23"/>
  <c r="BJ35" i="23"/>
  <c r="BJ36" i="23"/>
  <c r="BJ37" i="23"/>
  <c r="BJ38" i="23"/>
  <c r="BJ39" i="23"/>
  <c r="BJ40" i="23"/>
  <c r="BJ41" i="23"/>
  <c r="BJ42" i="23"/>
  <c r="BI4" i="23"/>
  <c r="BI5" i="23"/>
  <c r="BI6" i="23"/>
  <c r="BI7" i="23"/>
  <c r="BI8" i="23"/>
  <c r="BI9" i="23"/>
  <c r="BI10" i="23"/>
  <c r="BI11" i="23"/>
  <c r="BI12" i="23"/>
  <c r="BI13" i="23"/>
  <c r="BI14" i="23"/>
  <c r="BI15" i="23"/>
  <c r="BI16" i="23"/>
  <c r="BI17" i="23"/>
  <c r="BI18" i="23"/>
  <c r="BI19" i="23"/>
  <c r="BI20" i="23"/>
  <c r="BI21" i="23"/>
  <c r="BI22" i="23"/>
  <c r="BI23" i="23"/>
  <c r="BI24" i="23"/>
  <c r="BI25" i="23"/>
  <c r="BI26" i="23"/>
  <c r="BI27" i="23"/>
  <c r="BI28" i="23"/>
  <c r="BI29" i="23"/>
  <c r="BI30" i="23"/>
  <c r="BI31" i="23"/>
  <c r="BI32" i="23"/>
  <c r="BI33" i="23"/>
  <c r="BI34" i="23"/>
  <c r="BI35" i="23"/>
  <c r="BI36" i="23"/>
  <c r="BI37" i="23"/>
  <c r="BI38" i="23"/>
  <c r="BI39" i="23"/>
  <c r="BI40" i="23"/>
  <c r="BI41" i="23"/>
  <c r="BI42" i="23"/>
  <c r="BH4" i="23"/>
  <c r="BH5" i="23"/>
  <c r="BH6" i="23"/>
  <c r="BH7" i="23"/>
  <c r="BH8" i="23"/>
  <c r="BH9" i="23"/>
  <c r="BH10" i="23"/>
  <c r="BH11" i="23"/>
  <c r="BH12" i="23"/>
  <c r="BH13" i="23"/>
  <c r="BH14" i="23"/>
  <c r="BH15" i="23"/>
  <c r="BH16" i="23"/>
  <c r="BH17" i="23"/>
  <c r="BH18" i="23"/>
  <c r="BH19" i="23"/>
  <c r="BH20" i="23"/>
  <c r="BH21" i="23"/>
  <c r="BH22" i="23"/>
  <c r="BH23" i="23"/>
  <c r="BH24" i="23"/>
  <c r="BH25" i="23"/>
  <c r="BH26" i="23"/>
  <c r="BH27" i="23"/>
  <c r="BH28" i="23"/>
  <c r="BH29" i="23"/>
  <c r="BH30" i="23"/>
  <c r="BH31" i="23"/>
  <c r="BH32" i="23"/>
  <c r="BH33" i="23"/>
  <c r="BH34" i="23"/>
  <c r="BH35" i="23"/>
  <c r="BH36" i="23"/>
  <c r="BH37" i="23"/>
  <c r="BH38" i="23"/>
  <c r="BH39" i="23"/>
  <c r="BH40" i="23"/>
  <c r="BH41" i="23"/>
  <c r="BH42" i="23"/>
  <c r="BG4" i="23"/>
  <c r="BG5" i="23"/>
  <c r="BG6" i="23"/>
  <c r="BG7" i="23"/>
  <c r="BG8" i="23"/>
  <c r="BG9" i="23"/>
  <c r="BG10" i="23"/>
  <c r="BG11" i="23"/>
  <c r="BG12" i="23"/>
  <c r="BG13" i="23"/>
  <c r="BG14" i="23"/>
  <c r="BG15" i="23"/>
  <c r="BG16" i="23"/>
  <c r="BG17" i="23"/>
  <c r="BG18" i="23"/>
  <c r="BG19" i="23"/>
  <c r="BG20" i="23"/>
  <c r="BG21" i="23"/>
  <c r="BG22" i="23"/>
  <c r="BG23" i="23"/>
  <c r="BG24" i="23"/>
  <c r="BG25" i="23"/>
  <c r="BG26" i="23"/>
  <c r="BG27" i="23"/>
  <c r="BG28" i="23"/>
  <c r="BG29" i="23"/>
  <c r="BG30" i="23"/>
  <c r="BG31" i="23"/>
  <c r="BG32" i="23"/>
  <c r="BG33" i="23"/>
  <c r="BG34" i="23"/>
  <c r="BG35" i="23"/>
  <c r="BG36" i="23"/>
  <c r="BG37" i="23"/>
  <c r="BG38" i="23"/>
  <c r="BG39" i="23"/>
  <c r="BG40" i="23"/>
  <c r="BG41" i="23"/>
  <c r="BG42" i="23"/>
  <c r="BF4" i="23"/>
  <c r="BF5" i="23"/>
  <c r="BF6" i="23"/>
  <c r="BF7" i="23"/>
  <c r="BF8" i="23"/>
  <c r="BF9" i="23"/>
  <c r="BF10" i="23"/>
  <c r="BF11" i="23"/>
  <c r="BF12" i="23"/>
  <c r="BF13" i="23"/>
  <c r="BF14" i="23"/>
  <c r="BF15" i="23"/>
  <c r="BF16" i="23"/>
  <c r="BF17" i="23"/>
  <c r="BF18" i="23"/>
  <c r="BF19" i="23"/>
  <c r="BF20" i="23"/>
  <c r="BF21" i="23"/>
  <c r="BF22" i="23"/>
  <c r="BF23" i="23"/>
  <c r="BF24" i="23"/>
  <c r="BF25" i="23"/>
  <c r="BF26" i="23"/>
  <c r="BF27" i="23"/>
  <c r="BF28" i="23"/>
  <c r="BF29" i="23"/>
  <c r="BF30" i="23"/>
  <c r="BF31" i="23"/>
  <c r="BF32" i="23"/>
  <c r="BF33" i="23"/>
  <c r="BF34" i="23"/>
  <c r="BF35" i="23"/>
  <c r="BF36" i="23"/>
  <c r="BF37" i="23"/>
  <c r="BF38" i="23"/>
  <c r="BF39" i="23"/>
  <c r="BF40" i="23"/>
  <c r="BF41" i="23"/>
  <c r="BF42" i="23"/>
  <c r="BE4" i="23"/>
  <c r="BE5" i="23"/>
  <c r="BE6" i="23"/>
  <c r="BE7" i="23"/>
  <c r="BE8" i="23"/>
  <c r="BE9" i="23"/>
  <c r="BE10" i="23"/>
  <c r="BE11" i="23"/>
  <c r="BE12" i="23"/>
  <c r="BE13" i="23"/>
  <c r="BE14" i="23"/>
  <c r="BE15" i="23"/>
  <c r="BE16" i="23"/>
  <c r="BE17" i="23"/>
  <c r="BE18" i="23"/>
  <c r="BE19" i="23"/>
  <c r="BE20" i="23"/>
  <c r="BE21" i="23"/>
  <c r="BE22" i="23"/>
  <c r="BE23" i="23"/>
  <c r="BE24" i="23"/>
  <c r="BE25" i="23"/>
  <c r="BE26" i="23"/>
  <c r="BE27" i="23"/>
  <c r="BE28" i="23"/>
  <c r="BE29" i="23"/>
  <c r="BE30" i="23"/>
  <c r="BE31" i="23"/>
  <c r="BE32" i="23"/>
  <c r="BE33" i="23"/>
  <c r="BE34" i="23"/>
  <c r="BE35" i="23"/>
  <c r="BE36" i="23"/>
  <c r="BE37" i="23"/>
  <c r="BE38" i="23"/>
  <c r="BE39" i="23"/>
  <c r="BE40" i="23"/>
  <c r="BE41" i="23"/>
  <c r="BE42" i="23"/>
  <c r="BD4" i="23"/>
  <c r="BD5" i="23"/>
  <c r="BD6" i="23"/>
  <c r="BD7" i="23"/>
  <c r="BD8" i="23"/>
  <c r="BD9" i="23"/>
  <c r="BD10" i="23"/>
  <c r="BD11" i="23"/>
  <c r="BD12" i="23"/>
  <c r="BD13" i="23"/>
  <c r="BD14" i="23"/>
  <c r="BD15" i="23"/>
  <c r="BD16" i="23"/>
  <c r="BD17" i="23"/>
  <c r="BD18" i="23"/>
  <c r="BD19" i="23"/>
  <c r="BD20" i="23"/>
  <c r="BD21" i="23"/>
  <c r="BD22" i="23"/>
  <c r="BD23" i="23"/>
  <c r="BD24" i="23"/>
  <c r="BD25" i="23"/>
  <c r="BD26" i="23"/>
  <c r="BD27" i="23"/>
  <c r="BD28" i="23"/>
  <c r="BD29" i="23"/>
  <c r="BD30" i="23"/>
  <c r="BD31" i="23"/>
  <c r="BD32" i="23"/>
  <c r="BD33" i="23"/>
  <c r="BD34" i="23"/>
  <c r="BD35" i="23"/>
  <c r="BD36" i="23"/>
  <c r="BD37" i="23"/>
  <c r="BD38" i="23"/>
  <c r="BD39" i="23"/>
  <c r="BD40" i="23"/>
  <c r="BD41" i="23"/>
  <c r="BD42" i="23"/>
  <c r="BC4" i="23"/>
  <c r="BC5" i="23"/>
  <c r="BC6" i="23"/>
  <c r="BC7" i="23"/>
  <c r="BC8" i="23"/>
  <c r="BC9" i="23"/>
  <c r="BC10" i="23"/>
  <c r="BC11" i="23"/>
  <c r="BC12" i="23"/>
  <c r="BC13" i="23"/>
  <c r="BC14" i="23"/>
  <c r="BC15" i="23"/>
  <c r="BC16" i="23"/>
  <c r="BC17" i="23"/>
  <c r="BC18" i="23"/>
  <c r="BC19" i="23"/>
  <c r="BC20" i="23"/>
  <c r="BC21" i="23"/>
  <c r="BC22" i="23"/>
  <c r="BC23" i="23"/>
  <c r="BC24" i="23"/>
  <c r="BC25" i="23"/>
  <c r="BC26" i="23"/>
  <c r="BC27" i="23"/>
  <c r="BC28" i="23"/>
  <c r="BC29" i="23"/>
  <c r="BC30" i="23"/>
  <c r="BC31" i="23"/>
  <c r="BC32" i="23"/>
  <c r="BC33" i="23"/>
  <c r="BC34" i="23"/>
  <c r="BC35" i="23"/>
  <c r="BC36" i="23"/>
  <c r="BC37" i="23"/>
  <c r="BC38" i="23"/>
  <c r="BC39" i="23"/>
  <c r="BC40" i="23"/>
  <c r="BC41" i="23"/>
  <c r="BC42" i="23"/>
  <c r="BB4" i="23"/>
  <c r="BB5" i="23"/>
  <c r="BB6" i="23"/>
  <c r="BB7" i="23"/>
  <c r="BB8" i="23"/>
  <c r="BB9" i="23"/>
  <c r="BB10" i="23"/>
  <c r="BB11" i="23"/>
  <c r="BB12" i="23"/>
  <c r="BB13" i="23"/>
  <c r="BB14" i="23"/>
  <c r="BB15" i="23"/>
  <c r="BB16" i="23"/>
  <c r="BB17" i="23"/>
  <c r="BB18" i="23"/>
  <c r="BB19" i="23"/>
  <c r="BB20" i="23"/>
  <c r="BB21" i="23"/>
  <c r="BB22" i="23"/>
  <c r="BB23" i="23"/>
  <c r="BB24" i="23"/>
  <c r="BB25" i="23"/>
  <c r="BB26" i="23"/>
  <c r="BB27" i="23"/>
  <c r="BB28" i="23"/>
  <c r="BB29" i="23"/>
  <c r="BB30" i="23"/>
  <c r="BB31" i="23"/>
  <c r="BB32" i="23"/>
  <c r="BB33" i="23"/>
  <c r="BB34" i="23"/>
  <c r="BB35" i="23"/>
  <c r="BB36" i="23"/>
  <c r="BB37" i="23"/>
  <c r="BB38" i="23"/>
  <c r="BB39" i="23"/>
  <c r="BB40" i="23"/>
  <c r="BB41" i="23"/>
  <c r="BB42" i="23"/>
  <c r="BA4" i="23"/>
  <c r="BA5" i="23"/>
  <c r="BA6" i="23"/>
  <c r="BA7" i="23"/>
  <c r="BA8" i="23"/>
  <c r="BA9" i="23"/>
  <c r="BA10" i="23"/>
  <c r="BA11" i="23"/>
  <c r="BA12" i="23"/>
  <c r="BA13" i="23"/>
  <c r="BA14" i="23"/>
  <c r="BA15" i="23"/>
  <c r="BA16" i="23"/>
  <c r="BA17" i="23"/>
  <c r="BA18" i="23"/>
  <c r="BA19" i="23"/>
  <c r="BA20" i="23"/>
  <c r="BA21" i="23"/>
  <c r="BA22" i="23"/>
  <c r="BA23" i="23"/>
  <c r="BA24" i="23"/>
  <c r="BA25" i="23"/>
  <c r="BA26" i="23"/>
  <c r="BA27" i="23"/>
  <c r="BA28" i="23"/>
  <c r="BA29" i="23"/>
  <c r="BA30" i="23"/>
  <c r="BA31" i="23"/>
  <c r="BA32" i="23"/>
  <c r="BA33" i="23"/>
  <c r="BA34" i="23"/>
  <c r="BA35" i="23"/>
  <c r="BA36" i="23"/>
  <c r="BA37" i="23"/>
  <c r="BA38" i="23"/>
  <c r="BA39" i="23"/>
  <c r="BA40" i="23"/>
  <c r="BA41" i="23"/>
  <c r="BA42" i="23"/>
  <c r="AZ4" i="23"/>
  <c r="AZ5" i="23"/>
  <c r="AZ6" i="23"/>
  <c r="AZ7" i="23"/>
  <c r="AZ8" i="23"/>
  <c r="AZ9" i="23"/>
  <c r="AZ10" i="23"/>
  <c r="AZ11" i="23"/>
  <c r="AZ12" i="23"/>
  <c r="AZ13" i="23"/>
  <c r="AZ14" i="23"/>
  <c r="AZ15" i="23"/>
  <c r="AZ16" i="23"/>
  <c r="AZ17" i="23"/>
  <c r="AZ18" i="23"/>
  <c r="AZ19" i="23"/>
  <c r="AZ20" i="23"/>
  <c r="AZ21" i="23"/>
  <c r="AZ22" i="23"/>
  <c r="AZ23" i="23"/>
  <c r="AZ24" i="23"/>
  <c r="AZ25" i="23"/>
  <c r="AZ26" i="23"/>
  <c r="AZ27" i="23"/>
  <c r="AZ28" i="23"/>
  <c r="AZ29" i="23"/>
  <c r="AZ30" i="23"/>
  <c r="AZ31" i="23"/>
  <c r="AZ32" i="23"/>
  <c r="AZ33" i="23"/>
  <c r="AZ34" i="23"/>
  <c r="AZ35" i="23"/>
  <c r="AZ36" i="23"/>
  <c r="AZ37" i="23"/>
  <c r="AZ38" i="23"/>
  <c r="AZ39" i="23"/>
  <c r="AZ40" i="23"/>
  <c r="AZ41" i="23"/>
  <c r="AZ42" i="23"/>
  <c r="AZ3" i="23"/>
  <c r="BA3" i="23"/>
  <c r="BB3" i="23"/>
  <c r="BC3" i="23"/>
  <c r="BD3" i="23"/>
  <c r="BE3" i="23"/>
  <c r="BF3" i="23"/>
  <c r="BG3" i="23"/>
  <c r="BH3" i="23"/>
  <c r="BI3" i="23"/>
  <c r="BJ3" i="23"/>
  <c r="BL3" i="23"/>
  <c r="AY4" i="23"/>
  <c r="AY5" i="23"/>
  <c r="AY6" i="23"/>
  <c r="AY7" i="23"/>
  <c r="AY8" i="23"/>
  <c r="AY9" i="23"/>
  <c r="AY10" i="23"/>
  <c r="AY11" i="23"/>
  <c r="AY12" i="23"/>
  <c r="AY13" i="23"/>
  <c r="AY14" i="23"/>
  <c r="AY15" i="23"/>
  <c r="AY16" i="23"/>
  <c r="AY17" i="23"/>
  <c r="AY18" i="23"/>
  <c r="AY19" i="23"/>
  <c r="AY20" i="23"/>
  <c r="AY21" i="23"/>
  <c r="AY22" i="23"/>
  <c r="AY23" i="23"/>
  <c r="AY24" i="23"/>
  <c r="AY25" i="23"/>
  <c r="AY26" i="23"/>
  <c r="AY27" i="23"/>
  <c r="AY28" i="23"/>
  <c r="AY29" i="23"/>
  <c r="AY30" i="23"/>
  <c r="AY31" i="23"/>
  <c r="AY32" i="23"/>
  <c r="AY33" i="23"/>
  <c r="AY34" i="23"/>
  <c r="AY35" i="23"/>
  <c r="AY36" i="23"/>
  <c r="AY37" i="23"/>
  <c r="AY38" i="23"/>
  <c r="AY39" i="23"/>
  <c r="AY40" i="23"/>
  <c r="AY41" i="23"/>
  <c r="AY42" i="23"/>
  <c r="AY3" i="23"/>
  <c r="CC42" i="23" l="1"/>
  <c r="CC41" i="23"/>
  <c r="CC40" i="23"/>
  <c r="CC39" i="23"/>
  <c r="CC38" i="23"/>
  <c r="CC37" i="23"/>
  <c r="CC36" i="23"/>
  <c r="CC35" i="23"/>
  <c r="CC34" i="23"/>
  <c r="CC33" i="23"/>
  <c r="CC32" i="23"/>
  <c r="CC31" i="23"/>
  <c r="CC30" i="23"/>
  <c r="CC29" i="23"/>
  <c r="CC28" i="23"/>
  <c r="CC27" i="23"/>
  <c r="CC26" i="23"/>
  <c r="CC25" i="23"/>
  <c r="CC24" i="23"/>
  <c r="CC23" i="23"/>
  <c r="CC22" i="23"/>
  <c r="CC21" i="23"/>
  <c r="CC20" i="23"/>
  <c r="CC19" i="23"/>
  <c r="CC18" i="23"/>
  <c r="CC17" i="23"/>
  <c r="CC16" i="23"/>
  <c r="CC15" i="23"/>
  <c r="CC14" i="23"/>
  <c r="CC13" i="23"/>
  <c r="CC12" i="23"/>
  <c r="CC11" i="23"/>
  <c r="CC10" i="23"/>
  <c r="CC9" i="23"/>
  <c r="CC8" i="23"/>
  <c r="CC7" i="23"/>
  <c r="CC6" i="23"/>
  <c r="CC5" i="23"/>
  <c r="CC4" i="23"/>
  <c r="CC3" i="23"/>
  <c r="BM42" i="23"/>
  <c r="BM41" i="23"/>
  <c r="BM40" i="23"/>
  <c r="BM39" i="23"/>
  <c r="BM38" i="23"/>
  <c r="BM37" i="23"/>
  <c r="BM36" i="23"/>
  <c r="BM35" i="23"/>
  <c r="BM34" i="23"/>
  <c r="BM33" i="23"/>
  <c r="BM32" i="23"/>
  <c r="BM31" i="23"/>
  <c r="BM30" i="23"/>
  <c r="BM29" i="23"/>
  <c r="BM28" i="23"/>
  <c r="BM27" i="23"/>
  <c r="BM26" i="23"/>
  <c r="BM25" i="23"/>
  <c r="BM24" i="23"/>
  <c r="BM23" i="23"/>
  <c r="BM22" i="23"/>
  <c r="BM21" i="23"/>
  <c r="BM20" i="23"/>
  <c r="BM19" i="23"/>
  <c r="BM18" i="23"/>
  <c r="BM17" i="23"/>
  <c r="BM16" i="23"/>
  <c r="BM15" i="23"/>
  <c r="BM14" i="23"/>
  <c r="BM13" i="23"/>
  <c r="BM12" i="23"/>
  <c r="BM11" i="23"/>
  <c r="BM10" i="23"/>
  <c r="BM9" i="23"/>
  <c r="BM8" i="23"/>
  <c r="BM7" i="23"/>
  <c r="BM6" i="23"/>
  <c r="BM5" i="23"/>
  <c r="BM4" i="23"/>
  <c r="BM3" i="23"/>
  <c r="AW42" i="23"/>
  <c r="AW41" i="23"/>
  <c r="AW40" i="23"/>
  <c r="AW39" i="23"/>
  <c r="AW38" i="23"/>
  <c r="AW37" i="23"/>
  <c r="AW36" i="23"/>
  <c r="AW35" i="23"/>
  <c r="AW34" i="23"/>
  <c r="AW33" i="23"/>
  <c r="AW32" i="23"/>
  <c r="AW31" i="23"/>
  <c r="AW30" i="23"/>
  <c r="AW29" i="23"/>
  <c r="AW28" i="23"/>
  <c r="AW27" i="23"/>
  <c r="AW26" i="23"/>
  <c r="AW25" i="23"/>
  <c r="AW24" i="23"/>
  <c r="AW23" i="23"/>
  <c r="AW22" i="23"/>
  <c r="AW21" i="23"/>
  <c r="AW20" i="23"/>
  <c r="AW19" i="23"/>
  <c r="AW18" i="23"/>
  <c r="AW17" i="23"/>
  <c r="AW16" i="23"/>
  <c r="AW15" i="23"/>
  <c r="AW14" i="23"/>
  <c r="AW13" i="23"/>
  <c r="AW12" i="23"/>
  <c r="AW11" i="23"/>
  <c r="AW10" i="23"/>
  <c r="AW9" i="23"/>
  <c r="AW8" i="23"/>
  <c r="AW7" i="23"/>
  <c r="AW6" i="23"/>
  <c r="AW5" i="23"/>
  <c r="AW4" i="23"/>
  <c r="AW3" i="23"/>
  <c r="Q42" i="23" l="1"/>
  <c r="Q41" i="23"/>
  <c r="Q39" i="23"/>
  <c r="Q38" i="23"/>
  <c r="Q37" i="23"/>
  <c r="Q36" i="23"/>
  <c r="Q35" i="23"/>
  <c r="Q34" i="23"/>
  <c r="Q33" i="23"/>
  <c r="Q32" i="23"/>
  <c r="Q31" i="23"/>
  <c r="Q30" i="23"/>
  <c r="Q29" i="23"/>
  <c r="Q28" i="23"/>
  <c r="Q27" i="23"/>
  <c r="Q26" i="23"/>
  <c r="Q25" i="23"/>
  <c r="Q24" i="23"/>
  <c r="Q23" i="23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D4" i="13"/>
  <c r="D3" i="13"/>
  <c r="D5" i="13"/>
  <c r="D2" i="13"/>
  <c r="H3" i="10"/>
</calcChain>
</file>

<file path=xl/sharedStrings.xml><?xml version="1.0" encoding="utf-8"?>
<sst xmlns="http://schemas.openxmlformats.org/spreadsheetml/2006/main" count="1091" uniqueCount="404">
  <si>
    <t>TSID</t>
  </si>
  <si>
    <t>SV_41985_11100</t>
  </si>
  <si>
    <t>SV_41985_28487</t>
  </si>
  <si>
    <t>SV_41985_28721</t>
  </si>
  <si>
    <t>SV_41985_28722</t>
  </si>
  <si>
    <t>SV_41985_28724</t>
  </si>
  <si>
    <t>SV_41985_28725</t>
  </si>
  <si>
    <t>Das Erste HD</t>
  </si>
  <si>
    <t>HD</t>
  </si>
  <si>
    <t>ARD-alpha</t>
  </si>
  <si>
    <t>SD</t>
  </si>
  <si>
    <t>tagesschau24</t>
  </si>
  <si>
    <t>ONE</t>
  </si>
  <si>
    <t>arte</t>
  </si>
  <si>
    <t>PHOENIX</t>
  </si>
  <si>
    <t>Fox HD</t>
  </si>
  <si>
    <t>Universal Channel HD</t>
  </si>
  <si>
    <t>MTV HD</t>
  </si>
  <si>
    <t>AXN HD</t>
  </si>
  <si>
    <t>HISTORY</t>
  </si>
  <si>
    <t>SV_09999_13102</t>
  </si>
  <si>
    <t>Kinowelt TV</t>
  </si>
  <si>
    <t>SV_09999_13107</t>
  </si>
  <si>
    <t>AXN Action</t>
  </si>
  <si>
    <t>SV_09999_13109</t>
  </si>
  <si>
    <t>Gute Laune TV</t>
  </si>
  <si>
    <t>SV_09999_13111</t>
  </si>
  <si>
    <t>kabel eins classics</t>
  </si>
  <si>
    <t>SV_09999_13112</t>
  </si>
  <si>
    <t>Sat.1 Emotions</t>
  </si>
  <si>
    <t>SV_09999_13113</t>
  </si>
  <si>
    <t>A&amp;E</t>
  </si>
  <si>
    <t>SV_09999_25104</t>
  </si>
  <si>
    <t>TOGGO plus</t>
  </si>
  <si>
    <t>SV_09999_25105</t>
  </si>
  <si>
    <t>sportdigital</t>
  </si>
  <si>
    <t>SV_09999_25111</t>
  </si>
  <si>
    <t>DVB Triplet</t>
  </si>
  <si>
    <t>LOGOs</t>
  </si>
  <si>
    <t>SCBO</t>
  </si>
  <si>
    <t>Dueren</t>
  </si>
  <si>
    <t>Frankfurt</t>
  </si>
  <si>
    <t>Stuttgart</t>
  </si>
  <si>
    <t>NRW Network</t>
  </si>
  <si>
    <t>HSN Network</t>
  </si>
  <si>
    <t>BW Network</t>
  </si>
  <si>
    <t>RHE SymbolRates</t>
  </si>
  <si>
    <t>RHE Modulation (5: 256QAM, 3: 64QAM)</t>
  </si>
  <si>
    <t>Channel</t>
  </si>
  <si>
    <t>EPGSourceID</t>
  </si>
  <si>
    <t>Name</t>
  </si>
  <si>
    <t>ServiceType - Stagis(RADIO/TV/4K)</t>
  </si>
  <si>
    <t>TS</t>
  </si>
  <si>
    <t>SID</t>
  </si>
  <si>
    <t>ServiceLanguage</t>
  </si>
  <si>
    <t>Resolution</t>
  </si>
  <si>
    <t>3D</t>
  </si>
  <si>
    <t>Radio</t>
  </si>
  <si>
    <t>FocusedLogo</t>
  </si>
  <si>
    <t>DefaultSched</t>
  </si>
  <si>
    <t>Adult</t>
  </si>
  <si>
    <t>Operator Locked Cron</t>
  </si>
  <si>
    <t>ServiceGroup</t>
  </si>
  <si>
    <t>TSTVProductizingRule</t>
  </si>
  <si>
    <t>GuardTimePreOffset</t>
  </si>
  <si>
    <t>GuardTimePostOffset</t>
  </si>
  <si>
    <t>Operator Locked Duration</t>
  </si>
  <si>
    <t>Configured on VSPP</t>
  </si>
  <si>
    <t>Replay Pre Padding</t>
  </si>
  <si>
    <t>Replay Post Padding</t>
  </si>
  <si>
    <t>Replay Duration</t>
  </si>
  <si>
    <t>Allow ReplayTV</t>
  </si>
  <si>
    <t>Allow Startover</t>
  </si>
  <si>
    <t>Linear Subscription Product</t>
  </si>
  <si>
    <t>Replay Product(Prodis)</t>
  </si>
  <si>
    <t>Replay Node</t>
  </si>
  <si>
    <t>Product Prov. ID</t>
  </si>
  <si>
    <t>BillingId</t>
  </si>
  <si>
    <t>product links npvr (Stagis)</t>
  </si>
  <si>
    <t>Default</t>
  </si>
  <si>
    <t>DE</t>
  </si>
  <si>
    <t>http://oboposter.prod.de.dmdsdp.com/ImagesEPG/EventImages/history.png</t>
  </si>
  <si>
    <t>http://oboposter.prod.de.dmdsdp.com/ImagesEPG/EventImages/kinowelt_tv.png</t>
  </si>
  <si>
    <t>http://oboposter.prod.de.dmdsdp.com/ImagesEPG/EventImages/axn_1.png</t>
  </si>
  <si>
    <t>http://oboposter.prod.de.dmdsdp.com/ImagesEPG/EventImages/gute_laune_tv.png</t>
  </si>
  <si>
    <t>http://oboposter.prod.de.dmdsdp.com/ImagesEPG/EventImages/kabel_eins_classics.png</t>
  </si>
  <si>
    <t>http://oboposter.prod.de.dmdsdp.com/ImagesEPG/EventImages/sat1_emotions2.png</t>
  </si>
  <si>
    <t>http://oboposter.prod.de.dmdsdp.com/ImagesEPG/EventImages/ae_sd_1.png</t>
  </si>
  <si>
    <t>http://oboposter.prod.de.dmdsdp.com/ImagesEPG/EventImages/toggo_plus.png</t>
  </si>
  <si>
    <t>http://oboposter.prod.de.dmdsdp.com/ImagesEPG/EventImages/sportdigital_tv.png</t>
  </si>
  <si>
    <t>http://oboposter.prod.de.dmdsdp.com/ImagesEPG/EventImages/daserste_hd.png</t>
  </si>
  <si>
    <t>http://oboposter.prod.de.dmdsdp.com/ImagesEPG/EventImages/br-alpha.png</t>
  </si>
  <si>
    <t>http://oboposter.prod.de.dmdsdp.com/ImagesEPG/EventImages/tagesschau_24_1.png</t>
  </si>
  <si>
    <t>http://oboposter.prod.de.dmdsdp.com/ImagesEPG/EventImages/one.png</t>
  </si>
  <si>
    <t>http://oboposter.prod.de.dmdsdp.com/ImagesEPG/EventImages/arte.png</t>
  </si>
  <si>
    <t>http://oboposter.prod.de.dmdsdp.com/ImagesEPG/EventImages/phoenix.png</t>
  </si>
  <si>
    <t>crid://unitymedia.tv/LinearTestServiceGroup</t>
  </si>
  <si>
    <t>TSTV_SV_09999_13107</t>
  </si>
  <si>
    <t>TSTV_SV_09999_13109</t>
  </si>
  <si>
    <t>TSTV_SV_09999_13112</t>
  </si>
  <si>
    <t>TSTV_SV_09999_13113</t>
  </si>
  <si>
    <t>crid://unitymedia.tv/LinearTestProduct</t>
  </si>
  <si>
    <t>unitymedia.tv</t>
  </si>
  <si>
    <t>serviceGroupId</t>
  </si>
  <si>
    <t>serviceGroupName</t>
  </si>
  <si>
    <t>serviceGroupDescription</t>
  </si>
  <si>
    <t>productId</t>
  </si>
  <si>
    <t>productName</t>
  </si>
  <si>
    <t>productDescription</t>
  </si>
  <si>
    <t>CAID</t>
  </si>
  <si>
    <t>LinearTestServiceGroup</t>
  </si>
  <si>
    <t>Linear Test Service Group</t>
  </si>
  <si>
    <t>Service Group for linear channel: LinearTestServiceGroup</t>
  </si>
  <si>
    <t>LinearTestProduct</t>
  </si>
  <si>
    <t>Linear Test Product</t>
  </si>
  <si>
    <t>Content</t>
  </si>
  <si>
    <t>Super CAS Id</t>
  </si>
  <si>
    <t>Nagra ELK CAS
Product identifier</t>
  </si>
  <si>
    <t>Nagra ELK CAS
AC Reference</t>
  </si>
  <si>
    <t>name</t>
  </si>
  <si>
    <t>description</t>
  </si>
  <si>
    <t>ReplayTestProduct</t>
  </si>
  <si>
    <t>cityId</t>
  </si>
  <si>
    <t>LSA_L65</t>
  </si>
  <si>
    <t>LSA_L140</t>
  </si>
  <si>
    <t>LSA_L205</t>
  </si>
  <si>
    <t>VOD</t>
  </si>
  <si>
    <t>linkedCrids</t>
  </si>
  <si>
    <t>All</t>
  </si>
  <si>
    <t>region</t>
  </si>
  <si>
    <t>HZN4 Channel Service ID Ref</t>
  </si>
  <si>
    <t>RedBee EPGSourceID</t>
  </si>
  <si>
    <t>Service Name</t>
  </si>
  <si>
    <t>L65</t>
  </si>
  <si>
    <t>L140</t>
  </si>
  <si>
    <t>L205</t>
  </si>
  <si>
    <t>CL_13C_HD</t>
  </si>
  <si>
    <t>CL_AXN_HD</t>
  </si>
  <si>
    <t>CL_Boomerang_HD</t>
  </si>
  <si>
    <t>CL_CartoonNetwork_HD</t>
  </si>
  <si>
    <t>CL_Cinemax_HD</t>
  </si>
  <si>
    <t>CL_DiscoveryChannel_HD</t>
  </si>
  <si>
    <t>CL_ESPN2_HD</t>
  </si>
  <si>
    <t>CL_ESPN3_HD</t>
  </si>
  <si>
    <t>CL_ESPN_HD</t>
  </si>
  <si>
    <t>CL_Fox_HD</t>
  </si>
  <si>
    <t>CL_FoxLife_HD</t>
  </si>
  <si>
    <t>CL_FX_HD</t>
  </si>
  <si>
    <t>CL_GolTV_HD</t>
  </si>
  <si>
    <t>CL_HBO_HD</t>
  </si>
  <si>
    <t>CL_NationalGeographic_HD</t>
  </si>
  <si>
    <t>CL_Foxactions_HD</t>
  </si>
  <si>
    <t>CL_FoxFamily_HD</t>
  </si>
  <si>
    <t>CL_Space_HD</t>
  </si>
  <si>
    <t>CL_FoxSeries_HD</t>
  </si>
  <si>
    <t>CL_Foxsports1_HD</t>
  </si>
  <si>
    <t>CL_FoxSports2_HD</t>
  </si>
  <si>
    <t>CL_StudioUniversal_HD</t>
  </si>
  <si>
    <t>CL_TNT_HD</t>
  </si>
  <si>
    <t>CL_HBOfamily_HD</t>
  </si>
  <si>
    <t>CL_TNTSeries_HD</t>
  </si>
  <si>
    <t>CL_UniversalChannel_HD</t>
  </si>
  <si>
    <t>CL_Maxprime_HD</t>
  </si>
  <si>
    <t>CL_MTV_HD</t>
  </si>
  <si>
    <t>CL_Playboy_HD</t>
  </si>
  <si>
    <t>CL_TruTV_HD</t>
  </si>
  <si>
    <t>CL_TyC_HD</t>
  </si>
  <si>
    <t>CL_VH1_HD</t>
  </si>
  <si>
    <t>CL_WarnerChannel_HD</t>
  </si>
  <si>
    <t>13C HD</t>
  </si>
  <si>
    <t>24 Horas HD</t>
  </si>
  <si>
    <t>Boomerang HD</t>
  </si>
  <si>
    <t>Cartoon Network HD</t>
  </si>
  <si>
    <t>Cinemax HD</t>
  </si>
  <si>
    <t>Discovery Channel HD</t>
  </si>
  <si>
    <t>ESPN 2 HD</t>
  </si>
  <si>
    <t>ESPN 3 HD</t>
  </si>
  <si>
    <t>ESPN HD</t>
  </si>
  <si>
    <t>Fox Life HD</t>
  </si>
  <si>
    <t>FX HD</t>
  </si>
  <si>
    <t>Gol TV HD</t>
  </si>
  <si>
    <t>HBO HD</t>
  </si>
  <si>
    <t>National Geographic HD</t>
  </si>
  <si>
    <t>Fox actions HD</t>
  </si>
  <si>
    <t>Fox Family HD</t>
  </si>
  <si>
    <t>Space HD</t>
  </si>
  <si>
    <t>Fox Series HD</t>
  </si>
  <si>
    <t>Fox sports 1 HD</t>
  </si>
  <si>
    <t>Fox Sports 2 HD</t>
  </si>
  <si>
    <t>Studio Universal HD</t>
  </si>
  <si>
    <t>TNT HD</t>
  </si>
  <si>
    <t>HBO family HD</t>
  </si>
  <si>
    <t>TNT Series HD</t>
  </si>
  <si>
    <t>Max prime HD</t>
  </si>
  <si>
    <t>Playboy HD</t>
  </si>
  <si>
    <t>Tru TV HD</t>
  </si>
  <si>
    <t>TyC HD</t>
  </si>
  <si>
    <t>VH1 HD</t>
  </si>
  <si>
    <t>Warner Channel HD</t>
  </si>
  <si>
    <t>Canal 13 HD</t>
  </si>
  <si>
    <t>Mega HD</t>
  </si>
  <si>
    <t>TV</t>
  </si>
  <si>
    <t>TS01</t>
  </si>
  <si>
    <t>TS02</t>
  </si>
  <si>
    <t>spa</t>
  </si>
  <si>
    <t>Santiago</t>
  </si>
  <si>
    <t>crid://vtr.tv/LinearTestServiceGroup</t>
  </si>
  <si>
    <t>TV Full HD, TV Hogar HD</t>
  </si>
  <si>
    <t>CL_24Horas_HD</t>
  </si>
  <si>
    <t>TV Full HD, TV Hogar HD Replay</t>
  </si>
  <si>
    <t>TV Full HD, TV Sports HD Replay</t>
  </si>
  <si>
    <t>TV Full HD</t>
  </si>
  <si>
    <t xml:space="preserve">TV Full HD, TV Adults </t>
  </si>
  <si>
    <t>Arica</t>
  </si>
  <si>
    <r>
      <t xml:space="preserve">Product for linear channel: LinearTestProduct - (CAS Product ID: </t>
    </r>
    <r>
      <rPr>
        <sz val="11"/>
        <color theme="1"/>
        <rFont val="Calibri (Body)"/>
      </rPr>
      <t>1850000000</t>
    </r>
    <r>
      <rPr>
        <sz val="11"/>
        <color theme="1"/>
        <rFont val="Calibri"/>
        <family val="2"/>
        <scheme val="minor"/>
      </rPr>
      <t>)</t>
    </r>
  </si>
  <si>
    <t>BASICO LIGHT</t>
  </si>
  <si>
    <t>CDF PREMIUM</t>
  </si>
  <si>
    <t>FOX SPORTS PREMIUM</t>
  </si>
  <si>
    <t>HBO BASICO</t>
  </si>
  <si>
    <t>HBO MAX</t>
  </si>
  <si>
    <t>INTERNACIONAL</t>
  </si>
  <si>
    <t>LAPTV</t>
  </si>
  <si>
    <t>MAGAZINE</t>
  </si>
  <si>
    <t>No existe</t>
  </si>
  <si>
    <t>PACK HD BASICO</t>
  </si>
  <si>
    <t>PLAYBOY HD</t>
  </si>
  <si>
    <t>SEXTREME</t>
  </si>
  <si>
    <t>VENUS</t>
  </si>
  <si>
    <t>ProductID</t>
  </si>
  <si>
    <t>CASID</t>
  </si>
  <si>
    <t>None</t>
  </si>
  <si>
    <t>Replay Duration (days)</t>
  </si>
  <si>
    <t>SVOD Default Scramble Data</t>
  </si>
  <si>
    <t>60010400042711~02~0F</t>
  </si>
  <si>
    <t>TVOD Default Scramble Data</t>
  </si>
  <si>
    <t>Additional Prod for the VOD Providers (if needed)</t>
  </si>
  <si>
    <t>0000</t>
  </si>
  <si>
    <t>CRID</t>
  </si>
  <si>
    <t>SVOD, TVOD Default</t>
  </si>
  <si>
    <t>EPG</t>
  </si>
  <si>
    <t>Channel Line Ups</t>
  </si>
  <si>
    <t>Format</t>
  </si>
  <si>
    <t>CartoonNetwork HD</t>
  </si>
  <si>
    <t>ESPN2 HD</t>
  </si>
  <si>
    <t>TruTV HD</t>
  </si>
  <si>
    <t>hrz3 svid ref</t>
  </si>
  <si>
    <t>Source Type</t>
  </si>
  <si>
    <t>MPEG-4</t>
  </si>
  <si>
    <t>Replay 1 day and 7 days</t>
  </si>
  <si>
    <t>Super CAS ID</t>
  </si>
  <si>
    <t>Service Details</t>
  </si>
  <si>
    <t>Linear Inputs</t>
  </si>
  <si>
    <t>Subtitles / Teletext</t>
  </si>
  <si>
    <t>onid</t>
  </si>
  <si>
    <t>tsid</t>
  </si>
  <si>
    <t>svid</t>
  </si>
  <si>
    <t>svid ref</t>
  </si>
  <si>
    <t>Replay / nDVR Required</t>
  </si>
  <si>
    <t>Redundancy Type</t>
  </si>
  <si>
    <t>Profile Set</t>
  </si>
  <si>
    <t>BR</t>
  </si>
  <si>
    <t>Input
Multicasts</t>
  </si>
  <si>
    <t>Input
Port</t>
  </si>
  <si>
    <t>primary sources</t>
  </si>
  <si>
    <t>secondary sources</t>
  </si>
  <si>
    <t>Main Transcoder EOS</t>
  </si>
  <si>
    <t>Backup Transcoder EOS</t>
  </si>
  <si>
    <t>Main TC Output IP EOS</t>
  </si>
  <si>
    <t>Backup TC Output IP EOS</t>
  </si>
  <si>
    <t>ADMIN</t>
  </si>
  <si>
    <t>Source
port</t>
  </si>
  <si>
    <t xml:space="preserve">Multicast Output
</t>
  </si>
  <si>
    <t>Port</t>
  </si>
  <si>
    <t>TTL</t>
  </si>
  <si>
    <t>Yes</t>
  </si>
  <si>
    <t>EOS 7+1</t>
  </si>
  <si>
    <t>EOS HEVC</t>
  </si>
  <si>
    <t>CBR</t>
  </si>
  <si>
    <t>239.21.1.60</t>
  </si>
  <si>
    <t>192.168.20.61</t>
  </si>
  <si>
    <t>192.168.21.61</t>
  </si>
  <si>
    <t>10.68.42.5</t>
  </si>
  <si>
    <t>10.68.42.122</t>
  </si>
  <si>
    <t>10.68.142.19</t>
  </si>
  <si>
    <t>10.68.142.146</t>
  </si>
  <si>
    <t>10.68.43.64</t>
  </si>
  <si>
    <t>Ateme Output Definition tab</t>
  </si>
  <si>
    <t>Warner Channel</t>
  </si>
  <si>
    <t>239.50.0.124</t>
  </si>
  <si>
    <t>192.168.16.7</t>
  </si>
  <si>
    <t>192.168.17.7</t>
  </si>
  <si>
    <t>239.20.1.66</t>
  </si>
  <si>
    <t>192.168.20.66</t>
  </si>
  <si>
    <t>192.168.21.66</t>
  </si>
  <si>
    <t>239.20.1.17</t>
  </si>
  <si>
    <t>192.168.20.17</t>
  </si>
  <si>
    <t>192.168.21.17</t>
  </si>
  <si>
    <t>10.68.42.6</t>
  </si>
  <si>
    <t>10.68.42.123</t>
  </si>
  <si>
    <t>10.68.142.20</t>
  </si>
  <si>
    <t>10.68.142.147</t>
  </si>
  <si>
    <t>10.68.43.66</t>
  </si>
  <si>
    <t>239.20.1.36</t>
  </si>
  <si>
    <t>192.168.20.36</t>
  </si>
  <si>
    <t>192.168.21.36</t>
  </si>
  <si>
    <t>239.20.1.16</t>
  </si>
  <si>
    <t>192.168.20.16</t>
  </si>
  <si>
    <t>192.168.21.16</t>
  </si>
  <si>
    <t>239.20.1.138</t>
  </si>
  <si>
    <t>192.168.20.138</t>
  </si>
  <si>
    <t>192.168.21.212</t>
  </si>
  <si>
    <t>10.68.42.7</t>
  </si>
  <si>
    <t>10.68.42.124</t>
  </si>
  <si>
    <t>10.68.142.21</t>
  </si>
  <si>
    <t>10.68.142.148</t>
  </si>
  <si>
    <t>10.68.43.68</t>
  </si>
  <si>
    <t>239.50.0.78</t>
  </si>
  <si>
    <t>192.168.16.5</t>
  </si>
  <si>
    <t>192.168.17.5</t>
  </si>
  <si>
    <t>239.20.1.149</t>
  </si>
  <si>
    <t>192.168.20.149</t>
  </si>
  <si>
    <t>192.168.21.149</t>
  </si>
  <si>
    <t>239.20.1.49</t>
  </si>
  <si>
    <t>192.168.20.49</t>
  </si>
  <si>
    <t>192.168.21.49</t>
  </si>
  <si>
    <t>10.68.42.8</t>
  </si>
  <si>
    <t>10.68.42.125</t>
  </si>
  <si>
    <t>10.68.142.22</t>
  </si>
  <si>
    <t>10.68.142.149</t>
  </si>
  <si>
    <t>10.68.43.70</t>
  </si>
  <si>
    <t>10.68.42.0/25</t>
  </si>
  <si>
    <t>10.68.42.128/25</t>
  </si>
  <si>
    <t>10.68.142.0/25</t>
  </si>
  <si>
    <t>10.68.142.128/25</t>
  </si>
  <si>
    <t>10.68.43.0/24</t>
  </si>
  <si>
    <t>https://docs.google.com/spreadsheets/d/1SPdzCRbrG49ssv69LRsZonzoUaBciT3n1x2lK1BstJs/edit?ts=5a58b3d3#gid=1510854879</t>
  </si>
  <si>
    <t>Last update: 19/02/2018</t>
  </si>
  <si>
    <t>TV Full HD, TV Sports HD</t>
  </si>
  <si>
    <t>CNN Chile HD</t>
  </si>
  <si>
    <t>Cinecanal HD</t>
  </si>
  <si>
    <t>CL_CNN_Chile_HD</t>
  </si>
  <si>
    <t>CL_Cinecanal_HD</t>
  </si>
  <si>
    <t>http://staticqbr-cl-prod.vtrprod.cdn.dmdsdp.com/image-service/ImagesEPG/EventImages/Cinecanal_HD.png</t>
  </si>
  <si>
    <t>http://staticqbr-cl-prod.vtrprod.cdn.dmdsdp.com/image-service/ImagesEPG/EventImages/ESPN2_HD.png</t>
  </si>
  <si>
    <t>http://staticqbr-cl-prod.vtrprod.cdn.dmdsdp.com/image-service/ImagesEPG/EventImages/ESPN3_HD.png</t>
  </si>
  <si>
    <t>http://staticqbr-cl-prod.vtrprod.cdn.dmdsdp.com/image-service/ImagesEPG/EventImages/ESPN_HD.png</t>
  </si>
  <si>
    <t>http://staticqbr-cl-prod.vtrprod.cdn.dmdsdp.com/image-service/ImagesEPG/EventImages/Fox_HD.png</t>
  </si>
  <si>
    <t>http://staticqbr-cl-prod.vtrprod.cdn.dmdsdp.com/image-service/ImagesEPG/EventImages/FoxLife_HD.png</t>
  </si>
  <si>
    <t>http://staticqbr-cl-prod.vtrprod.cdn.dmdsdp.com/image-service/ImagesEPG/EventImages/FX_HD.png</t>
  </si>
  <si>
    <t>http://staticqbr-cl-prod.vtrprod.cdn.dmdsdp.com/image-service/ImagesEPG/EventImages/GolTV_HD.png</t>
  </si>
  <si>
    <t>http://staticqbr-cl-prod.vtrprod.cdn.dmdsdp.com/image-service/ImagesEPG/EventImages/HBO_HD.png</t>
  </si>
  <si>
    <t>http://staticqbr-cl-prod.vtrprod.cdn.dmdsdp.com/image-service/ImagesEPG/EventImages/NationalGeographic_HD.png</t>
  </si>
  <si>
    <t>http://staticqbr-cl-prod.vtrprod.cdn.dmdsdp.com/image-service/ImagesEPG/EventImages/Foxactions_HD.png</t>
  </si>
  <si>
    <t>http://staticqbr-cl-prod.vtrprod.cdn.dmdsdp.com/image-service/ImagesEPG/EventImages/FoxFamily_HD.png</t>
  </si>
  <si>
    <t>http://staticqbr-cl-prod.vtrprod.cdn.dmdsdp.com/image-service/ImagesEPG/EventImages/Space_HD.png</t>
  </si>
  <si>
    <t>http://staticqbr-cl-prod.vtrprod.cdn.dmdsdp.com/image-service/ImagesEPG/EventImages/FoxSeries_HD.png</t>
  </si>
  <si>
    <t>http://staticqbr-cl-prod.vtrprod.cdn.dmdsdp.com/image-service/ImagesEPG/EventImages/Foxsports1_HD.png</t>
  </si>
  <si>
    <t>http://staticqbr-cl-prod.vtrprod.cdn.dmdsdp.com/image-service/ImagesEPG/EventImages/FoxSports2_HD.png</t>
  </si>
  <si>
    <t>http://staticqbr-cl-prod.vtrprod.cdn.dmdsdp.com/image-service/ImagesEPG/EventImages/StudioUniversal_HD.png</t>
  </si>
  <si>
    <t>http://staticqbr-cl-prod.vtrprod.cdn.dmdsdp.com/image-service/ImagesEPG/EventImages/TNT_HD.png</t>
  </si>
  <si>
    <t>http://staticqbr-cl-prod.vtrprod.cdn.dmdsdp.com/image-service/ImagesEPG/EventImages/HBOfamily_HD.png</t>
  </si>
  <si>
    <t>http://staticqbr-cl-prod.vtrprod.cdn.dmdsdp.com/image-service/ImagesEPG/EventImages/TNTSeries_HD.png</t>
  </si>
  <si>
    <t>http://staticqbr-cl-prod.vtrprod.cdn.dmdsdp.com/image-service/ImagesEPG/EventImages/UniversalChannel_HD.png</t>
  </si>
  <si>
    <t>http://staticqbr-cl-prod.vtrprod.cdn.dmdsdp.com/image-service/ImagesEPG/EventImages/Maxprime_HD.png</t>
  </si>
  <si>
    <t>http://staticqbr-cl-prod.vtrprod.cdn.dmdsdp.com/image-service/ImagesEPG/EventImages/MTV_HD.png</t>
  </si>
  <si>
    <t>http://staticqbr-cl-prod.vtrprod.cdn.dmdsdp.com/image-service/ImagesEPG/EventImages/Playboy_HD.png</t>
  </si>
  <si>
    <t>http://staticqbr-cl-prod.vtrprod.cdn.dmdsdp.com/image-service/ImagesEPG/EventImages/TruTV_HD.png</t>
  </si>
  <si>
    <t>http://staticqbr-cl-prod.vtrprod.cdn.dmdsdp.com/image-service/ImagesEPG/EventImages/TyC_HD.png</t>
  </si>
  <si>
    <t>http://staticqbr-cl-prod.vtrprod.cdn.dmdsdp.com/image-service/ImagesEPG/EventImages/VH1_HD.png</t>
  </si>
  <si>
    <t>http://staticqbr-cl-prod.vtrprod.cdn.dmdsdp.com/image-service/ImagesEPG/EventImages/WarnerChannel_HD.png</t>
  </si>
  <si>
    <t>http://staticqbr-cl-prod.vtrprod.cdn.dmdsdp.com/image-service/ImagesEPG/EventImages/Canal13_HD.png</t>
  </si>
  <si>
    <t>http://staticqbr-cl-prod.vtrprod.cdn.dmdsdp.com/image-service/ImagesEPG/EventImages/Mega_HD.png</t>
  </si>
  <si>
    <t>http://staticqbr-cl-prod.vtrprod.cdn.dmdsdp.com/image-service/ImagesEPG/EventImages/13C_HD.png</t>
  </si>
  <si>
    <t>http://staticqbr-cl-prod.vtrprod.cdn.dmdsdp.com/image-service/ImagesEPG/EventImages/24Horas_HD.png</t>
  </si>
  <si>
    <t>http://staticqbr-cl-prod.vtrprod.cdn.dmdsdp.com/image-service/ImagesEPG/EventImages/AXN_HD.png</t>
  </si>
  <si>
    <t>http://staticqbr-cl-prod.vtrprod.cdn.dmdsdp.com/image-service/ImagesEPG/EventImages/Boomerang_HD.png</t>
  </si>
  <si>
    <t>http://staticqbr-cl-prod.vtrprod.cdn.dmdsdp.com/image-service/ImagesEPG/EventImages/CartoonNetwork_HD.png</t>
  </si>
  <si>
    <t>http://staticqbr-cl-prod.vtrprod.cdn.dmdsdp.com/image-service/ImagesEPG/EventImages/Cinemax_HD.png</t>
  </si>
  <si>
    <t>http://staticqbr-cl-prod.vtrprod.cdn.dmdsdp.com/image-service/ImagesEPG/EventImages/DiscoveryChannel_HD.png</t>
  </si>
  <si>
    <t>CL_NatGeoKids_HD</t>
  </si>
  <si>
    <t>CL_Canal13_HD</t>
  </si>
  <si>
    <t>CL_Mega_HD</t>
  </si>
  <si>
    <t>CL_TVN_HD</t>
  </si>
  <si>
    <t>http://staticqbr-cl-prod.vtrprod.cdn.dmdsdp.com/image-service/ImagesEPG/EventImages/CNNChile_HD.png</t>
  </si>
  <si>
    <t>Nat Geo Kids HD</t>
  </si>
  <si>
    <t>http://staticqbr-cl-prod.vtrprod.cdn.dmdsdp.com/image-service/ImagesEPG/EventImages/NatGeoKids_HD.png</t>
  </si>
  <si>
    <t>TVN HD</t>
  </si>
  <si>
    <t>http://staticqbr-cl-prod.vtrprod.cdn.dmdsdp.com/image-service/ImagesEPG/EventImages/TVN_HD.png</t>
  </si>
  <si>
    <t>Antofagasta</t>
  </si>
  <si>
    <t>Atacama</t>
  </si>
  <si>
    <t>Coquimbo</t>
  </si>
  <si>
    <t>Maule</t>
  </si>
  <si>
    <t>Magallanes</t>
  </si>
  <si>
    <t>Netflix</t>
  </si>
  <si>
    <t>CL_Netflix</t>
  </si>
  <si>
    <t>http://staticqbr-cl-prod.vtrprod.cdn.dmdsdp.com/image-service/ImagesEPG/EventImages/Netflix.png</t>
  </si>
  <si>
    <t>Tarapaca</t>
  </si>
  <si>
    <t>Valparaiso</t>
  </si>
  <si>
    <t>OHiggins</t>
  </si>
  <si>
    <t>Biobio</t>
  </si>
  <si>
    <t>LosRios</t>
  </si>
  <si>
    <t>Aysen</t>
  </si>
  <si>
    <t>Araucania</t>
  </si>
  <si>
    <t>LosLagos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</si>
</sst>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 (Body)"/>
    </font>
    <font>
      <b/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ED7D31"/>
      <name val="Calibri"/>
      <family val="2"/>
      <scheme val="minor"/>
    </font>
    <font>
      <sz val="11"/>
      <name val="Calibri (Body)_x0000_"/>
    </font>
    <font>
      <sz val="11"/>
      <color theme="1"/>
      <name val="Calibri"/>
      <family val="2"/>
      <scheme val="minor"/>
    </font>
    <font>
      <sz val="11.95"/>
      <color indexed="8"/>
      <name val="Calibri"/>
      <family val="2"/>
    </font>
    <font>
      <sz val="11"/>
      <color theme="1"/>
      <name val="Calibri (Body)_x0000_"/>
    </font>
    <font>
      <b/>
      <sz val="11"/>
      <color theme="1"/>
      <name val="Calibri"/>
      <family val="2"/>
    </font>
    <font>
      <b/>
      <sz val="11"/>
      <color theme="1"/>
      <name val="Calibri (Body)_x0000_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7" fillId="5" borderId="0" applyBorder="0" applyAlignment="0" applyProtection="0"/>
    <xf numFmtId="0" fontId="9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6" fillId="5" borderId="1" xfId="0" applyFont="1" applyFill="1" applyBorder="1" applyAlignment="1">
      <alignment horizontal="center" vertical="center" textRotation="45"/>
    </xf>
    <xf numFmtId="49" fontId="6" fillId="5" borderId="1" xfId="0" applyNumberFormat="1" applyFont="1" applyFill="1" applyBorder="1" applyAlignment="1">
      <alignment horizontal="center" vertical="center" textRotation="45"/>
    </xf>
    <xf numFmtId="0" fontId="8" fillId="6" borderId="1" xfId="4" applyFont="1" applyFill="1" applyBorder="1" applyAlignment="1">
      <alignment horizontal="center" vertical="center" textRotation="45"/>
    </xf>
    <xf numFmtId="0" fontId="6" fillId="7" borderId="1" xfId="0" applyFont="1" applyFill="1" applyBorder="1" applyAlignment="1">
      <alignment horizontal="center" vertical="center" textRotation="45"/>
    </xf>
    <xf numFmtId="0" fontId="4" fillId="3" borderId="1" xfId="2" applyBorder="1" applyAlignment="1">
      <alignment horizontal="center" vertical="center" textRotation="45"/>
    </xf>
    <xf numFmtId="0" fontId="3" fillId="2" borderId="1" xfId="1" applyBorder="1" applyAlignment="1">
      <alignment horizontal="center" vertical="center" textRotation="45"/>
    </xf>
    <xf numFmtId="0" fontId="7" fillId="5" borderId="1" xfId="4" applyBorder="1" applyAlignment="1">
      <alignment horizontal="center" vertical="center" textRotation="45"/>
    </xf>
    <xf numFmtId="0" fontId="5" fillId="4" borderId="1" xfId="3" applyBorder="1" applyAlignment="1">
      <alignment horizontal="center" vertical="center" textRotation="45"/>
    </xf>
    <xf numFmtId="49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 textRotation="45"/>
    </xf>
    <xf numFmtId="49" fontId="1" fillId="5" borderId="2" xfId="0" applyNumberFormat="1" applyFont="1" applyFill="1" applyBorder="1" applyAlignment="1">
      <alignment horizontal="center" vertical="center" textRotation="45"/>
    </xf>
    <xf numFmtId="0" fontId="1" fillId="7" borderId="2" xfId="0" applyFont="1" applyFill="1" applyBorder="1" applyAlignment="1">
      <alignment horizontal="center" vertical="center" textRotation="45"/>
    </xf>
    <xf numFmtId="0" fontId="10" fillId="8" borderId="3" xfId="5" applyFont="1" applyFill="1" applyBorder="1" applyAlignment="1">
      <alignment horizontal="center" vertical="center" textRotation="45"/>
    </xf>
    <xf numFmtId="0" fontId="12" fillId="0" borderId="0" xfId="0" applyFont="1"/>
    <xf numFmtId="0" fontId="0" fillId="6" borderId="0" xfId="0" applyFill="1"/>
    <xf numFmtId="0" fontId="17" fillId="0" borderId="0" xfId="0" applyFont="1"/>
    <xf numFmtId="0" fontId="21" fillId="0" borderId="0" xfId="0" applyFont="1"/>
    <xf numFmtId="0" fontId="18" fillId="0" borderId="0" xfId="0" applyFont="1"/>
    <xf numFmtId="0" fontId="19" fillId="0" borderId="0" xfId="0" applyFont="1"/>
    <xf numFmtId="0" fontId="17" fillId="0" borderId="0" xfId="0" applyFont="1" applyAlignment="1">
      <alignment wrapText="1"/>
    </xf>
    <xf numFmtId="0" fontId="20" fillId="0" borderId="0" xfId="0" applyFont="1"/>
    <xf numFmtId="0" fontId="13" fillId="0" borderId="0" xfId="42"/>
    <xf numFmtId="0" fontId="16" fillId="6" borderId="0" xfId="0" applyFont="1" applyFill="1"/>
    <xf numFmtId="0" fontId="22" fillId="0" borderId="1" xfId="5" applyFont="1" applyBorder="1"/>
    <xf numFmtId="0" fontId="22" fillId="0" borderId="1" xfId="5" applyFont="1" applyBorder="1" applyAlignment="1"/>
    <xf numFmtId="0" fontId="22" fillId="0" borderId="1" xfId="5" applyFont="1" applyBorder="1" applyAlignment="1">
      <alignment horizont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wrapText="1"/>
    </xf>
    <xf numFmtId="0" fontId="22" fillId="11" borderId="1" xfId="5" applyFont="1" applyFill="1" applyBorder="1" applyAlignment="1">
      <alignment horizontal="center"/>
    </xf>
    <xf numFmtId="0" fontId="22" fillId="11" borderId="1" xfId="0" applyFont="1" applyFill="1" applyBorder="1"/>
    <xf numFmtId="0" fontId="22" fillId="11" borderId="1" xfId="0" applyFont="1" applyFill="1" applyBorder="1" applyAlignment="1">
      <alignment horizontal="center"/>
    </xf>
    <xf numFmtId="0" fontId="22" fillId="0" borderId="1" xfId="0" applyFont="1" applyFill="1" applyBorder="1"/>
    <xf numFmtId="0" fontId="22" fillId="0" borderId="1" xfId="5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 wrapText="1"/>
    </xf>
    <xf numFmtId="0" fontId="22" fillId="0" borderId="1" xfId="5" applyFont="1" applyFill="1" applyBorder="1"/>
    <xf numFmtId="0" fontId="22" fillId="0" borderId="1" xfId="0" applyFont="1" applyFill="1" applyBorder="1" applyAlignment="1">
      <alignment horizontal="center"/>
    </xf>
    <xf numFmtId="0" fontId="22" fillId="0" borderId="1" xfId="5" applyFont="1" applyFill="1" applyBorder="1" applyAlignment="1"/>
    <xf numFmtId="0" fontId="22" fillId="11" borderId="1" xfId="0" applyFont="1" applyFill="1" applyBorder="1" applyAlignment="1">
      <alignment horizontal="center" wrapText="1"/>
    </xf>
    <xf numFmtId="0" fontId="7" fillId="0" borderId="1" xfId="5" applyFont="1" applyFill="1" applyBorder="1" applyAlignment="1"/>
    <xf numFmtId="0" fontId="1" fillId="5" borderId="1" xfId="0" applyFont="1" applyFill="1" applyBorder="1" applyAlignment="1">
      <alignment horizontal="center" vertical="center" textRotation="45"/>
    </xf>
    <xf numFmtId="0" fontId="0" fillId="0" borderId="1" xfId="0" applyBorder="1"/>
    <xf numFmtId="0" fontId="0" fillId="0" borderId="0" xfId="0" applyFill="1"/>
    <xf numFmtId="0" fontId="10" fillId="8" borderId="5" xfId="5" applyFont="1" applyFill="1" applyBorder="1" applyAlignment="1">
      <alignment horizontal="center" vertical="center" textRotation="45"/>
    </xf>
    <xf numFmtId="0" fontId="11" fillId="5" borderId="2" xfId="4" applyFont="1" applyFill="1" applyBorder="1" applyAlignment="1">
      <alignment horizontal="center" vertical="center" textRotation="45"/>
    </xf>
    <xf numFmtId="0" fontId="22" fillId="6" borderId="1" xfId="5" applyFont="1" applyFill="1" applyBorder="1" applyAlignment="1"/>
    <xf numFmtId="0" fontId="22" fillId="6" borderId="1" xfId="5" applyFont="1" applyFill="1" applyBorder="1"/>
    <xf numFmtId="0" fontId="24" fillId="6" borderId="4" xfId="0" applyFont="1" applyFill="1" applyBorder="1" applyAlignment="1" applyProtection="1">
      <alignment horizontal="center" vertical="top" wrapText="1" readingOrder="1"/>
      <protection locked="0"/>
    </xf>
    <xf numFmtId="0" fontId="25" fillId="6" borderId="1" xfId="5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 wrapText="1"/>
    </xf>
    <xf numFmtId="0" fontId="22" fillId="6" borderId="1" xfId="0" applyFont="1" applyFill="1" applyBorder="1"/>
    <xf numFmtId="0" fontId="22" fillId="10" borderId="1" xfId="0" applyFont="1" applyFill="1" applyBorder="1" applyAlignment="1">
      <alignment horizontal="center"/>
    </xf>
    <xf numFmtId="0" fontId="26" fillId="9" borderId="5" xfId="5" applyFont="1" applyFill="1" applyBorder="1" applyAlignment="1">
      <alignment horizontal="center" vertical="center" textRotation="45"/>
    </xf>
    <xf numFmtId="0" fontId="27" fillId="9" borderId="5" xfId="5" applyFont="1" applyFill="1" applyBorder="1" applyAlignment="1">
      <alignment horizontal="center" vertical="center" textRotation="45"/>
    </xf>
    <xf numFmtId="0" fontId="25" fillId="10" borderId="2" xfId="1" applyFont="1" applyFill="1" applyBorder="1" applyAlignment="1">
      <alignment horizontal="center" vertical="center" textRotation="45"/>
    </xf>
    <xf numFmtId="0" fontId="25" fillId="0" borderId="0" xfId="0" applyFont="1"/>
    <xf numFmtId="0" fontId="26" fillId="8" borderId="5" xfId="5" applyFont="1" applyFill="1" applyBorder="1" applyAlignment="1">
      <alignment horizontal="center" vertical="center" textRotation="45"/>
    </xf>
    <xf numFmtId="0" fontId="23" fillId="10" borderId="6" xfId="1" applyFont="1" applyFill="1" applyBorder="1" applyAlignment="1">
      <alignment horizontal="center" vertical="center" textRotation="45"/>
    </xf>
    <xf numFmtId="0" fontId="26" fillId="9" borderId="3" xfId="5" applyFont="1" applyFill="1" applyBorder="1" applyAlignment="1">
      <alignment horizontal="center" vertical="center" textRotation="45"/>
    </xf>
    <xf numFmtId="0" fontId="22" fillId="6" borderId="2" xfId="5" applyFont="1" applyFill="1" applyBorder="1"/>
    <xf numFmtId="0" fontId="22" fillId="0" borderId="2" xfId="5" applyFont="1" applyBorder="1" applyAlignment="1"/>
    <xf numFmtId="0" fontId="22" fillId="0" borderId="2" xfId="5" applyFont="1" applyBorder="1" applyAlignment="1">
      <alignment horizontal="center"/>
    </xf>
    <xf numFmtId="0" fontId="22" fillId="0" borderId="2" xfId="0" applyFont="1" applyBorder="1"/>
    <xf numFmtId="0" fontId="22" fillId="0" borderId="2" xfId="0" applyFont="1" applyBorder="1" applyAlignment="1">
      <alignment horizontal="center"/>
    </xf>
    <xf numFmtId="0" fontId="22" fillId="10" borderId="2" xfId="0" applyFont="1" applyFill="1" applyBorder="1" applyAlignment="1">
      <alignment horizontal="center"/>
    </xf>
    <xf numFmtId="0" fontId="22" fillId="0" borderId="2" xfId="0" applyFont="1" applyBorder="1" applyAlignment="1">
      <alignment horizontal="center" wrapText="1"/>
    </xf>
    <xf numFmtId="0" fontId="22" fillId="6" borderId="2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12" borderId="1" xfId="0" applyFill="1" applyBorder="1"/>
    <xf numFmtId="0" fontId="28" fillId="0" borderId="0" xfId="0" applyFont="1"/>
    <xf numFmtId="0" fontId="28" fillId="0" borderId="0" xfId="0" applyFont="1" applyFill="1"/>
    <xf numFmtId="0" fontId="22" fillId="6" borderId="1" xfId="5" applyFont="1" applyFill="1" applyBorder="1" applyAlignment="1">
      <alignment horizontal="center"/>
    </xf>
    <xf numFmtId="0" fontId="23" fillId="6" borderId="1" xfId="5" applyFont="1" applyFill="1" applyBorder="1" applyAlignment="1">
      <alignment horizontal="center"/>
    </xf>
    <xf numFmtId="0" fontId="22" fillId="6" borderId="2" xfId="5" applyFont="1" applyFill="1" applyBorder="1" applyAlignment="1">
      <alignment horizontal="center"/>
    </xf>
    <xf numFmtId="0" fontId="23" fillId="6" borderId="2" xfId="5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0" fontId="22" fillId="6" borderId="2" xfId="0" applyFont="1" applyFill="1" applyBorder="1" applyAlignment="1">
      <alignment horizontal="center"/>
    </xf>
    <xf numFmtId="0" fontId="13" fillId="6" borderId="0" xfId="42" applyFill="1"/>
    <xf numFmtId="0" fontId="13" fillId="6" borderId="1" xfId="42" applyFill="1" applyBorder="1"/>
  </cellXfs>
  <cellStyles count="43">
    <cellStyle name="60% - Accent2" xfId="3" builtinId="36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Good" xfId="1" builtinId="26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/>
    <cellStyle name="Neutral" xfId="2" builtinId="28"/>
    <cellStyle name="Normal" xfId="0" builtinId="0"/>
    <cellStyle name="Normal 2" xfId="5" xr:uid="{00000000-0005-0000-0000-000029000000}"/>
    <cellStyle name="Yes 3" xfId="4" xr:uid="{00000000-0005-0000-0000-00002A00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icqbr-cl-prod.vtrprod.cdn.dmdsdp.com/image-service/ImagesEPG/EventImages/NatGeoKids_HD.png" TargetMode="External"/><Relationship Id="rId2" Type="http://schemas.openxmlformats.org/officeDocument/2006/relationships/hyperlink" Target="http://staticqbr-cl-prod.vtrprod.cdn.dmdsdp.com/image-service/ImagesEPG/EventImages/CNNChile_HD.png" TargetMode="External"/><Relationship Id="rId1" Type="http://schemas.openxmlformats.org/officeDocument/2006/relationships/hyperlink" Target="http://staticqbr-cl-prod.vtrprod.cdn.dmdsdp.com/image-service/ImagesEPG/EventImages/13C_HD.p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staticqbr-cl-prod.vtrprod.cdn.dmdsdp.com/image-service/ImagesEPG/EventImages/TVN_HD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SPdzCRbrG49ssv69LRsZonzoUaBciT3n1x2lK1BstJs/edit?ts=5a58b3d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8"/>
  <sheetViews>
    <sheetView workbookViewId="0">
      <selection activeCell="P21" sqref="P21"/>
    </sheetView>
  </sheetViews>
  <sheetFormatPr baseColWidth="10" defaultColWidth="6.6640625" defaultRowHeight="15"/>
  <cols>
    <col min="1" max="1" width="11.33203125" bestFit="1" customWidth="1"/>
    <col min="2" max="2" width="7.83203125" bestFit="1" customWidth="1"/>
    <col min="3" max="3" width="9.1640625" bestFit="1" customWidth="1"/>
    <col min="4" max="11" width="7.83203125" bestFit="1" customWidth="1"/>
    <col min="12" max="12" width="53.83203125" bestFit="1" customWidth="1"/>
    <col min="13" max="15" width="7.83203125" bestFit="1" customWidth="1"/>
    <col min="16" max="16" width="28.1640625" bestFit="1" customWidth="1"/>
    <col min="17" max="26" width="7.83203125" bestFit="1" customWidth="1"/>
    <col min="27" max="27" width="24.83203125" bestFit="1" customWidth="1"/>
    <col min="28" max="32" width="7.83203125" bestFit="1" customWidth="1"/>
    <col min="33" max="41" width="9.1640625" bestFit="1" customWidth="1"/>
    <col min="42" max="42" width="11.1640625" bestFit="1" customWidth="1"/>
    <col min="43" max="45" width="9.1640625" bestFit="1" customWidth="1"/>
    <col min="46" max="46" width="25.6640625" bestFit="1" customWidth="1"/>
    <col min="47" max="48" width="9.1640625" bestFit="1" customWidth="1"/>
  </cols>
  <sheetData>
    <row r="1" spans="1:48" s="14" customFormat="1">
      <c r="A1" s="3"/>
      <c r="B1" s="4"/>
      <c r="C1" s="3"/>
      <c r="D1" s="1"/>
      <c r="E1" s="1" t="s">
        <v>37</v>
      </c>
      <c r="F1" s="1"/>
      <c r="G1" s="1"/>
      <c r="H1" s="1"/>
      <c r="I1" s="1"/>
      <c r="J1" s="3"/>
      <c r="K1" s="3"/>
      <c r="L1" s="3" t="s">
        <v>38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39</v>
      </c>
      <c r="AB1" s="3"/>
      <c r="AC1" s="3"/>
      <c r="AD1" s="3"/>
      <c r="AE1" s="3"/>
      <c r="AF1" s="3"/>
      <c r="AG1" s="3"/>
      <c r="AH1" s="3" t="s">
        <v>40</v>
      </c>
      <c r="AI1" s="3" t="s">
        <v>41</v>
      </c>
      <c r="AJ1" s="3" t="s">
        <v>42</v>
      </c>
      <c r="AK1" s="3"/>
      <c r="AL1" s="3" t="s">
        <v>43</v>
      </c>
      <c r="AM1" s="3" t="s">
        <v>44</v>
      </c>
      <c r="AN1" s="3" t="s">
        <v>45</v>
      </c>
      <c r="AO1" s="3"/>
      <c r="AP1" s="3" t="s">
        <v>46</v>
      </c>
      <c r="AQ1" s="3"/>
      <c r="AR1" s="3"/>
      <c r="AS1" s="3"/>
      <c r="AT1" s="3" t="s">
        <v>47</v>
      </c>
      <c r="AU1" s="3"/>
      <c r="AV1" s="3"/>
    </row>
    <row r="2" spans="1:48" s="14" customFormat="1" ht="92">
      <c r="A2" s="5" t="s">
        <v>48</v>
      </c>
      <c r="B2" s="6" t="s">
        <v>49</v>
      </c>
      <c r="C2" s="7" t="s">
        <v>50</v>
      </c>
      <c r="D2" s="5" t="s">
        <v>51</v>
      </c>
      <c r="E2" s="5" t="s">
        <v>52</v>
      </c>
      <c r="F2" s="5" t="s">
        <v>0</v>
      </c>
      <c r="G2" s="5" t="s">
        <v>53</v>
      </c>
      <c r="H2" s="5" t="s">
        <v>54</v>
      </c>
      <c r="I2" s="5" t="s">
        <v>55</v>
      </c>
      <c r="J2" s="5" t="s">
        <v>56</v>
      </c>
      <c r="K2" s="5" t="s">
        <v>57</v>
      </c>
      <c r="L2" s="5" t="s">
        <v>58</v>
      </c>
      <c r="M2" s="5" t="s">
        <v>59</v>
      </c>
      <c r="N2" s="5" t="s">
        <v>60</v>
      </c>
      <c r="O2" s="5" t="s">
        <v>61</v>
      </c>
      <c r="P2" s="5" t="s">
        <v>62</v>
      </c>
      <c r="Q2" s="5" t="s">
        <v>63</v>
      </c>
      <c r="R2" s="5" t="s">
        <v>64</v>
      </c>
      <c r="S2" s="5" t="s">
        <v>65</v>
      </c>
      <c r="T2" s="5" t="s">
        <v>66</v>
      </c>
      <c r="U2" s="5" t="s">
        <v>67</v>
      </c>
      <c r="V2" s="5" t="s">
        <v>68</v>
      </c>
      <c r="W2" s="5" t="s">
        <v>69</v>
      </c>
      <c r="X2" s="5" t="s">
        <v>70</v>
      </c>
      <c r="Y2" s="5" t="s">
        <v>71</v>
      </c>
      <c r="Z2" s="5" t="s">
        <v>72</v>
      </c>
      <c r="AA2" s="8" t="s">
        <v>73</v>
      </c>
      <c r="AB2" s="8" t="s">
        <v>74</v>
      </c>
      <c r="AC2" s="8" t="s">
        <v>75</v>
      </c>
      <c r="AD2" s="8" t="s">
        <v>76</v>
      </c>
      <c r="AE2" s="8" t="s">
        <v>77</v>
      </c>
      <c r="AF2" s="8" t="s">
        <v>78</v>
      </c>
      <c r="AG2" s="9" t="s">
        <v>79</v>
      </c>
      <c r="AH2" s="9" t="s">
        <v>133</v>
      </c>
      <c r="AI2" s="9" t="s">
        <v>134</v>
      </c>
      <c r="AJ2" s="9" t="s">
        <v>135</v>
      </c>
      <c r="AK2" s="10" t="s">
        <v>52</v>
      </c>
      <c r="AL2" s="11" t="s">
        <v>123</v>
      </c>
      <c r="AM2" s="11" t="s">
        <v>124</v>
      </c>
      <c r="AN2" s="11" t="s">
        <v>125</v>
      </c>
      <c r="AO2" s="10" t="s">
        <v>52</v>
      </c>
      <c r="AP2" s="12" t="s">
        <v>123</v>
      </c>
      <c r="AQ2" s="12" t="s">
        <v>124</v>
      </c>
      <c r="AR2" s="12" t="s">
        <v>125</v>
      </c>
      <c r="AS2" s="10" t="s">
        <v>52</v>
      </c>
      <c r="AT2" s="12" t="s">
        <v>123</v>
      </c>
      <c r="AU2" s="12" t="s">
        <v>124</v>
      </c>
      <c r="AV2" s="12" t="s">
        <v>125</v>
      </c>
    </row>
    <row r="3" spans="1:48" s="14" customFormat="1">
      <c r="A3" s="3" t="s">
        <v>1</v>
      </c>
      <c r="B3" s="4">
        <v>3006</v>
      </c>
      <c r="C3" s="3" t="s">
        <v>7</v>
      </c>
      <c r="D3" s="1" t="s">
        <v>8</v>
      </c>
      <c r="E3" s="1">
        <v>1051</v>
      </c>
      <c r="F3" s="1">
        <v>1051</v>
      </c>
      <c r="G3" s="1">
        <v>11100</v>
      </c>
      <c r="H3" s="1" t="s">
        <v>80</v>
      </c>
      <c r="I3" s="1" t="s">
        <v>8</v>
      </c>
      <c r="J3" s="3"/>
      <c r="K3" s="3"/>
      <c r="L3" s="3" t="s">
        <v>90</v>
      </c>
      <c r="M3" s="3"/>
      <c r="N3" s="1"/>
      <c r="O3" s="3"/>
      <c r="P3" s="3" t="s">
        <v>96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101</v>
      </c>
      <c r="AB3" s="3"/>
      <c r="AC3" s="3"/>
      <c r="AD3" s="3"/>
      <c r="AE3" s="3"/>
      <c r="AF3" s="3"/>
      <c r="AG3" s="3">
        <v>1</v>
      </c>
      <c r="AH3" s="3">
        <v>1</v>
      </c>
      <c r="AI3" s="3">
        <v>1</v>
      </c>
      <c r="AJ3" s="3">
        <v>1</v>
      </c>
      <c r="AK3" s="3">
        <v>1051</v>
      </c>
      <c r="AL3" s="3">
        <v>330000000</v>
      </c>
      <c r="AM3" s="3">
        <v>330000000</v>
      </c>
      <c r="AN3" s="3">
        <v>330000000</v>
      </c>
      <c r="AO3" s="3">
        <v>1051</v>
      </c>
      <c r="AP3" s="3">
        <v>6900000</v>
      </c>
      <c r="AQ3" s="3">
        <v>6900000</v>
      </c>
      <c r="AR3" s="3">
        <v>6900000</v>
      </c>
      <c r="AS3" s="3">
        <v>1051</v>
      </c>
      <c r="AT3" s="3">
        <v>5</v>
      </c>
      <c r="AU3" s="3">
        <v>5</v>
      </c>
      <c r="AV3" s="3">
        <v>5</v>
      </c>
    </row>
    <row r="4" spans="1:48" s="14" customFormat="1">
      <c r="A4" s="3" t="s">
        <v>2</v>
      </c>
      <c r="B4" s="4">
        <v>1021</v>
      </c>
      <c r="C4" s="3" t="s">
        <v>9</v>
      </c>
      <c r="D4" s="1" t="s">
        <v>10</v>
      </c>
      <c r="E4" s="1">
        <v>1051</v>
      </c>
      <c r="F4" s="1">
        <v>1051</v>
      </c>
      <c r="G4" s="1">
        <v>28487</v>
      </c>
      <c r="H4" s="1" t="s">
        <v>80</v>
      </c>
      <c r="I4" s="1" t="s">
        <v>10</v>
      </c>
      <c r="J4" s="3"/>
      <c r="K4" s="3"/>
      <c r="L4" s="3" t="s">
        <v>91</v>
      </c>
      <c r="M4" s="3"/>
      <c r="N4" s="1"/>
      <c r="O4" s="3"/>
      <c r="P4" s="3" t="s">
        <v>96</v>
      </c>
      <c r="Q4" s="3"/>
      <c r="R4" s="3"/>
      <c r="S4" s="3"/>
      <c r="T4" s="3"/>
      <c r="U4" s="1"/>
      <c r="V4" s="3"/>
      <c r="W4" s="3"/>
      <c r="X4" s="3"/>
      <c r="Y4" s="1"/>
      <c r="Z4" s="1"/>
      <c r="AA4" s="3" t="s">
        <v>101</v>
      </c>
      <c r="AB4" s="3"/>
      <c r="AC4" s="3"/>
      <c r="AD4" s="3"/>
      <c r="AE4" s="3"/>
      <c r="AF4" s="3"/>
      <c r="AG4" s="3">
        <v>425</v>
      </c>
      <c r="AH4" s="3">
        <v>425</v>
      </c>
      <c r="AI4" s="3">
        <v>425</v>
      </c>
      <c r="AJ4" s="3">
        <v>425</v>
      </c>
      <c r="AK4" s="3">
        <v>1051</v>
      </c>
      <c r="AL4" s="3">
        <v>330000000</v>
      </c>
      <c r="AM4" s="3">
        <v>330000000</v>
      </c>
      <c r="AN4" s="3">
        <v>330000000</v>
      </c>
      <c r="AO4" s="3">
        <v>1051</v>
      </c>
      <c r="AP4" s="3">
        <v>6900000</v>
      </c>
      <c r="AQ4" s="3">
        <v>6900000</v>
      </c>
      <c r="AR4" s="3">
        <v>6900000</v>
      </c>
      <c r="AS4" s="3">
        <v>1051</v>
      </c>
      <c r="AT4" s="3">
        <v>5</v>
      </c>
      <c r="AU4" s="3">
        <v>5</v>
      </c>
      <c r="AV4" s="3">
        <v>5</v>
      </c>
    </row>
    <row r="5" spans="1:48" s="14" customFormat="1">
      <c r="A5" s="3" t="s">
        <v>3</v>
      </c>
      <c r="B5" s="4">
        <v>1032</v>
      </c>
      <c r="C5" s="3" t="s">
        <v>11</v>
      </c>
      <c r="D5" s="1" t="s">
        <v>10</v>
      </c>
      <c r="E5" s="1">
        <v>1051</v>
      </c>
      <c r="F5" s="1">
        <v>1051</v>
      </c>
      <c r="G5" s="1">
        <v>28721</v>
      </c>
      <c r="H5" s="1" t="s">
        <v>80</v>
      </c>
      <c r="I5" s="1" t="s">
        <v>10</v>
      </c>
      <c r="J5" s="3"/>
      <c r="K5" s="3"/>
      <c r="L5" s="3" t="s">
        <v>92</v>
      </c>
      <c r="M5" s="3"/>
      <c r="N5" s="1"/>
      <c r="O5" s="3"/>
      <c r="P5" s="3" t="s">
        <v>96</v>
      </c>
      <c r="Q5" s="3"/>
      <c r="R5" s="3"/>
      <c r="S5" s="3"/>
      <c r="T5" s="3"/>
      <c r="U5" s="1"/>
      <c r="V5" s="3"/>
      <c r="W5" s="3"/>
      <c r="X5" s="3"/>
      <c r="Y5" s="1"/>
      <c r="Z5" s="1"/>
      <c r="AA5" s="3" t="s">
        <v>101</v>
      </c>
      <c r="AB5" s="3"/>
      <c r="AC5" s="3"/>
      <c r="AD5" s="3"/>
      <c r="AE5" s="3"/>
      <c r="AF5" s="3"/>
      <c r="AG5" s="3">
        <v>564</v>
      </c>
      <c r="AH5" s="3">
        <v>564</v>
      </c>
      <c r="AI5" s="3">
        <v>564</v>
      </c>
      <c r="AJ5" s="3">
        <v>564</v>
      </c>
      <c r="AK5" s="3">
        <v>1051</v>
      </c>
      <c r="AL5" s="3">
        <v>330000000</v>
      </c>
      <c r="AM5" s="3">
        <v>330000000</v>
      </c>
      <c r="AN5" s="3">
        <v>330000000</v>
      </c>
      <c r="AO5" s="3">
        <v>1051</v>
      </c>
      <c r="AP5" s="3">
        <v>6900000</v>
      </c>
      <c r="AQ5" s="3">
        <v>6900000</v>
      </c>
      <c r="AR5" s="3">
        <v>6900000</v>
      </c>
      <c r="AS5" s="3">
        <v>1051</v>
      </c>
      <c r="AT5" s="3">
        <v>5</v>
      </c>
      <c r="AU5" s="3">
        <v>5</v>
      </c>
      <c r="AV5" s="3">
        <v>5</v>
      </c>
    </row>
    <row r="6" spans="1:48" s="14" customFormat="1">
      <c r="A6" s="3" t="s">
        <v>4</v>
      </c>
      <c r="B6" s="4">
        <v>1028</v>
      </c>
      <c r="C6" s="3" t="s">
        <v>12</v>
      </c>
      <c r="D6" s="1" t="s">
        <v>10</v>
      </c>
      <c r="E6" s="1">
        <v>1051</v>
      </c>
      <c r="F6" s="1">
        <v>1051</v>
      </c>
      <c r="G6" s="1">
        <v>28722</v>
      </c>
      <c r="H6" s="1" t="s">
        <v>80</v>
      </c>
      <c r="I6" s="1" t="s">
        <v>10</v>
      </c>
      <c r="J6" s="3"/>
      <c r="K6" s="3"/>
      <c r="L6" s="3" t="s">
        <v>93</v>
      </c>
      <c r="M6" s="3"/>
      <c r="N6" s="1"/>
      <c r="O6" s="3"/>
      <c r="P6" s="3" t="s">
        <v>96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101</v>
      </c>
      <c r="AB6" s="3"/>
      <c r="AC6" s="3"/>
      <c r="AD6" s="3"/>
      <c r="AE6" s="3"/>
      <c r="AF6" s="3"/>
      <c r="AG6" s="3">
        <v>508</v>
      </c>
      <c r="AH6" s="3">
        <v>508</v>
      </c>
      <c r="AI6" s="3">
        <v>508</v>
      </c>
      <c r="AJ6" s="3">
        <v>508</v>
      </c>
      <c r="AK6" s="3">
        <v>1051</v>
      </c>
      <c r="AL6" s="3">
        <v>330000000</v>
      </c>
      <c r="AM6" s="3">
        <v>330000000</v>
      </c>
      <c r="AN6" s="3">
        <v>330000000</v>
      </c>
      <c r="AO6" s="3">
        <v>1051</v>
      </c>
      <c r="AP6" s="3">
        <v>6900000</v>
      </c>
      <c r="AQ6" s="3">
        <v>6900000</v>
      </c>
      <c r="AR6" s="3">
        <v>6900000</v>
      </c>
      <c r="AS6" s="3">
        <v>1051</v>
      </c>
      <c r="AT6" s="3">
        <v>5</v>
      </c>
      <c r="AU6" s="3">
        <v>5</v>
      </c>
      <c r="AV6" s="3">
        <v>5</v>
      </c>
    </row>
    <row r="7" spans="1:48" s="14" customFormat="1">
      <c r="A7" s="3" t="s">
        <v>5</v>
      </c>
      <c r="B7" s="4">
        <v>1003</v>
      </c>
      <c r="C7" s="3" t="s">
        <v>13</v>
      </c>
      <c r="D7" s="1" t="s">
        <v>10</v>
      </c>
      <c r="E7" s="1">
        <v>1051</v>
      </c>
      <c r="F7" s="1">
        <v>1051</v>
      </c>
      <c r="G7" s="1">
        <v>28724</v>
      </c>
      <c r="H7" s="1" t="s">
        <v>80</v>
      </c>
      <c r="I7" s="1" t="s">
        <v>10</v>
      </c>
      <c r="J7" s="3"/>
      <c r="K7" s="3"/>
      <c r="L7" s="3" t="s">
        <v>94</v>
      </c>
      <c r="M7" s="3"/>
      <c r="N7" s="1"/>
      <c r="O7" s="3"/>
      <c r="P7" s="3" t="s">
        <v>96</v>
      </c>
      <c r="Q7" s="3"/>
      <c r="R7" s="3"/>
      <c r="S7" s="3"/>
      <c r="T7" s="3"/>
      <c r="U7" s="1"/>
      <c r="V7" s="3"/>
      <c r="W7" s="3"/>
      <c r="X7" s="3"/>
      <c r="Y7" s="1"/>
      <c r="Z7" s="1"/>
      <c r="AA7" s="3" t="s">
        <v>101</v>
      </c>
      <c r="AB7" s="3"/>
      <c r="AC7" s="3"/>
      <c r="AD7" s="3"/>
      <c r="AE7" s="3"/>
      <c r="AF7" s="3"/>
      <c r="AG7" s="3">
        <v>310</v>
      </c>
      <c r="AH7" s="3">
        <v>310</v>
      </c>
      <c r="AI7" s="3">
        <v>310</v>
      </c>
      <c r="AJ7" s="3">
        <v>310</v>
      </c>
      <c r="AK7" s="3">
        <v>1051</v>
      </c>
      <c r="AL7" s="3">
        <v>330000000</v>
      </c>
      <c r="AM7" s="3">
        <v>330000000</v>
      </c>
      <c r="AN7" s="3">
        <v>330000000</v>
      </c>
      <c r="AO7" s="3">
        <v>1051</v>
      </c>
      <c r="AP7" s="3">
        <v>6900000</v>
      </c>
      <c r="AQ7" s="3">
        <v>6900000</v>
      </c>
      <c r="AR7" s="3">
        <v>6900000</v>
      </c>
      <c r="AS7" s="3">
        <v>1051</v>
      </c>
      <c r="AT7" s="3">
        <v>5</v>
      </c>
      <c r="AU7" s="3">
        <v>5</v>
      </c>
      <c r="AV7" s="3">
        <v>5</v>
      </c>
    </row>
    <row r="8" spans="1:48" s="14" customFormat="1">
      <c r="A8" s="3" t="s">
        <v>6</v>
      </c>
      <c r="B8" s="4">
        <v>1024</v>
      </c>
      <c r="C8" s="3" t="s">
        <v>14</v>
      </c>
      <c r="D8" s="1" t="s">
        <v>10</v>
      </c>
      <c r="E8" s="1">
        <v>1051</v>
      </c>
      <c r="F8" s="1">
        <v>1051</v>
      </c>
      <c r="G8" s="1">
        <v>28725</v>
      </c>
      <c r="H8" s="1" t="s">
        <v>80</v>
      </c>
      <c r="I8" s="1" t="s">
        <v>10</v>
      </c>
      <c r="J8" s="3"/>
      <c r="K8" s="3"/>
      <c r="L8" s="3" t="s">
        <v>95</v>
      </c>
      <c r="M8" s="3"/>
      <c r="N8" s="1"/>
      <c r="O8" s="3"/>
      <c r="P8" s="3" t="s">
        <v>96</v>
      </c>
      <c r="Q8" s="3"/>
      <c r="R8" s="3"/>
      <c r="S8" s="3"/>
      <c r="T8" s="3"/>
      <c r="U8" s="1"/>
      <c r="V8" s="3"/>
      <c r="W8" s="3"/>
      <c r="X8" s="3"/>
      <c r="Y8" s="1"/>
      <c r="Z8" s="1"/>
      <c r="AA8" s="3" t="s">
        <v>101</v>
      </c>
      <c r="AB8" s="3"/>
      <c r="AC8" s="3"/>
      <c r="AD8" s="3"/>
      <c r="AE8" s="3"/>
      <c r="AF8" s="3"/>
      <c r="AG8" s="3">
        <v>561</v>
      </c>
      <c r="AH8" s="3">
        <v>561</v>
      </c>
      <c r="AI8" s="3">
        <v>561</v>
      </c>
      <c r="AJ8" s="3">
        <v>561</v>
      </c>
      <c r="AK8" s="3">
        <v>1051</v>
      </c>
      <c r="AL8" s="3">
        <v>330000000</v>
      </c>
      <c r="AM8" s="3">
        <v>330000000</v>
      </c>
      <c r="AN8" s="3">
        <v>330000000</v>
      </c>
      <c r="AO8" s="3">
        <v>1051</v>
      </c>
      <c r="AP8" s="3">
        <v>6900000</v>
      </c>
      <c r="AQ8" s="3">
        <v>6900000</v>
      </c>
      <c r="AR8" s="3">
        <v>6900000</v>
      </c>
      <c r="AS8" s="3">
        <v>1051</v>
      </c>
      <c r="AT8" s="3">
        <v>5</v>
      </c>
      <c r="AU8" s="3">
        <v>5</v>
      </c>
      <c r="AV8" s="3">
        <v>5</v>
      </c>
    </row>
  </sheetData>
  <autoFilter ref="A2:AV2" xr:uid="{00000000-0009-0000-0000-000000000000}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4"/>
  <sheetViews>
    <sheetView zoomScale="150" zoomScaleNormal="150" workbookViewId="0">
      <selection activeCell="C2" sqref="C2"/>
    </sheetView>
  </sheetViews>
  <sheetFormatPr baseColWidth="10" defaultColWidth="11.33203125" defaultRowHeight="15"/>
  <cols>
    <col min="1" max="1" width="21.1640625" bestFit="1" customWidth="1"/>
    <col min="2" max="2" width="9" bestFit="1" customWidth="1"/>
  </cols>
  <sheetData>
    <row r="1" spans="1:3">
      <c r="A1" t="s">
        <v>107</v>
      </c>
      <c r="B1" t="s">
        <v>228</v>
      </c>
      <c r="C1" t="s">
        <v>229</v>
      </c>
    </row>
    <row r="2" spans="1:3">
      <c r="A2" s="14" t="s">
        <v>215</v>
      </c>
      <c r="B2" s="14">
        <v>10101</v>
      </c>
      <c r="C2" s="19">
        <v>1850000000</v>
      </c>
    </row>
    <row r="3" spans="1:3">
      <c r="A3" s="14" t="s">
        <v>216</v>
      </c>
      <c r="B3" s="14">
        <v>10102</v>
      </c>
      <c r="C3" s="19">
        <v>1850000000</v>
      </c>
    </row>
    <row r="4" spans="1:3">
      <c r="A4" s="14" t="s">
        <v>217</v>
      </c>
      <c r="B4" s="14">
        <v>10202</v>
      </c>
      <c r="C4" s="19">
        <v>1850000000</v>
      </c>
    </row>
    <row r="5" spans="1:3">
      <c r="A5" s="14" t="s">
        <v>218</v>
      </c>
      <c r="B5" s="14">
        <v>10103</v>
      </c>
      <c r="C5" s="19">
        <v>1850000000</v>
      </c>
    </row>
    <row r="6" spans="1:3">
      <c r="A6" s="14" t="s">
        <v>219</v>
      </c>
      <c r="B6" s="14">
        <v>10203</v>
      </c>
      <c r="C6" s="19">
        <v>1850000000</v>
      </c>
    </row>
    <row r="7" spans="1:3">
      <c r="A7" s="14" t="s">
        <v>220</v>
      </c>
      <c r="B7" s="14">
        <v>10104</v>
      </c>
      <c r="C7" s="19">
        <v>1850000000</v>
      </c>
    </row>
    <row r="8" spans="1:3">
      <c r="A8" s="14" t="s">
        <v>221</v>
      </c>
      <c r="B8" s="14">
        <v>10204</v>
      </c>
      <c r="C8" s="19">
        <v>1850000000</v>
      </c>
    </row>
    <row r="9" spans="1:3">
      <c r="A9" s="14" t="s">
        <v>222</v>
      </c>
      <c r="B9" s="14">
        <v>10105</v>
      </c>
      <c r="C9" s="19">
        <v>1850000000</v>
      </c>
    </row>
    <row r="10" spans="1:3">
      <c r="A10" s="14" t="s">
        <v>223</v>
      </c>
      <c r="B10" s="14">
        <v>110001</v>
      </c>
      <c r="C10" s="19">
        <v>1850000000</v>
      </c>
    </row>
    <row r="11" spans="1:3">
      <c r="A11" s="14" t="s">
        <v>224</v>
      </c>
      <c r="B11" s="14">
        <v>10201</v>
      </c>
      <c r="C11" s="19">
        <v>1850000000</v>
      </c>
    </row>
    <row r="12" spans="1:3">
      <c r="A12" s="14" t="s">
        <v>225</v>
      </c>
      <c r="B12" s="14">
        <v>10205</v>
      </c>
      <c r="C12" s="19">
        <v>1850000000</v>
      </c>
    </row>
    <row r="13" spans="1:3">
      <c r="A13" s="14" t="s">
        <v>226</v>
      </c>
      <c r="B13" s="14">
        <v>10106</v>
      </c>
      <c r="C13" s="19">
        <v>1850000000</v>
      </c>
    </row>
    <row r="14" spans="1:3">
      <c r="A14" s="14" t="s">
        <v>227</v>
      </c>
      <c r="B14" s="14">
        <v>10107</v>
      </c>
      <c r="C14" s="19">
        <v>1850000000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3"/>
  <sheetViews>
    <sheetView workbookViewId="0">
      <selection activeCell="C3" sqref="C3"/>
    </sheetView>
  </sheetViews>
  <sheetFormatPr baseColWidth="10" defaultColWidth="10.6640625" defaultRowHeight="15"/>
  <cols>
    <col min="1" max="1" width="24.33203125" bestFit="1" customWidth="1"/>
    <col min="2" max="2" width="18.33203125" bestFit="1" customWidth="1"/>
    <col min="3" max="3" width="19.83203125" bestFit="1" customWidth="1"/>
  </cols>
  <sheetData>
    <row r="1" spans="1:3">
      <c r="A1" s="14" t="s">
        <v>130</v>
      </c>
      <c r="B1" s="15" t="s">
        <v>131</v>
      </c>
      <c r="C1" s="14" t="s">
        <v>132</v>
      </c>
    </row>
    <row r="2" spans="1:3">
      <c r="A2" s="14" t="s">
        <v>230</v>
      </c>
      <c r="B2" s="15" t="s">
        <v>230</v>
      </c>
      <c r="C2" s="14" t="s">
        <v>230</v>
      </c>
    </row>
    <row r="3" spans="1:3">
      <c r="A3" s="14"/>
      <c r="B3" s="15"/>
      <c r="C3" s="14"/>
    </row>
    <row r="4" spans="1:3">
      <c r="A4" s="14"/>
      <c r="B4" s="15"/>
      <c r="C4" s="14"/>
    </row>
    <row r="5" spans="1:3">
      <c r="A5" s="14"/>
      <c r="B5" s="15"/>
      <c r="C5" s="14"/>
    </row>
    <row r="6" spans="1:3">
      <c r="A6" s="14"/>
      <c r="B6" s="15"/>
      <c r="C6" s="14"/>
    </row>
    <row r="7" spans="1:3">
      <c r="A7" s="14"/>
      <c r="B7" s="15"/>
      <c r="C7" s="14"/>
    </row>
    <row r="8" spans="1:3">
      <c r="A8" s="14"/>
      <c r="B8" s="15"/>
      <c r="C8" s="14"/>
    </row>
    <row r="9" spans="1:3">
      <c r="A9" s="14"/>
      <c r="B9" s="15"/>
      <c r="C9" s="14"/>
    </row>
    <row r="10" spans="1:3">
      <c r="A10" s="14"/>
      <c r="B10" s="15"/>
      <c r="C10" s="14"/>
    </row>
    <row r="11" spans="1:3">
      <c r="A11" s="14"/>
      <c r="B11" s="15"/>
      <c r="C11" s="14"/>
    </row>
    <row r="12" spans="1:3">
      <c r="A12" s="14"/>
      <c r="B12" s="15"/>
      <c r="C12" s="14"/>
    </row>
    <row r="13" spans="1:3">
      <c r="A13" s="14"/>
      <c r="B13" s="15"/>
      <c r="C13" s="14"/>
    </row>
    <row r="14" spans="1:3">
      <c r="A14" s="14"/>
      <c r="B14" s="15"/>
      <c r="C14" s="14"/>
    </row>
    <row r="15" spans="1:3">
      <c r="A15" s="14"/>
      <c r="B15" s="15"/>
      <c r="C15" s="14"/>
    </row>
    <row r="16" spans="1:3">
      <c r="A16" s="14"/>
      <c r="B16" s="15"/>
      <c r="C16" s="14"/>
    </row>
    <row r="17" spans="1:3">
      <c r="A17" s="14"/>
      <c r="B17" s="15"/>
      <c r="C17" s="14"/>
    </row>
    <row r="18" spans="1:3">
      <c r="A18" s="14"/>
      <c r="B18" s="15"/>
      <c r="C18" s="14"/>
    </row>
    <row r="19" spans="1:3">
      <c r="A19" s="14"/>
      <c r="B19" s="15"/>
      <c r="C19" s="14"/>
    </row>
    <row r="20" spans="1:3">
      <c r="A20" s="14"/>
      <c r="B20" s="15"/>
      <c r="C20" s="14"/>
    </row>
    <row r="21" spans="1:3">
      <c r="A21" s="14"/>
      <c r="B21" s="15"/>
      <c r="C21" s="14"/>
    </row>
    <row r="22" spans="1:3">
      <c r="A22" s="14"/>
      <c r="B22" s="15"/>
      <c r="C22" s="14"/>
    </row>
    <row r="23" spans="1:3">
      <c r="A23" s="14"/>
      <c r="B23" s="15"/>
      <c r="C23" s="14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"/>
  <sheetViews>
    <sheetView workbookViewId="0">
      <selection activeCell="C3" sqref="C3"/>
    </sheetView>
  </sheetViews>
  <sheetFormatPr baseColWidth="10" defaultColWidth="10.6640625" defaultRowHeight="15"/>
  <cols>
    <col min="1" max="1" width="24.33203125" bestFit="1" customWidth="1"/>
    <col min="2" max="2" width="18.33203125" bestFit="1" customWidth="1"/>
    <col min="3" max="3" width="12.1640625" bestFit="1" customWidth="1"/>
  </cols>
  <sheetData>
    <row r="1" spans="1:3">
      <c r="A1" s="16" t="s">
        <v>130</v>
      </c>
      <c r="B1" s="16" t="s">
        <v>131</v>
      </c>
      <c r="C1" s="16" t="s">
        <v>132</v>
      </c>
    </row>
    <row r="2" spans="1:3">
      <c r="A2" s="16" t="s">
        <v>230</v>
      </c>
      <c r="B2" s="16" t="s">
        <v>230</v>
      </c>
      <c r="C2" s="16" t="s">
        <v>230</v>
      </c>
    </row>
    <row r="3" spans="1:3">
      <c r="A3" s="16"/>
      <c r="B3" s="16"/>
      <c r="C3" s="16"/>
    </row>
    <row r="4" spans="1:3">
      <c r="A4" s="16"/>
      <c r="B4" s="16"/>
      <c r="C4" s="16"/>
    </row>
    <row r="5" spans="1:3">
      <c r="A5" s="16"/>
      <c r="B5" s="16"/>
      <c r="C5" s="16"/>
    </row>
    <row r="6" spans="1:3">
      <c r="A6" s="16"/>
      <c r="B6" s="16"/>
      <c r="C6" s="16"/>
    </row>
    <row r="7" spans="1:3">
      <c r="A7" s="16"/>
      <c r="B7" s="16"/>
      <c r="C7" s="16"/>
    </row>
    <row r="8" spans="1:3">
      <c r="A8" s="16"/>
      <c r="B8" s="16"/>
      <c r="C8" s="16"/>
    </row>
    <row r="9" spans="1:3">
      <c r="A9" s="16"/>
      <c r="B9" s="16"/>
      <c r="C9" s="16"/>
    </row>
    <row r="10" spans="1:3">
      <c r="A10" s="17"/>
      <c r="B10" s="17"/>
      <c r="C10" s="1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7"/>
  <sheetViews>
    <sheetView workbookViewId="0">
      <selection activeCell="C19" sqref="C19"/>
    </sheetView>
  </sheetViews>
  <sheetFormatPr baseColWidth="10" defaultColWidth="10.6640625" defaultRowHeight="15"/>
  <cols>
    <col min="1" max="1" width="11.33203125" bestFit="1" customWidth="1"/>
    <col min="2" max="2" width="7.83203125" bestFit="1" customWidth="1"/>
    <col min="3" max="3" width="12.33203125" bestFit="1" customWidth="1"/>
    <col min="4" max="11" width="7.83203125" bestFit="1" customWidth="1"/>
    <col min="12" max="12" width="55.6640625" bestFit="1" customWidth="1"/>
    <col min="13" max="15" width="7.83203125" bestFit="1" customWidth="1"/>
    <col min="16" max="16" width="28.1640625" bestFit="1" customWidth="1"/>
    <col min="17" max="17" width="14.83203125" bestFit="1" customWidth="1"/>
    <col min="18" max="26" width="7.83203125" bestFit="1" customWidth="1"/>
    <col min="27" max="27" width="24.83203125" bestFit="1" customWidth="1"/>
    <col min="28" max="28" width="11.33203125" bestFit="1" customWidth="1"/>
    <col min="29" max="32" width="7.83203125" bestFit="1" customWidth="1"/>
    <col min="33" max="41" width="9.1640625" bestFit="1" customWidth="1"/>
    <col min="42" max="42" width="11.1640625" bestFit="1" customWidth="1"/>
    <col min="43" max="45" width="9.1640625" bestFit="1" customWidth="1"/>
    <col min="46" max="46" width="25.6640625" bestFit="1" customWidth="1"/>
    <col min="47" max="48" width="9.1640625" bestFit="1" customWidth="1"/>
  </cols>
  <sheetData>
    <row r="1" spans="1:48" s="14" customFormat="1">
      <c r="A1" s="3"/>
      <c r="B1" s="4"/>
      <c r="C1" s="3"/>
      <c r="D1" s="1"/>
      <c r="E1" s="1" t="s">
        <v>37</v>
      </c>
      <c r="F1" s="1"/>
      <c r="G1" s="1"/>
      <c r="H1" s="1"/>
      <c r="I1" s="1"/>
      <c r="J1" s="3"/>
      <c r="K1" s="3"/>
      <c r="L1" s="3" t="s">
        <v>38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39</v>
      </c>
      <c r="AB1" s="3"/>
      <c r="AC1" s="3"/>
      <c r="AD1" s="3"/>
      <c r="AE1" s="3"/>
      <c r="AF1" s="3"/>
      <c r="AG1" s="3"/>
      <c r="AH1" s="3" t="s">
        <v>40</v>
      </c>
      <c r="AI1" s="3" t="s">
        <v>41</v>
      </c>
      <c r="AJ1" s="3" t="s">
        <v>42</v>
      </c>
      <c r="AK1" s="3"/>
      <c r="AL1" s="3" t="s">
        <v>43</v>
      </c>
      <c r="AM1" s="3" t="s">
        <v>44</v>
      </c>
      <c r="AN1" s="3" t="s">
        <v>45</v>
      </c>
      <c r="AO1" s="3"/>
      <c r="AP1" s="3" t="s">
        <v>46</v>
      </c>
      <c r="AQ1" s="3"/>
      <c r="AR1" s="3"/>
      <c r="AS1" s="3"/>
      <c r="AT1" s="3" t="s">
        <v>47</v>
      </c>
      <c r="AU1" s="3"/>
      <c r="AV1" s="3"/>
    </row>
    <row r="2" spans="1:48" s="14" customFormat="1" ht="92">
      <c r="A2" s="5" t="s">
        <v>48</v>
      </c>
      <c r="B2" s="6" t="s">
        <v>49</v>
      </c>
      <c r="C2" s="7" t="s">
        <v>50</v>
      </c>
      <c r="D2" s="5" t="s">
        <v>51</v>
      </c>
      <c r="E2" s="5" t="s">
        <v>52</v>
      </c>
      <c r="F2" s="5" t="s">
        <v>0</v>
      </c>
      <c r="G2" s="5" t="s">
        <v>53</v>
      </c>
      <c r="H2" s="5" t="s">
        <v>54</v>
      </c>
      <c r="I2" s="5" t="s">
        <v>55</v>
      </c>
      <c r="J2" s="5" t="s">
        <v>56</v>
      </c>
      <c r="K2" s="5" t="s">
        <v>57</v>
      </c>
      <c r="L2" s="5" t="s">
        <v>58</v>
      </c>
      <c r="M2" s="5" t="s">
        <v>59</v>
      </c>
      <c r="N2" s="5" t="s">
        <v>60</v>
      </c>
      <c r="O2" s="5" t="s">
        <v>61</v>
      </c>
      <c r="P2" s="5" t="s">
        <v>62</v>
      </c>
      <c r="Q2" s="5" t="s">
        <v>63</v>
      </c>
      <c r="R2" s="5" t="s">
        <v>64</v>
      </c>
      <c r="S2" s="5" t="s">
        <v>65</v>
      </c>
      <c r="T2" s="5" t="s">
        <v>66</v>
      </c>
      <c r="U2" s="5" t="s">
        <v>67</v>
      </c>
      <c r="V2" s="5" t="s">
        <v>68</v>
      </c>
      <c r="W2" s="5" t="s">
        <v>69</v>
      </c>
      <c r="X2" s="5" t="s">
        <v>70</v>
      </c>
      <c r="Y2" s="5" t="s">
        <v>71</v>
      </c>
      <c r="Z2" s="5" t="s">
        <v>72</v>
      </c>
      <c r="AA2" s="8" t="s">
        <v>73</v>
      </c>
      <c r="AB2" s="8" t="s">
        <v>74</v>
      </c>
      <c r="AC2" s="8" t="s">
        <v>75</v>
      </c>
      <c r="AD2" s="8" t="s">
        <v>76</v>
      </c>
      <c r="AE2" s="8" t="s">
        <v>77</v>
      </c>
      <c r="AF2" s="8" t="s">
        <v>78</v>
      </c>
      <c r="AG2" s="9" t="s">
        <v>79</v>
      </c>
      <c r="AH2" s="9" t="s">
        <v>133</v>
      </c>
      <c r="AI2" s="9" t="s">
        <v>134</v>
      </c>
      <c r="AJ2" s="9" t="s">
        <v>135</v>
      </c>
      <c r="AK2" s="10" t="s">
        <v>52</v>
      </c>
      <c r="AL2" s="11" t="s">
        <v>123</v>
      </c>
      <c r="AM2" s="11" t="s">
        <v>124</v>
      </c>
      <c r="AN2" s="11" t="s">
        <v>125</v>
      </c>
      <c r="AO2" s="10" t="s">
        <v>52</v>
      </c>
      <c r="AP2" s="12" t="s">
        <v>123</v>
      </c>
      <c r="AQ2" s="12" t="s">
        <v>124</v>
      </c>
      <c r="AR2" s="12" t="s">
        <v>125</v>
      </c>
      <c r="AS2" s="10" t="s">
        <v>52</v>
      </c>
      <c r="AT2" s="12" t="s">
        <v>123</v>
      </c>
      <c r="AU2" s="12" t="s">
        <v>124</v>
      </c>
      <c r="AV2" s="12" t="s">
        <v>125</v>
      </c>
    </row>
    <row r="3" spans="1:48" s="14" customFormat="1">
      <c r="A3" s="3" t="s">
        <v>20</v>
      </c>
      <c r="B3" s="4">
        <v>1079</v>
      </c>
      <c r="C3" s="3" t="s">
        <v>19</v>
      </c>
      <c r="D3" s="1" t="s">
        <v>10</v>
      </c>
      <c r="E3" s="1">
        <v>131</v>
      </c>
      <c r="F3" s="1">
        <v>131</v>
      </c>
      <c r="G3" s="1">
        <v>13102</v>
      </c>
      <c r="H3" s="1" t="s">
        <v>80</v>
      </c>
      <c r="I3" s="1" t="s">
        <v>10</v>
      </c>
      <c r="J3" s="3"/>
      <c r="K3" s="3"/>
      <c r="L3" s="3" t="s">
        <v>81</v>
      </c>
      <c r="M3" s="3"/>
      <c r="N3" s="1"/>
      <c r="O3" s="3"/>
      <c r="P3" s="3" t="s">
        <v>96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101</v>
      </c>
      <c r="AB3" s="3"/>
      <c r="AC3" s="3"/>
      <c r="AD3" s="3"/>
      <c r="AE3" s="3"/>
      <c r="AF3" s="3"/>
      <c r="AG3" s="3">
        <v>443</v>
      </c>
      <c r="AH3" s="3">
        <v>443</v>
      </c>
      <c r="AI3" s="3">
        <v>443</v>
      </c>
      <c r="AJ3" s="3">
        <v>443</v>
      </c>
      <c r="AK3" s="3">
        <v>131</v>
      </c>
      <c r="AL3" s="3">
        <v>346000000</v>
      </c>
      <c r="AM3" s="3">
        <v>346000000</v>
      </c>
      <c r="AN3" s="3">
        <v>346000000</v>
      </c>
      <c r="AO3" s="3">
        <v>131</v>
      </c>
      <c r="AP3" s="3">
        <v>6900000</v>
      </c>
      <c r="AQ3" s="3">
        <v>6900000</v>
      </c>
      <c r="AR3" s="3">
        <v>6900000</v>
      </c>
      <c r="AS3" s="3">
        <v>131</v>
      </c>
      <c r="AT3" s="3">
        <v>5</v>
      </c>
      <c r="AU3" s="3">
        <v>5</v>
      </c>
      <c r="AV3" s="3">
        <v>5</v>
      </c>
    </row>
    <row r="4" spans="1:48" s="14" customFormat="1">
      <c r="A4" s="3" t="s">
        <v>22</v>
      </c>
      <c r="B4" s="4">
        <v>1084</v>
      </c>
      <c r="C4" s="3" t="s">
        <v>21</v>
      </c>
      <c r="D4" s="1" t="s">
        <v>10</v>
      </c>
      <c r="E4" s="1">
        <v>131</v>
      </c>
      <c r="F4" s="1">
        <v>131</v>
      </c>
      <c r="G4" s="1">
        <v>13107</v>
      </c>
      <c r="H4" s="1" t="s">
        <v>80</v>
      </c>
      <c r="I4" s="1" t="s">
        <v>10</v>
      </c>
      <c r="J4" s="3"/>
      <c r="K4" s="3"/>
      <c r="L4" s="3" t="s">
        <v>82</v>
      </c>
      <c r="M4" s="3"/>
      <c r="N4" s="1"/>
      <c r="O4" s="3"/>
      <c r="P4" s="3" t="s">
        <v>96</v>
      </c>
      <c r="Q4" s="3" t="s">
        <v>97</v>
      </c>
      <c r="R4" s="3">
        <v>300000</v>
      </c>
      <c r="S4" s="3">
        <v>300000</v>
      </c>
      <c r="T4" s="3"/>
      <c r="U4" s="1"/>
      <c r="V4" s="3">
        <v>300000</v>
      </c>
      <c r="W4" s="3">
        <v>300000</v>
      </c>
      <c r="X4" s="3">
        <v>7</v>
      </c>
      <c r="Y4" s="1">
        <v>1</v>
      </c>
      <c r="Z4" s="1">
        <v>1</v>
      </c>
      <c r="AA4" s="3" t="s">
        <v>101</v>
      </c>
      <c r="AB4" s="3" t="s">
        <v>22</v>
      </c>
      <c r="AC4" s="3"/>
      <c r="AD4" s="3"/>
      <c r="AE4" s="3"/>
      <c r="AF4" s="3"/>
      <c r="AG4" s="3">
        <v>527</v>
      </c>
      <c r="AH4" s="3">
        <v>527</v>
      </c>
      <c r="AI4" s="3">
        <v>527</v>
      </c>
      <c r="AJ4" s="3">
        <v>527</v>
      </c>
      <c r="AK4" s="3">
        <v>131</v>
      </c>
      <c r="AL4" s="3">
        <v>346000000</v>
      </c>
      <c r="AM4" s="3">
        <v>346000000</v>
      </c>
      <c r="AN4" s="3">
        <v>346000000</v>
      </c>
      <c r="AO4" s="3">
        <v>131</v>
      </c>
      <c r="AP4" s="3">
        <v>6900000</v>
      </c>
      <c r="AQ4" s="3">
        <v>6900000</v>
      </c>
      <c r="AR4" s="3">
        <v>6900000</v>
      </c>
      <c r="AS4" s="3">
        <v>131</v>
      </c>
      <c r="AT4" s="3">
        <v>5</v>
      </c>
      <c r="AU4" s="3">
        <v>5</v>
      </c>
      <c r="AV4" s="3">
        <v>5</v>
      </c>
    </row>
    <row r="5" spans="1:48" s="14" customFormat="1">
      <c r="A5" s="3" t="s">
        <v>24</v>
      </c>
      <c r="B5" s="4">
        <v>1315</v>
      </c>
      <c r="C5" s="3" t="s">
        <v>23</v>
      </c>
      <c r="D5" s="1" t="s">
        <v>10</v>
      </c>
      <c r="E5" s="1">
        <v>131</v>
      </c>
      <c r="F5" s="1">
        <v>131</v>
      </c>
      <c r="G5" s="1">
        <v>13109</v>
      </c>
      <c r="H5" s="1" t="s">
        <v>80</v>
      </c>
      <c r="I5" s="1" t="s">
        <v>10</v>
      </c>
      <c r="J5" s="3"/>
      <c r="K5" s="3"/>
      <c r="L5" s="3" t="s">
        <v>83</v>
      </c>
      <c r="M5" s="3"/>
      <c r="N5" s="1"/>
      <c r="O5" s="3"/>
      <c r="P5" s="3" t="s">
        <v>96</v>
      </c>
      <c r="Q5" s="3" t="s">
        <v>98</v>
      </c>
      <c r="R5" s="3">
        <v>300000</v>
      </c>
      <c r="S5" s="3">
        <v>300000</v>
      </c>
      <c r="T5" s="3"/>
      <c r="U5" s="1"/>
      <c r="V5" s="3">
        <v>300000</v>
      </c>
      <c r="W5" s="3">
        <v>300000</v>
      </c>
      <c r="X5" s="3">
        <v>7</v>
      </c>
      <c r="Y5" s="1">
        <v>1</v>
      </c>
      <c r="Z5" s="1">
        <v>1</v>
      </c>
      <c r="AA5" s="3" t="s">
        <v>101</v>
      </c>
      <c r="AB5" s="3" t="s">
        <v>24</v>
      </c>
      <c r="AC5" s="3"/>
      <c r="AD5" s="3"/>
      <c r="AE5" s="3"/>
      <c r="AF5" s="3"/>
      <c r="AG5" s="3">
        <v>528</v>
      </c>
      <c r="AH5" s="3">
        <v>528</v>
      </c>
      <c r="AI5" s="3">
        <v>528</v>
      </c>
      <c r="AJ5" s="3">
        <v>528</v>
      </c>
      <c r="AK5" s="3">
        <v>131</v>
      </c>
      <c r="AL5" s="3">
        <v>346000000</v>
      </c>
      <c r="AM5" s="3">
        <v>346000000</v>
      </c>
      <c r="AN5" s="3">
        <v>346000000</v>
      </c>
      <c r="AO5" s="3">
        <v>131</v>
      </c>
      <c r="AP5" s="3">
        <v>6900000</v>
      </c>
      <c r="AQ5" s="3">
        <v>6900000</v>
      </c>
      <c r="AR5" s="3">
        <v>6900000</v>
      </c>
      <c r="AS5" s="3">
        <v>131</v>
      </c>
      <c r="AT5" s="3">
        <v>5</v>
      </c>
      <c r="AU5" s="3">
        <v>5</v>
      </c>
      <c r="AV5" s="3">
        <v>5</v>
      </c>
    </row>
    <row r="6" spans="1:48" s="14" customFormat="1">
      <c r="A6" s="3" t="s">
        <v>26</v>
      </c>
      <c r="B6" s="4">
        <v>1078</v>
      </c>
      <c r="C6" s="3" t="s">
        <v>25</v>
      </c>
      <c r="D6" s="1" t="s">
        <v>10</v>
      </c>
      <c r="E6" s="1">
        <v>131</v>
      </c>
      <c r="F6" s="1">
        <v>131</v>
      </c>
      <c r="G6" s="1">
        <v>13111</v>
      </c>
      <c r="H6" s="1" t="s">
        <v>80</v>
      </c>
      <c r="I6" s="1" t="s">
        <v>10</v>
      </c>
      <c r="J6" s="3"/>
      <c r="K6" s="3"/>
      <c r="L6" s="3" t="s">
        <v>84</v>
      </c>
      <c r="M6" s="3"/>
      <c r="N6" s="1"/>
      <c r="O6" s="3"/>
      <c r="P6" s="3" t="s">
        <v>96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101</v>
      </c>
      <c r="AB6" s="3"/>
      <c r="AC6" s="3"/>
      <c r="AD6" s="3"/>
      <c r="AE6" s="3"/>
      <c r="AF6" s="3"/>
      <c r="AG6" s="3">
        <v>475</v>
      </c>
      <c r="AH6" s="3">
        <v>475</v>
      </c>
      <c r="AI6" s="3">
        <v>475</v>
      </c>
      <c r="AJ6" s="3">
        <v>475</v>
      </c>
      <c r="AK6" s="3">
        <v>131</v>
      </c>
      <c r="AL6" s="3">
        <v>346000000</v>
      </c>
      <c r="AM6" s="3">
        <v>346000000</v>
      </c>
      <c r="AN6" s="3">
        <v>346000000</v>
      </c>
      <c r="AO6" s="3">
        <v>131</v>
      </c>
      <c r="AP6" s="3">
        <v>6900000</v>
      </c>
      <c r="AQ6" s="3">
        <v>6900000</v>
      </c>
      <c r="AR6" s="3">
        <v>6900000</v>
      </c>
      <c r="AS6" s="3">
        <v>131</v>
      </c>
      <c r="AT6" s="3">
        <v>5</v>
      </c>
      <c r="AU6" s="3">
        <v>5</v>
      </c>
      <c r="AV6" s="3">
        <v>5</v>
      </c>
    </row>
    <row r="7" spans="1:48" s="14" customFormat="1">
      <c r="A7" s="3" t="s">
        <v>28</v>
      </c>
      <c r="B7" s="4">
        <v>4524</v>
      </c>
      <c r="C7" s="3" t="s">
        <v>27</v>
      </c>
      <c r="D7" s="1" t="s">
        <v>10</v>
      </c>
      <c r="E7" s="1">
        <v>131</v>
      </c>
      <c r="F7" s="1">
        <v>131</v>
      </c>
      <c r="G7" s="1">
        <v>13112</v>
      </c>
      <c r="H7" s="1" t="s">
        <v>80</v>
      </c>
      <c r="I7" s="1" t="s">
        <v>10</v>
      </c>
      <c r="J7" s="3"/>
      <c r="K7" s="3"/>
      <c r="L7" s="3" t="s">
        <v>85</v>
      </c>
      <c r="M7" s="3"/>
      <c r="N7" s="1"/>
      <c r="O7" s="3"/>
      <c r="P7" s="3" t="s">
        <v>96</v>
      </c>
      <c r="Q7" s="3" t="s">
        <v>99</v>
      </c>
      <c r="R7" s="3">
        <v>300000</v>
      </c>
      <c r="S7" s="3">
        <v>300000</v>
      </c>
      <c r="T7" s="3"/>
      <c r="U7" s="1"/>
      <c r="V7" s="3">
        <v>300000</v>
      </c>
      <c r="W7" s="3">
        <v>300000</v>
      </c>
      <c r="X7" s="3">
        <v>7</v>
      </c>
      <c r="Y7" s="1">
        <v>1</v>
      </c>
      <c r="Z7" s="1">
        <v>1</v>
      </c>
      <c r="AA7" s="3" t="s">
        <v>101</v>
      </c>
      <c r="AB7" s="3" t="s">
        <v>28</v>
      </c>
      <c r="AC7" s="3"/>
      <c r="AD7" s="3"/>
      <c r="AE7" s="3"/>
      <c r="AF7" s="3"/>
      <c r="AG7" s="3">
        <v>525</v>
      </c>
      <c r="AH7" s="3">
        <v>525</v>
      </c>
      <c r="AI7" s="3">
        <v>525</v>
      </c>
      <c r="AJ7" s="3">
        <v>525</v>
      </c>
      <c r="AK7" s="3">
        <v>131</v>
      </c>
      <c r="AL7" s="3">
        <v>346000000</v>
      </c>
      <c r="AM7" s="3">
        <v>346000000</v>
      </c>
      <c r="AN7" s="3">
        <v>346000000</v>
      </c>
      <c r="AO7" s="3">
        <v>131</v>
      </c>
      <c r="AP7" s="3">
        <v>6900000</v>
      </c>
      <c r="AQ7" s="3">
        <v>6900000</v>
      </c>
      <c r="AR7" s="3">
        <v>6900000</v>
      </c>
      <c r="AS7" s="3">
        <v>131</v>
      </c>
      <c r="AT7" s="3">
        <v>5</v>
      </c>
      <c r="AU7" s="3">
        <v>5</v>
      </c>
      <c r="AV7" s="3">
        <v>5</v>
      </c>
    </row>
    <row r="8" spans="1:48" s="14" customFormat="1">
      <c r="A8" s="3" t="s">
        <v>30</v>
      </c>
      <c r="B8" s="4">
        <v>1211</v>
      </c>
      <c r="C8" s="3" t="s">
        <v>29</v>
      </c>
      <c r="D8" s="1" t="s">
        <v>10</v>
      </c>
      <c r="E8" s="1">
        <v>131</v>
      </c>
      <c r="F8" s="1">
        <v>131</v>
      </c>
      <c r="G8" s="1">
        <v>13113</v>
      </c>
      <c r="H8" s="1" t="s">
        <v>80</v>
      </c>
      <c r="I8" s="1" t="s">
        <v>10</v>
      </c>
      <c r="J8" s="3"/>
      <c r="K8" s="3"/>
      <c r="L8" s="3" t="s">
        <v>86</v>
      </c>
      <c r="M8" s="3"/>
      <c r="N8" s="1"/>
      <c r="O8" s="3"/>
      <c r="P8" s="3" t="s">
        <v>96</v>
      </c>
      <c r="Q8" s="3" t="s">
        <v>100</v>
      </c>
      <c r="R8" s="3">
        <v>300000</v>
      </c>
      <c r="S8" s="3">
        <v>300000</v>
      </c>
      <c r="T8" s="3"/>
      <c r="U8" s="1"/>
      <c r="V8" s="3">
        <v>300000</v>
      </c>
      <c r="W8" s="3">
        <v>300000</v>
      </c>
      <c r="X8" s="3">
        <v>7</v>
      </c>
      <c r="Y8" s="1">
        <v>1</v>
      </c>
      <c r="Z8" s="1">
        <v>1</v>
      </c>
      <c r="AA8" s="3" t="s">
        <v>101</v>
      </c>
      <c r="AB8" s="3" t="s">
        <v>30</v>
      </c>
      <c r="AC8" s="3"/>
      <c r="AD8" s="3"/>
      <c r="AE8" s="3"/>
      <c r="AF8" s="3"/>
      <c r="AG8" s="3">
        <v>532</v>
      </c>
      <c r="AH8" s="3">
        <v>532</v>
      </c>
      <c r="AI8" s="3">
        <v>532</v>
      </c>
      <c r="AJ8" s="3">
        <v>532</v>
      </c>
      <c r="AK8" s="3">
        <v>131</v>
      </c>
      <c r="AL8" s="3">
        <v>346000000</v>
      </c>
      <c r="AM8" s="3">
        <v>346000000</v>
      </c>
      <c r="AN8" s="3">
        <v>346000000</v>
      </c>
      <c r="AO8" s="3">
        <v>131</v>
      </c>
      <c r="AP8" s="3">
        <v>6900000</v>
      </c>
      <c r="AQ8" s="3">
        <v>6900000</v>
      </c>
      <c r="AR8" s="3">
        <v>6900000</v>
      </c>
      <c r="AS8" s="3">
        <v>131</v>
      </c>
      <c r="AT8" s="3">
        <v>5</v>
      </c>
      <c r="AU8" s="3">
        <v>5</v>
      </c>
      <c r="AV8" s="3">
        <v>5</v>
      </c>
    </row>
    <row r="9" spans="1:48" s="14" customFormat="1">
      <c r="A9" s="3" t="s">
        <v>32</v>
      </c>
      <c r="B9" s="4">
        <v>1076</v>
      </c>
      <c r="C9" s="3" t="s">
        <v>31</v>
      </c>
      <c r="D9" s="1" t="s">
        <v>10</v>
      </c>
      <c r="E9" s="1">
        <v>131</v>
      </c>
      <c r="F9" s="1">
        <v>131</v>
      </c>
      <c r="G9" s="1">
        <v>25104</v>
      </c>
      <c r="H9" s="1" t="s">
        <v>80</v>
      </c>
      <c r="I9" s="1" t="s">
        <v>10</v>
      </c>
      <c r="J9" s="3"/>
      <c r="K9" s="3"/>
      <c r="L9" s="3" t="s">
        <v>87</v>
      </c>
      <c r="M9" s="3"/>
      <c r="N9" s="1"/>
      <c r="O9" s="3"/>
      <c r="P9" s="3" t="s">
        <v>96</v>
      </c>
      <c r="Q9" s="3"/>
      <c r="R9" s="3"/>
      <c r="S9" s="3"/>
      <c r="T9" s="3"/>
      <c r="U9" s="1"/>
      <c r="V9" s="3"/>
      <c r="W9" s="3"/>
      <c r="X9" s="3"/>
      <c r="Y9" s="1"/>
      <c r="Z9" s="1"/>
      <c r="AA9" s="3" t="s">
        <v>101</v>
      </c>
      <c r="AB9" s="3"/>
      <c r="AC9" s="3"/>
      <c r="AD9" s="3"/>
      <c r="AE9" s="3"/>
      <c r="AF9" s="3"/>
      <c r="AG9" s="3">
        <v>448</v>
      </c>
      <c r="AH9" s="3">
        <v>448</v>
      </c>
      <c r="AI9" s="3">
        <v>448</v>
      </c>
      <c r="AJ9" s="3">
        <v>448</v>
      </c>
      <c r="AK9" s="3">
        <v>131</v>
      </c>
      <c r="AL9" s="3">
        <v>346000000</v>
      </c>
      <c r="AM9" s="3">
        <v>346000000</v>
      </c>
      <c r="AN9" s="3">
        <v>346000000</v>
      </c>
      <c r="AO9" s="3">
        <v>131</v>
      </c>
      <c r="AP9" s="3">
        <v>6900000</v>
      </c>
      <c r="AQ9" s="3">
        <v>6900000</v>
      </c>
      <c r="AR9" s="3">
        <v>6900000</v>
      </c>
      <c r="AS9" s="3">
        <v>131</v>
      </c>
      <c r="AT9" s="3">
        <v>5</v>
      </c>
      <c r="AU9" s="3">
        <v>5</v>
      </c>
      <c r="AV9" s="3">
        <v>5</v>
      </c>
    </row>
    <row r="10" spans="1:48" s="14" customFormat="1">
      <c r="A10" s="3" t="s">
        <v>34</v>
      </c>
      <c r="B10" s="4">
        <v>8277</v>
      </c>
      <c r="C10" s="3" t="s">
        <v>33</v>
      </c>
      <c r="D10" s="1" t="s">
        <v>10</v>
      </c>
      <c r="E10" s="1">
        <v>131</v>
      </c>
      <c r="F10" s="1">
        <v>131</v>
      </c>
      <c r="G10" s="1">
        <v>25105</v>
      </c>
      <c r="H10" s="1" t="s">
        <v>80</v>
      </c>
      <c r="I10" s="1" t="s">
        <v>10</v>
      </c>
      <c r="J10" s="3"/>
      <c r="K10" s="3"/>
      <c r="L10" s="3" t="s">
        <v>88</v>
      </c>
      <c r="M10" s="3"/>
      <c r="N10" s="1"/>
      <c r="O10" s="3"/>
      <c r="P10" s="3" t="s">
        <v>96</v>
      </c>
      <c r="Q10" s="3"/>
      <c r="R10" s="3"/>
      <c r="S10" s="3"/>
      <c r="T10" s="3"/>
      <c r="U10" s="1"/>
      <c r="V10" s="3"/>
      <c r="W10" s="3"/>
      <c r="X10" s="3"/>
      <c r="Y10" s="1"/>
      <c r="Z10" s="1"/>
      <c r="AA10" s="3" t="s">
        <v>101</v>
      </c>
      <c r="AB10" s="3"/>
      <c r="AC10" s="3"/>
      <c r="AD10" s="3"/>
      <c r="AE10" s="3"/>
      <c r="AF10" s="3"/>
      <c r="AG10" s="3">
        <v>483</v>
      </c>
      <c r="AH10" s="3">
        <v>483</v>
      </c>
      <c r="AI10" s="3">
        <v>483</v>
      </c>
      <c r="AJ10" s="3">
        <v>483</v>
      </c>
      <c r="AK10" s="3">
        <v>131</v>
      </c>
      <c r="AL10" s="3">
        <v>346000000</v>
      </c>
      <c r="AM10" s="3">
        <v>346000000</v>
      </c>
      <c r="AN10" s="3">
        <v>346000000</v>
      </c>
      <c r="AO10" s="3">
        <v>131</v>
      </c>
      <c r="AP10" s="3">
        <v>6900000</v>
      </c>
      <c r="AQ10" s="3">
        <v>6900000</v>
      </c>
      <c r="AR10" s="3">
        <v>6900000</v>
      </c>
      <c r="AS10" s="3">
        <v>131</v>
      </c>
      <c r="AT10" s="3">
        <v>5</v>
      </c>
      <c r="AU10" s="3">
        <v>5</v>
      </c>
      <c r="AV10" s="3">
        <v>5</v>
      </c>
    </row>
    <row r="11" spans="1:48" s="14" customFormat="1">
      <c r="A11" s="3" t="s">
        <v>36</v>
      </c>
      <c r="B11" s="4">
        <v>4556</v>
      </c>
      <c r="C11" s="3" t="s">
        <v>35</v>
      </c>
      <c r="D11" s="1" t="s">
        <v>10</v>
      </c>
      <c r="E11" s="1">
        <v>131</v>
      </c>
      <c r="F11" s="1">
        <v>131</v>
      </c>
      <c r="G11" s="1">
        <v>25111</v>
      </c>
      <c r="H11" s="1" t="s">
        <v>80</v>
      </c>
      <c r="I11" s="1" t="s">
        <v>10</v>
      </c>
      <c r="J11" s="3"/>
      <c r="K11" s="3"/>
      <c r="L11" s="3" t="s">
        <v>89</v>
      </c>
      <c r="M11" s="3"/>
      <c r="N11" s="1"/>
      <c r="O11" s="3"/>
      <c r="P11" s="3" t="s">
        <v>96</v>
      </c>
      <c r="Q11" s="3"/>
      <c r="R11" s="3"/>
      <c r="S11" s="3"/>
      <c r="T11" s="3"/>
      <c r="U11" s="1"/>
      <c r="V11" s="3"/>
      <c r="W11" s="3"/>
      <c r="X11" s="3"/>
      <c r="Y11" s="1"/>
      <c r="Z11" s="1"/>
      <c r="AA11" s="3" t="s">
        <v>101</v>
      </c>
      <c r="AB11" s="3"/>
      <c r="AC11" s="3"/>
      <c r="AD11" s="3"/>
      <c r="AE11" s="3"/>
      <c r="AF11" s="3"/>
      <c r="AG11" s="3">
        <v>551</v>
      </c>
      <c r="AH11" s="3">
        <v>551</v>
      </c>
      <c r="AI11" s="3">
        <v>551</v>
      </c>
      <c r="AJ11" s="3">
        <v>551</v>
      </c>
      <c r="AK11" s="3">
        <v>131</v>
      </c>
      <c r="AL11" s="3">
        <v>346000000</v>
      </c>
      <c r="AM11" s="3">
        <v>346000000</v>
      </c>
      <c r="AN11" s="3">
        <v>346000000</v>
      </c>
      <c r="AO11" s="3">
        <v>131</v>
      </c>
      <c r="AP11" s="3">
        <v>6900000</v>
      </c>
      <c r="AQ11" s="3">
        <v>6900000</v>
      </c>
      <c r="AR11" s="3">
        <v>6900000</v>
      </c>
      <c r="AS11" s="3">
        <v>131</v>
      </c>
      <c r="AT11" s="3">
        <v>5</v>
      </c>
      <c r="AU11" s="3">
        <v>5</v>
      </c>
      <c r="AV11" s="3">
        <v>5</v>
      </c>
    </row>
    <row r="12" spans="1:48" s="14" customFormat="1">
      <c r="A12" s="3" t="s">
        <v>1</v>
      </c>
      <c r="B12" s="4">
        <v>3006</v>
      </c>
      <c r="C12" s="3" t="s">
        <v>7</v>
      </c>
      <c r="D12" s="1" t="s">
        <v>8</v>
      </c>
      <c r="E12" s="1">
        <v>1051</v>
      </c>
      <c r="F12" s="1">
        <v>1051</v>
      </c>
      <c r="G12" s="1">
        <v>11100</v>
      </c>
      <c r="H12" s="1" t="s">
        <v>80</v>
      </c>
      <c r="I12" s="1" t="s">
        <v>8</v>
      </c>
      <c r="J12" s="3"/>
      <c r="K12" s="3"/>
      <c r="L12" s="3" t="s">
        <v>90</v>
      </c>
      <c r="M12" s="3"/>
      <c r="N12" s="1"/>
      <c r="O12" s="3"/>
      <c r="P12" s="3" t="s">
        <v>96</v>
      </c>
      <c r="Q12" s="3"/>
      <c r="R12" s="3"/>
      <c r="S12" s="3"/>
      <c r="T12" s="3"/>
      <c r="U12" s="1"/>
      <c r="V12" s="3"/>
      <c r="W12" s="3"/>
      <c r="X12" s="3"/>
      <c r="Y12" s="1"/>
      <c r="Z12" s="1"/>
      <c r="AA12" s="3" t="s">
        <v>101</v>
      </c>
      <c r="AB12" s="3"/>
      <c r="AC12" s="3"/>
      <c r="AD12" s="3"/>
      <c r="AE12" s="3"/>
      <c r="AF12" s="3"/>
      <c r="AG12" s="3">
        <v>1</v>
      </c>
      <c r="AH12" s="3">
        <v>1</v>
      </c>
      <c r="AI12" s="3">
        <v>1</v>
      </c>
      <c r="AJ12" s="3">
        <v>1</v>
      </c>
      <c r="AK12" s="3">
        <v>1051</v>
      </c>
      <c r="AL12" s="3">
        <v>330000000</v>
      </c>
      <c r="AM12" s="3">
        <v>330000000</v>
      </c>
      <c r="AN12" s="3">
        <v>330000000</v>
      </c>
      <c r="AO12" s="3">
        <v>1051</v>
      </c>
      <c r="AP12" s="3">
        <v>6900000</v>
      </c>
      <c r="AQ12" s="3">
        <v>6900000</v>
      </c>
      <c r="AR12" s="3">
        <v>6900000</v>
      </c>
      <c r="AS12" s="3">
        <v>1051</v>
      </c>
      <c r="AT12" s="3">
        <v>5</v>
      </c>
      <c r="AU12" s="3">
        <v>5</v>
      </c>
      <c r="AV12" s="3">
        <v>5</v>
      </c>
    </row>
    <row r="13" spans="1:48" s="14" customFormat="1">
      <c r="A13" s="3" t="s">
        <v>2</v>
      </c>
      <c r="B13" s="4">
        <v>1021</v>
      </c>
      <c r="C13" s="3" t="s">
        <v>9</v>
      </c>
      <c r="D13" s="1" t="s">
        <v>10</v>
      </c>
      <c r="E13" s="1">
        <v>1051</v>
      </c>
      <c r="F13" s="1">
        <v>1051</v>
      </c>
      <c r="G13" s="1">
        <v>28487</v>
      </c>
      <c r="H13" s="1" t="s">
        <v>80</v>
      </c>
      <c r="I13" s="1" t="s">
        <v>10</v>
      </c>
      <c r="J13" s="3"/>
      <c r="K13" s="3"/>
      <c r="L13" s="3" t="s">
        <v>91</v>
      </c>
      <c r="M13" s="3"/>
      <c r="N13" s="1"/>
      <c r="O13" s="3"/>
      <c r="P13" s="3" t="s">
        <v>96</v>
      </c>
      <c r="Q13" s="3"/>
      <c r="R13" s="3"/>
      <c r="S13" s="3"/>
      <c r="T13" s="3"/>
      <c r="U13" s="1"/>
      <c r="V13" s="3"/>
      <c r="W13" s="3"/>
      <c r="X13" s="3"/>
      <c r="Y13" s="1"/>
      <c r="Z13" s="1"/>
      <c r="AA13" s="3" t="s">
        <v>101</v>
      </c>
      <c r="AB13" s="3"/>
      <c r="AC13" s="3"/>
      <c r="AD13" s="3"/>
      <c r="AE13" s="3"/>
      <c r="AF13" s="3"/>
      <c r="AG13" s="3">
        <v>425</v>
      </c>
      <c r="AH13" s="3">
        <v>425</v>
      </c>
      <c r="AI13" s="3">
        <v>425</v>
      </c>
      <c r="AJ13" s="3">
        <v>425</v>
      </c>
      <c r="AK13" s="3">
        <v>1051</v>
      </c>
      <c r="AL13" s="3">
        <v>330000000</v>
      </c>
      <c r="AM13" s="3">
        <v>330000000</v>
      </c>
      <c r="AN13" s="3">
        <v>330000000</v>
      </c>
      <c r="AO13" s="3">
        <v>1051</v>
      </c>
      <c r="AP13" s="3">
        <v>6900000</v>
      </c>
      <c r="AQ13" s="3">
        <v>6900000</v>
      </c>
      <c r="AR13" s="3">
        <v>6900000</v>
      </c>
      <c r="AS13" s="3">
        <v>1051</v>
      </c>
      <c r="AT13" s="3">
        <v>5</v>
      </c>
      <c r="AU13" s="3">
        <v>5</v>
      </c>
      <c r="AV13" s="3">
        <v>5</v>
      </c>
    </row>
    <row r="14" spans="1:48" s="14" customFormat="1">
      <c r="A14" s="3" t="s">
        <v>3</v>
      </c>
      <c r="B14" s="4">
        <v>1032</v>
      </c>
      <c r="C14" s="3" t="s">
        <v>11</v>
      </c>
      <c r="D14" s="1" t="s">
        <v>10</v>
      </c>
      <c r="E14" s="1">
        <v>1051</v>
      </c>
      <c r="F14" s="1">
        <v>1051</v>
      </c>
      <c r="G14" s="1">
        <v>28721</v>
      </c>
      <c r="H14" s="1" t="s">
        <v>80</v>
      </c>
      <c r="I14" s="1" t="s">
        <v>10</v>
      </c>
      <c r="J14" s="3"/>
      <c r="K14" s="3"/>
      <c r="L14" s="3" t="s">
        <v>92</v>
      </c>
      <c r="M14" s="3"/>
      <c r="N14" s="1"/>
      <c r="O14" s="3"/>
      <c r="P14" s="3" t="s">
        <v>96</v>
      </c>
      <c r="Q14" s="3"/>
      <c r="R14" s="3"/>
      <c r="S14" s="3"/>
      <c r="T14" s="3"/>
      <c r="U14" s="1"/>
      <c r="V14" s="3"/>
      <c r="W14" s="3"/>
      <c r="X14" s="3"/>
      <c r="Y14" s="1"/>
      <c r="Z14" s="1"/>
      <c r="AA14" s="3" t="s">
        <v>101</v>
      </c>
      <c r="AB14" s="3"/>
      <c r="AC14" s="3"/>
      <c r="AD14" s="3"/>
      <c r="AE14" s="3"/>
      <c r="AF14" s="3"/>
      <c r="AG14" s="3">
        <v>564</v>
      </c>
      <c r="AH14" s="3">
        <v>564</v>
      </c>
      <c r="AI14" s="3">
        <v>564</v>
      </c>
      <c r="AJ14" s="3">
        <v>564</v>
      </c>
      <c r="AK14" s="3">
        <v>1051</v>
      </c>
      <c r="AL14" s="3">
        <v>330000000</v>
      </c>
      <c r="AM14" s="3">
        <v>330000000</v>
      </c>
      <c r="AN14" s="3">
        <v>330000000</v>
      </c>
      <c r="AO14" s="3">
        <v>1051</v>
      </c>
      <c r="AP14" s="3">
        <v>6900000</v>
      </c>
      <c r="AQ14" s="3">
        <v>6900000</v>
      </c>
      <c r="AR14" s="3">
        <v>6900000</v>
      </c>
      <c r="AS14" s="3">
        <v>1051</v>
      </c>
      <c r="AT14" s="3">
        <v>5</v>
      </c>
      <c r="AU14" s="3">
        <v>5</v>
      </c>
      <c r="AV14" s="3">
        <v>5</v>
      </c>
    </row>
    <row r="15" spans="1:48" s="14" customFormat="1">
      <c r="A15" s="3" t="s">
        <v>4</v>
      </c>
      <c r="B15" s="4">
        <v>1028</v>
      </c>
      <c r="C15" s="3" t="s">
        <v>12</v>
      </c>
      <c r="D15" s="1" t="s">
        <v>10</v>
      </c>
      <c r="E15" s="1">
        <v>1051</v>
      </c>
      <c r="F15" s="1">
        <v>1051</v>
      </c>
      <c r="G15" s="1">
        <v>28722</v>
      </c>
      <c r="H15" s="1" t="s">
        <v>80</v>
      </c>
      <c r="I15" s="1" t="s">
        <v>10</v>
      </c>
      <c r="J15" s="3"/>
      <c r="K15" s="3"/>
      <c r="L15" s="3" t="s">
        <v>93</v>
      </c>
      <c r="M15" s="3"/>
      <c r="N15" s="1"/>
      <c r="O15" s="3"/>
      <c r="P15" s="3" t="s">
        <v>96</v>
      </c>
      <c r="Q15" s="3"/>
      <c r="R15" s="3"/>
      <c r="S15" s="3"/>
      <c r="T15" s="3"/>
      <c r="U15" s="1"/>
      <c r="V15" s="3"/>
      <c r="W15" s="3"/>
      <c r="X15" s="3"/>
      <c r="Y15" s="1"/>
      <c r="Z15" s="1"/>
      <c r="AA15" s="3" t="s">
        <v>101</v>
      </c>
      <c r="AB15" s="3"/>
      <c r="AC15" s="3"/>
      <c r="AD15" s="3"/>
      <c r="AE15" s="3"/>
      <c r="AF15" s="3"/>
      <c r="AG15" s="3">
        <v>508</v>
      </c>
      <c r="AH15" s="3">
        <v>508</v>
      </c>
      <c r="AI15" s="3">
        <v>508</v>
      </c>
      <c r="AJ15" s="3">
        <v>508</v>
      </c>
      <c r="AK15" s="3">
        <v>1051</v>
      </c>
      <c r="AL15" s="3">
        <v>330000000</v>
      </c>
      <c r="AM15" s="3">
        <v>330000000</v>
      </c>
      <c r="AN15" s="3">
        <v>330000000</v>
      </c>
      <c r="AO15" s="3">
        <v>1051</v>
      </c>
      <c r="AP15" s="3">
        <v>6900000</v>
      </c>
      <c r="AQ15" s="3">
        <v>6900000</v>
      </c>
      <c r="AR15" s="3">
        <v>6900000</v>
      </c>
      <c r="AS15" s="3">
        <v>1051</v>
      </c>
      <c r="AT15" s="3">
        <v>5</v>
      </c>
      <c r="AU15" s="3">
        <v>5</v>
      </c>
      <c r="AV15" s="3">
        <v>5</v>
      </c>
    </row>
    <row r="16" spans="1:48" s="14" customFormat="1">
      <c r="A16" s="3" t="s">
        <v>5</v>
      </c>
      <c r="B16" s="4">
        <v>1003</v>
      </c>
      <c r="C16" s="3" t="s">
        <v>13</v>
      </c>
      <c r="D16" s="1" t="s">
        <v>10</v>
      </c>
      <c r="E16" s="1">
        <v>1051</v>
      </c>
      <c r="F16" s="1">
        <v>1051</v>
      </c>
      <c r="G16" s="1">
        <v>28724</v>
      </c>
      <c r="H16" s="1" t="s">
        <v>80</v>
      </c>
      <c r="I16" s="1" t="s">
        <v>10</v>
      </c>
      <c r="J16" s="3"/>
      <c r="K16" s="3"/>
      <c r="L16" s="3" t="s">
        <v>94</v>
      </c>
      <c r="M16" s="3"/>
      <c r="N16" s="1"/>
      <c r="O16" s="3"/>
      <c r="P16" s="3" t="s">
        <v>96</v>
      </c>
      <c r="Q16" s="3"/>
      <c r="R16" s="3"/>
      <c r="S16" s="3"/>
      <c r="T16" s="3"/>
      <c r="U16" s="1"/>
      <c r="V16" s="3"/>
      <c r="W16" s="3"/>
      <c r="X16" s="3"/>
      <c r="Y16" s="1"/>
      <c r="Z16" s="1"/>
      <c r="AA16" s="3" t="s">
        <v>101</v>
      </c>
      <c r="AB16" s="3"/>
      <c r="AC16" s="3"/>
      <c r="AD16" s="3"/>
      <c r="AE16" s="3"/>
      <c r="AF16" s="3"/>
      <c r="AG16" s="3">
        <v>310</v>
      </c>
      <c r="AH16" s="3">
        <v>310</v>
      </c>
      <c r="AI16" s="3">
        <v>310</v>
      </c>
      <c r="AJ16" s="3">
        <v>310</v>
      </c>
      <c r="AK16" s="3">
        <v>1051</v>
      </c>
      <c r="AL16" s="3">
        <v>330000000</v>
      </c>
      <c r="AM16" s="3">
        <v>330000000</v>
      </c>
      <c r="AN16" s="3">
        <v>330000000</v>
      </c>
      <c r="AO16" s="3">
        <v>1051</v>
      </c>
      <c r="AP16" s="3">
        <v>6900000</v>
      </c>
      <c r="AQ16" s="3">
        <v>6900000</v>
      </c>
      <c r="AR16" s="3">
        <v>6900000</v>
      </c>
      <c r="AS16" s="3">
        <v>1051</v>
      </c>
      <c r="AT16" s="3">
        <v>5</v>
      </c>
      <c r="AU16" s="3">
        <v>5</v>
      </c>
      <c r="AV16" s="3">
        <v>5</v>
      </c>
    </row>
    <row r="17" spans="1:48" s="14" customFormat="1">
      <c r="A17" s="3" t="s">
        <v>6</v>
      </c>
      <c r="B17" s="4">
        <v>1024</v>
      </c>
      <c r="C17" s="3" t="s">
        <v>14</v>
      </c>
      <c r="D17" s="1" t="s">
        <v>10</v>
      </c>
      <c r="E17" s="1">
        <v>1051</v>
      </c>
      <c r="F17" s="1">
        <v>1051</v>
      </c>
      <c r="G17" s="1">
        <v>28725</v>
      </c>
      <c r="H17" s="1" t="s">
        <v>80</v>
      </c>
      <c r="I17" s="1" t="s">
        <v>10</v>
      </c>
      <c r="J17" s="3"/>
      <c r="K17" s="3"/>
      <c r="L17" s="3" t="s">
        <v>95</v>
      </c>
      <c r="M17" s="3"/>
      <c r="N17" s="1"/>
      <c r="O17" s="3"/>
      <c r="P17" s="3" t="s">
        <v>96</v>
      </c>
      <c r="Q17" s="3"/>
      <c r="R17" s="3"/>
      <c r="S17" s="3"/>
      <c r="T17" s="3"/>
      <c r="U17" s="1"/>
      <c r="V17" s="3"/>
      <c r="W17" s="3"/>
      <c r="X17" s="3"/>
      <c r="Y17" s="1"/>
      <c r="Z17" s="1"/>
      <c r="AA17" s="3" t="s">
        <v>101</v>
      </c>
      <c r="AB17" s="3"/>
      <c r="AC17" s="3"/>
      <c r="AD17" s="3"/>
      <c r="AE17" s="3"/>
      <c r="AF17" s="3"/>
      <c r="AG17" s="3">
        <v>561</v>
      </c>
      <c r="AH17" s="3">
        <v>561</v>
      </c>
      <c r="AI17" s="3">
        <v>561</v>
      </c>
      <c r="AJ17" s="3">
        <v>561</v>
      </c>
      <c r="AK17" s="3">
        <v>1051</v>
      </c>
      <c r="AL17" s="3">
        <v>330000000</v>
      </c>
      <c r="AM17" s="3">
        <v>330000000</v>
      </c>
      <c r="AN17" s="3">
        <v>330000000</v>
      </c>
      <c r="AO17" s="3">
        <v>1051</v>
      </c>
      <c r="AP17" s="3">
        <v>6900000</v>
      </c>
      <c r="AQ17" s="3">
        <v>6900000</v>
      </c>
      <c r="AR17" s="3">
        <v>6900000</v>
      </c>
      <c r="AS17" s="3">
        <v>1051</v>
      </c>
      <c r="AT17" s="3">
        <v>5</v>
      </c>
      <c r="AU17" s="3">
        <v>5</v>
      </c>
      <c r="AV17" s="3">
        <v>5</v>
      </c>
    </row>
  </sheetData>
  <autoFilter ref="A2:AV2" xr:uid="{00000000-0009-0000-0000-000001000000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CS61"/>
  <sheetViews>
    <sheetView tabSelected="1" topLeftCell="L1" zoomScaleNormal="100" workbookViewId="0">
      <selection activeCell="L1" sqref="L1"/>
    </sheetView>
  </sheetViews>
  <sheetFormatPr baseColWidth="10" defaultColWidth="11.33203125" defaultRowHeight="15"/>
  <cols>
    <col min="1" max="1" width="22.5" style="14" bestFit="1" customWidth="1"/>
    <col min="2" max="2" width="11.1640625" style="14" bestFit="1" customWidth="1"/>
    <col min="3" max="3" width="19.5" style="14" bestFit="1" customWidth="1"/>
    <col min="4" max="4" width="4.6640625" style="14" bestFit="1" customWidth="1"/>
    <col min="5" max="5" width="4.83203125" style="14" bestFit="1" customWidth="1"/>
    <col min="6" max="7" width="4.6640625" style="14" bestFit="1" customWidth="1"/>
    <col min="8" max="11" width="4.6640625" style="14" customWidth="1"/>
    <col min="12" max="12" width="94" style="14" bestFit="1" customWidth="1"/>
    <col min="13" max="15" width="4.6640625" style="14" customWidth="1"/>
    <col min="16" max="16" width="29.1640625" style="14" bestFit="1" customWidth="1"/>
    <col min="17" max="17" width="4.6640625" style="14" bestFit="1" customWidth="1"/>
    <col min="18" max="18" width="7.83203125" style="14" bestFit="1" customWidth="1"/>
    <col min="19" max="19" width="7.1640625" style="14" bestFit="1" customWidth="1"/>
    <col min="20" max="21" width="4.6640625" style="14" bestFit="1" customWidth="1"/>
    <col min="22" max="23" width="7.83203125" style="14" bestFit="1" customWidth="1"/>
    <col min="24" max="24" width="8" style="14" bestFit="1" customWidth="1"/>
    <col min="25" max="26" width="4.6640625" style="14" bestFit="1" customWidth="1"/>
    <col min="27" max="27" width="19.1640625" style="14" bestFit="1" customWidth="1"/>
    <col min="28" max="28" width="33.6640625" style="14" bestFit="1" customWidth="1"/>
    <col min="29" max="36" width="4.6640625" style="14" bestFit="1" customWidth="1"/>
    <col min="37" max="48" width="4.6640625" style="14" customWidth="1"/>
    <col min="49" max="49" width="4.83203125" style="14" bestFit="1" customWidth="1"/>
    <col min="50" max="50" width="11.33203125" style="14" bestFit="1" customWidth="1"/>
    <col min="51" max="64" width="11.33203125" style="14" customWidth="1"/>
    <col min="65" max="65" width="4.83203125" style="14" bestFit="1" customWidth="1"/>
    <col min="66" max="66" width="9" style="14" bestFit="1" customWidth="1"/>
    <col min="67" max="80" width="11.33203125" style="14" customWidth="1"/>
    <col min="81" max="81" width="4.83203125" style="14" bestFit="1" customWidth="1"/>
    <col min="82" max="94" width="4.6640625" style="14" bestFit="1" customWidth="1"/>
    <col min="95" max="95" width="4.6640625" style="14" customWidth="1"/>
    <col min="96" max="96" width="4.6640625" style="14" bestFit="1" customWidth="1"/>
    <col min="97" max="16384" width="11.33203125" style="14"/>
  </cols>
  <sheetData>
    <row r="1" spans="1:97">
      <c r="B1" s="17"/>
      <c r="C1" s="17"/>
      <c r="D1" s="17"/>
      <c r="E1" s="17"/>
      <c r="F1" s="17"/>
      <c r="G1" s="17"/>
    </row>
    <row r="2" spans="1:97" ht="126">
      <c r="A2" s="20" t="s">
        <v>48</v>
      </c>
      <c r="B2" s="21" t="s">
        <v>49</v>
      </c>
      <c r="C2" s="55" t="s">
        <v>50</v>
      </c>
      <c r="D2" s="20" t="s">
        <v>51</v>
      </c>
      <c r="E2" s="20" t="s">
        <v>52</v>
      </c>
      <c r="F2" s="20" t="s">
        <v>0</v>
      </c>
      <c r="G2" s="20" t="s">
        <v>53</v>
      </c>
      <c r="H2" s="20" t="s">
        <v>54</v>
      </c>
      <c r="I2" s="20" t="s">
        <v>55</v>
      </c>
      <c r="J2" s="20" t="s">
        <v>56</v>
      </c>
      <c r="K2" s="20" t="s">
        <v>57</v>
      </c>
      <c r="L2" s="51" t="s">
        <v>58</v>
      </c>
      <c r="M2" s="20" t="s">
        <v>59</v>
      </c>
      <c r="N2" s="20" t="s">
        <v>60</v>
      </c>
      <c r="O2" s="20" t="s">
        <v>61</v>
      </c>
      <c r="P2" s="20" t="s">
        <v>62</v>
      </c>
      <c r="Q2" s="20" t="s">
        <v>63</v>
      </c>
      <c r="R2" s="20" t="s">
        <v>64</v>
      </c>
      <c r="S2" s="20" t="s">
        <v>65</v>
      </c>
      <c r="T2" s="20" t="s">
        <v>66</v>
      </c>
      <c r="U2" s="20" t="s">
        <v>67</v>
      </c>
      <c r="V2" s="20" t="s">
        <v>68</v>
      </c>
      <c r="W2" s="20" t="s">
        <v>69</v>
      </c>
      <c r="X2" s="20" t="s">
        <v>231</v>
      </c>
      <c r="Y2" s="20" t="s">
        <v>71</v>
      </c>
      <c r="Z2" s="20" t="s">
        <v>72</v>
      </c>
      <c r="AA2" s="22" t="s">
        <v>73</v>
      </c>
      <c r="AB2" s="22" t="s">
        <v>74</v>
      </c>
      <c r="AC2" s="22" t="s">
        <v>75</v>
      </c>
      <c r="AD2" s="22" t="s">
        <v>76</v>
      </c>
      <c r="AE2" s="22" t="s">
        <v>77</v>
      </c>
      <c r="AF2" s="22" t="s">
        <v>78</v>
      </c>
      <c r="AG2" s="23" t="s">
        <v>79</v>
      </c>
      <c r="AH2" s="23">
        <v>13</v>
      </c>
      <c r="AI2" s="23">
        <v>15</v>
      </c>
      <c r="AJ2" s="23">
        <v>8</v>
      </c>
      <c r="AK2" s="54">
        <v>1</v>
      </c>
      <c r="AL2" s="54">
        <v>2</v>
      </c>
      <c r="AM2" s="54">
        <v>3</v>
      </c>
      <c r="AN2" s="54">
        <v>4</v>
      </c>
      <c r="AO2" s="54">
        <v>5</v>
      </c>
      <c r="AP2" s="54">
        <v>6</v>
      </c>
      <c r="AQ2" s="54">
        <v>7</v>
      </c>
      <c r="AR2" s="54">
        <v>9</v>
      </c>
      <c r="AS2" s="54">
        <v>14</v>
      </c>
      <c r="AT2" s="54">
        <v>10</v>
      </c>
      <c r="AU2" s="54">
        <v>11</v>
      </c>
      <c r="AV2" s="67">
        <v>12</v>
      </c>
      <c r="AW2" s="68" t="s">
        <v>52</v>
      </c>
      <c r="AX2" s="69" t="s">
        <v>205</v>
      </c>
      <c r="AY2" s="63" t="s">
        <v>213</v>
      </c>
      <c r="AZ2" s="63" t="s">
        <v>399</v>
      </c>
      <c r="BA2" s="63" t="s">
        <v>396</v>
      </c>
      <c r="BB2" s="63" t="s">
        <v>388</v>
      </c>
      <c r="BC2" s="63" t="s">
        <v>389</v>
      </c>
      <c r="BD2" s="63" t="s">
        <v>390</v>
      </c>
      <c r="BE2" s="63" t="s">
        <v>397</v>
      </c>
      <c r="BF2" s="63" t="s">
        <v>398</v>
      </c>
      <c r="BG2" s="63" t="s">
        <v>391</v>
      </c>
      <c r="BH2" s="64" t="s">
        <v>402</v>
      </c>
      <c r="BI2" s="64" t="s">
        <v>400</v>
      </c>
      <c r="BJ2" s="64" t="s">
        <v>403</v>
      </c>
      <c r="BK2" s="64" t="s">
        <v>401</v>
      </c>
      <c r="BL2" s="64" t="s">
        <v>392</v>
      </c>
      <c r="BM2" s="65" t="s">
        <v>52</v>
      </c>
      <c r="BN2" s="69" t="s">
        <v>205</v>
      </c>
      <c r="BO2" s="63" t="s">
        <v>213</v>
      </c>
      <c r="BP2" s="63" t="s">
        <v>399</v>
      </c>
      <c r="BQ2" s="63" t="s">
        <v>396</v>
      </c>
      <c r="BR2" s="63" t="s">
        <v>388</v>
      </c>
      <c r="BS2" s="63" t="s">
        <v>389</v>
      </c>
      <c r="BT2" s="63" t="s">
        <v>390</v>
      </c>
      <c r="BU2" s="63" t="s">
        <v>397</v>
      </c>
      <c r="BV2" s="63" t="s">
        <v>398</v>
      </c>
      <c r="BW2" s="63" t="s">
        <v>391</v>
      </c>
      <c r="BX2" s="64" t="s">
        <v>402</v>
      </c>
      <c r="BY2" s="64" t="s">
        <v>400</v>
      </c>
      <c r="BZ2" s="64" t="s">
        <v>403</v>
      </c>
      <c r="CA2" s="64" t="s">
        <v>401</v>
      </c>
      <c r="CB2" s="64" t="s">
        <v>392</v>
      </c>
      <c r="CC2" s="65" t="s">
        <v>52</v>
      </c>
      <c r="CD2" s="69" t="s">
        <v>205</v>
      </c>
      <c r="CE2" s="63" t="s">
        <v>213</v>
      </c>
      <c r="CF2" s="63" t="s">
        <v>399</v>
      </c>
      <c r="CG2" s="63" t="s">
        <v>396</v>
      </c>
      <c r="CH2" s="63" t="s">
        <v>388</v>
      </c>
      <c r="CI2" s="63" t="s">
        <v>389</v>
      </c>
      <c r="CJ2" s="63" t="s">
        <v>390</v>
      </c>
      <c r="CK2" s="63" t="s">
        <v>397</v>
      </c>
      <c r="CL2" s="63" t="s">
        <v>398</v>
      </c>
      <c r="CM2" s="63" t="s">
        <v>391</v>
      </c>
      <c r="CN2" s="64" t="s">
        <v>402</v>
      </c>
      <c r="CO2" s="64" t="s">
        <v>400</v>
      </c>
      <c r="CP2" s="64" t="s">
        <v>403</v>
      </c>
      <c r="CQ2" s="64" t="s">
        <v>401</v>
      </c>
      <c r="CR2" s="64" t="s">
        <v>392</v>
      </c>
      <c r="CS2" s="66"/>
    </row>
    <row r="3" spans="1:97">
      <c r="A3" s="34" t="s">
        <v>136</v>
      </c>
      <c r="B3" s="35">
        <v>1653044099</v>
      </c>
      <c r="C3" s="34" t="s">
        <v>169</v>
      </c>
      <c r="D3" s="36" t="s">
        <v>201</v>
      </c>
      <c r="E3" s="40" t="s">
        <v>203</v>
      </c>
      <c r="F3" s="40">
        <v>2</v>
      </c>
      <c r="G3" s="36">
        <v>101</v>
      </c>
      <c r="H3" s="36" t="s">
        <v>204</v>
      </c>
      <c r="I3" s="36" t="s">
        <v>8</v>
      </c>
      <c r="J3" s="37"/>
      <c r="K3" s="37"/>
      <c r="L3" s="52" t="s">
        <v>372</v>
      </c>
      <c r="M3" s="37"/>
      <c r="N3" s="38"/>
      <c r="O3" s="37"/>
      <c r="P3" s="37" t="s">
        <v>206</v>
      </c>
      <c r="Q3" s="37" t="str">
        <f>IF(Y3=1,1,"")</f>
        <v/>
      </c>
      <c r="R3" s="37"/>
      <c r="S3" s="37"/>
      <c r="T3" s="37"/>
      <c r="U3" s="38"/>
      <c r="V3" s="37"/>
      <c r="W3" s="37"/>
      <c r="X3" s="37"/>
      <c r="Y3" s="38"/>
      <c r="Z3" s="38"/>
      <c r="AA3" s="37" t="s">
        <v>207</v>
      </c>
      <c r="AB3" s="37" t="s">
        <v>207</v>
      </c>
      <c r="AC3" s="37"/>
      <c r="AD3" s="37"/>
      <c r="AE3" s="37"/>
      <c r="AF3" s="37"/>
      <c r="AG3" s="82">
        <v>737</v>
      </c>
      <c r="AH3" s="36">
        <v>737</v>
      </c>
      <c r="AI3" s="36">
        <v>737</v>
      </c>
      <c r="AJ3" s="82">
        <v>737</v>
      </c>
      <c r="AK3" s="83">
        <v>737</v>
      </c>
      <c r="AL3" s="83">
        <v>737</v>
      </c>
      <c r="AM3" s="83">
        <v>737</v>
      </c>
      <c r="AN3" s="83">
        <v>737</v>
      </c>
      <c r="AO3" s="83">
        <v>737</v>
      </c>
      <c r="AP3" s="82">
        <v>737</v>
      </c>
      <c r="AQ3" s="82">
        <v>737</v>
      </c>
      <c r="AR3" s="82">
        <v>737</v>
      </c>
      <c r="AS3" s="82">
        <v>737</v>
      </c>
      <c r="AT3" s="82">
        <v>737</v>
      </c>
      <c r="AU3" s="82">
        <v>737</v>
      </c>
      <c r="AV3" s="82">
        <v>737</v>
      </c>
      <c r="AW3" s="62" t="str">
        <f>$E3</f>
        <v>TS02</v>
      </c>
      <c r="AX3" s="45">
        <v>802000000</v>
      </c>
      <c r="AY3" s="60">
        <f>$AX3</f>
        <v>802000000</v>
      </c>
      <c r="AZ3" s="60">
        <f t="shared" ref="AZ3:BL18" si="0">$AX3</f>
        <v>802000000</v>
      </c>
      <c r="BA3" s="60">
        <f t="shared" si="0"/>
        <v>802000000</v>
      </c>
      <c r="BB3" s="60">
        <f t="shared" si="0"/>
        <v>802000000</v>
      </c>
      <c r="BC3" s="60">
        <f t="shared" si="0"/>
        <v>802000000</v>
      </c>
      <c r="BD3" s="60">
        <f t="shared" si="0"/>
        <v>802000000</v>
      </c>
      <c r="BE3" s="60">
        <f t="shared" si="0"/>
        <v>802000000</v>
      </c>
      <c r="BF3" s="60">
        <f t="shared" si="0"/>
        <v>802000000</v>
      </c>
      <c r="BG3" s="60">
        <f t="shared" si="0"/>
        <v>802000000</v>
      </c>
      <c r="BH3" s="60">
        <f t="shared" si="0"/>
        <v>802000000</v>
      </c>
      <c r="BI3" s="60">
        <f t="shared" si="0"/>
        <v>802000000</v>
      </c>
      <c r="BJ3" s="60">
        <f t="shared" si="0"/>
        <v>802000000</v>
      </c>
      <c r="BK3" s="60">
        <f t="shared" si="0"/>
        <v>802000000</v>
      </c>
      <c r="BL3" s="60">
        <f t="shared" si="0"/>
        <v>802000000</v>
      </c>
      <c r="BM3" s="62" t="str">
        <f>$E3</f>
        <v>TS02</v>
      </c>
      <c r="BN3" s="38">
        <v>6952000</v>
      </c>
      <c r="BO3" s="87">
        <f>$BN3</f>
        <v>6952000</v>
      </c>
      <c r="BP3" s="87">
        <f t="shared" ref="BP3:CB18" si="1">$BN3</f>
        <v>6952000</v>
      </c>
      <c r="BQ3" s="87">
        <f t="shared" si="1"/>
        <v>6952000</v>
      </c>
      <c r="BR3" s="87">
        <f t="shared" si="1"/>
        <v>6952000</v>
      </c>
      <c r="BS3" s="87">
        <f t="shared" si="1"/>
        <v>6952000</v>
      </c>
      <c r="BT3" s="87">
        <f t="shared" si="1"/>
        <v>6952000</v>
      </c>
      <c r="BU3" s="87">
        <f t="shared" si="1"/>
        <v>6952000</v>
      </c>
      <c r="BV3" s="87">
        <f t="shared" si="1"/>
        <v>6952000</v>
      </c>
      <c r="BW3" s="87">
        <f t="shared" si="1"/>
        <v>6952000</v>
      </c>
      <c r="BX3" s="87">
        <f t="shared" si="1"/>
        <v>6952000</v>
      </c>
      <c r="BY3" s="87">
        <f t="shared" si="1"/>
        <v>6952000</v>
      </c>
      <c r="BZ3" s="87">
        <f t="shared" si="1"/>
        <v>6952000</v>
      </c>
      <c r="CA3" s="87">
        <f t="shared" si="1"/>
        <v>6952000</v>
      </c>
      <c r="CB3" s="87">
        <f t="shared" si="1"/>
        <v>6952000</v>
      </c>
      <c r="CC3" s="62" t="str">
        <f>$E3</f>
        <v>TS02</v>
      </c>
      <c r="CD3" s="38">
        <v>5</v>
      </c>
      <c r="CE3" s="87">
        <f>$CD3</f>
        <v>5</v>
      </c>
      <c r="CF3" s="87">
        <f t="shared" ref="CF3:CR18" si="2">$CD3</f>
        <v>5</v>
      </c>
      <c r="CG3" s="87">
        <f t="shared" si="2"/>
        <v>5</v>
      </c>
      <c r="CH3" s="87">
        <f t="shared" si="2"/>
        <v>5</v>
      </c>
      <c r="CI3" s="87">
        <f t="shared" si="2"/>
        <v>5</v>
      </c>
      <c r="CJ3" s="87">
        <f t="shared" si="2"/>
        <v>5</v>
      </c>
      <c r="CK3" s="87">
        <f t="shared" si="2"/>
        <v>5</v>
      </c>
      <c r="CL3" s="87">
        <f t="shared" si="2"/>
        <v>5</v>
      </c>
      <c r="CM3" s="87">
        <f t="shared" si="2"/>
        <v>5</v>
      </c>
      <c r="CN3" s="87">
        <f t="shared" si="2"/>
        <v>5</v>
      </c>
      <c r="CO3" s="87">
        <f t="shared" si="2"/>
        <v>5</v>
      </c>
      <c r="CP3" s="87">
        <f t="shared" si="2"/>
        <v>5</v>
      </c>
      <c r="CQ3" s="87">
        <f t="shared" si="2"/>
        <v>5</v>
      </c>
      <c r="CR3" s="87">
        <f t="shared" si="2"/>
        <v>5</v>
      </c>
    </row>
    <row r="4" spans="1:97">
      <c r="A4" s="34" t="s">
        <v>208</v>
      </c>
      <c r="B4" s="35">
        <v>3272215135</v>
      </c>
      <c r="C4" s="34" t="s">
        <v>170</v>
      </c>
      <c r="D4" s="36" t="s">
        <v>201</v>
      </c>
      <c r="E4" s="36" t="s">
        <v>202</v>
      </c>
      <c r="F4" s="36">
        <v>1</v>
      </c>
      <c r="G4" s="36">
        <v>102</v>
      </c>
      <c r="H4" s="36" t="s">
        <v>204</v>
      </c>
      <c r="I4" s="36" t="s">
        <v>8</v>
      </c>
      <c r="J4" s="37"/>
      <c r="K4" s="37"/>
      <c r="L4" s="52" t="s">
        <v>373</v>
      </c>
      <c r="M4" s="37"/>
      <c r="N4" s="38"/>
      <c r="O4" s="37"/>
      <c r="P4" s="37" t="s">
        <v>206</v>
      </c>
      <c r="Q4" s="37" t="str">
        <f t="shared" ref="Q4:Q42" si="3">IF(Y4=1,1,"")</f>
        <v/>
      </c>
      <c r="R4" s="37"/>
      <c r="S4" s="37"/>
      <c r="T4" s="37"/>
      <c r="U4" s="38"/>
      <c r="V4" s="37"/>
      <c r="W4" s="37"/>
      <c r="X4" s="37"/>
      <c r="Y4" s="38"/>
      <c r="Z4" s="38"/>
      <c r="AA4" s="37" t="s">
        <v>207</v>
      </c>
      <c r="AB4" s="37" t="s">
        <v>207</v>
      </c>
      <c r="AC4" s="37"/>
      <c r="AD4" s="37"/>
      <c r="AE4" s="37"/>
      <c r="AF4" s="37"/>
      <c r="AG4" s="82">
        <v>714</v>
      </c>
      <c r="AH4" s="36">
        <v>714</v>
      </c>
      <c r="AI4" s="36">
        <v>714</v>
      </c>
      <c r="AJ4" s="82">
        <v>714</v>
      </c>
      <c r="AK4" s="83">
        <v>714</v>
      </c>
      <c r="AL4" s="83">
        <v>714</v>
      </c>
      <c r="AM4" s="83">
        <v>714</v>
      </c>
      <c r="AN4" s="83">
        <v>714</v>
      </c>
      <c r="AO4" s="83">
        <v>714</v>
      </c>
      <c r="AP4" s="82">
        <v>714</v>
      </c>
      <c r="AQ4" s="82">
        <v>714</v>
      </c>
      <c r="AR4" s="82">
        <v>714</v>
      </c>
      <c r="AS4" s="82">
        <v>714</v>
      </c>
      <c r="AT4" s="82">
        <v>714</v>
      </c>
      <c r="AU4" s="82">
        <v>714</v>
      </c>
      <c r="AV4" s="82">
        <v>714</v>
      </c>
      <c r="AW4" s="62" t="str">
        <f t="shared" ref="AW4:AW42" si="4">$E4</f>
        <v>TS01</v>
      </c>
      <c r="AX4" s="39">
        <v>794000000</v>
      </c>
      <c r="AY4" s="60">
        <f t="shared" ref="AY4:BH42" si="5">$AX4</f>
        <v>794000000</v>
      </c>
      <c r="AZ4" s="60">
        <f t="shared" si="0"/>
        <v>794000000</v>
      </c>
      <c r="BA4" s="60">
        <f t="shared" si="0"/>
        <v>794000000</v>
      </c>
      <c r="BB4" s="60">
        <f t="shared" si="0"/>
        <v>794000000</v>
      </c>
      <c r="BC4" s="60">
        <f t="shared" si="0"/>
        <v>794000000</v>
      </c>
      <c r="BD4" s="60">
        <f t="shared" si="0"/>
        <v>794000000</v>
      </c>
      <c r="BE4" s="60">
        <f t="shared" si="0"/>
        <v>794000000</v>
      </c>
      <c r="BF4" s="60">
        <f t="shared" si="0"/>
        <v>794000000</v>
      </c>
      <c r="BG4" s="60">
        <f t="shared" si="0"/>
        <v>794000000</v>
      </c>
      <c r="BH4" s="60">
        <f t="shared" si="0"/>
        <v>794000000</v>
      </c>
      <c r="BI4" s="60">
        <f t="shared" si="0"/>
        <v>794000000</v>
      </c>
      <c r="BJ4" s="60">
        <f t="shared" si="0"/>
        <v>794000000</v>
      </c>
      <c r="BK4" s="60">
        <f t="shared" si="0"/>
        <v>794000000</v>
      </c>
      <c r="BL4" s="60">
        <f t="shared" si="0"/>
        <v>794000000</v>
      </c>
      <c r="BM4" s="62" t="str">
        <f t="shared" ref="BM4:BM42" si="6">$E4</f>
        <v>TS01</v>
      </c>
      <c r="BN4" s="38">
        <v>6952000</v>
      </c>
      <c r="BO4" s="87">
        <f t="shared" ref="BO4:BX42" si="7">$BN4</f>
        <v>6952000</v>
      </c>
      <c r="BP4" s="87">
        <f t="shared" si="1"/>
        <v>6952000</v>
      </c>
      <c r="BQ4" s="87">
        <f t="shared" si="1"/>
        <v>6952000</v>
      </c>
      <c r="BR4" s="87">
        <f t="shared" si="1"/>
        <v>6952000</v>
      </c>
      <c r="BS4" s="87">
        <f t="shared" si="1"/>
        <v>6952000</v>
      </c>
      <c r="BT4" s="87">
        <f t="shared" si="1"/>
        <v>6952000</v>
      </c>
      <c r="BU4" s="87">
        <f t="shared" si="1"/>
        <v>6952000</v>
      </c>
      <c r="BV4" s="87">
        <f t="shared" si="1"/>
        <v>6952000</v>
      </c>
      <c r="BW4" s="87">
        <f t="shared" si="1"/>
        <v>6952000</v>
      </c>
      <c r="BX4" s="87">
        <f t="shared" si="1"/>
        <v>6952000</v>
      </c>
      <c r="BY4" s="87">
        <f t="shared" si="1"/>
        <v>6952000</v>
      </c>
      <c r="BZ4" s="87">
        <f t="shared" si="1"/>
        <v>6952000</v>
      </c>
      <c r="CA4" s="87">
        <f t="shared" si="1"/>
        <v>6952000</v>
      </c>
      <c r="CB4" s="87">
        <f t="shared" si="1"/>
        <v>6952000</v>
      </c>
      <c r="CC4" s="62" t="str">
        <f t="shared" ref="CC4:CC42" si="8">$E4</f>
        <v>TS01</v>
      </c>
      <c r="CD4" s="38">
        <v>5</v>
      </c>
      <c r="CE4" s="87">
        <f t="shared" ref="CE4:CN42" si="9">$CD4</f>
        <v>5</v>
      </c>
      <c r="CF4" s="87">
        <f t="shared" si="2"/>
        <v>5</v>
      </c>
      <c r="CG4" s="87">
        <f t="shared" si="2"/>
        <v>5</v>
      </c>
      <c r="CH4" s="87">
        <f t="shared" si="2"/>
        <v>5</v>
      </c>
      <c r="CI4" s="87">
        <f t="shared" si="2"/>
        <v>5</v>
      </c>
      <c r="CJ4" s="87">
        <f t="shared" si="2"/>
        <v>5</v>
      </c>
      <c r="CK4" s="87">
        <f t="shared" si="2"/>
        <v>5</v>
      </c>
      <c r="CL4" s="87">
        <f t="shared" si="2"/>
        <v>5</v>
      </c>
      <c r="CM4" s="87">
        <f t="shared" si="2"/>
        <v>5</v>
      </c>
      <c r="CN4" s="87">
        <f t="shared" si="2"/>
        <v>5</v>
      </c>
      <c r="CO4" s="87">
        <v>5</v>
      </c>
      <c r="CP4" s="87">
        <f t="shared" si="2"/>
        <v>5</v>
      </c>
      <c r="CQ4" s="87">
        <f t="shared" si="2"/>
        <v>5</v>
      </c>
      <c r="CR4" s="87">
        <f t="shared" si="2"/>
        <v>5</v>
      </c>
    </row>
    <row r="5" spans="1:97">
      <c r="A5" s="34" t="s">
        <v>137</v>
      </c>
      <c r="B5" s="56">
        <v>5546842456</v>
      </c>
      <c r="C5" s="34" t="s">
        <v>18</v>
      </c>
      <c r="D5" s="36" t="s">
        <v>201</v>
      </c>
      <c r="E5" s="36" t="s">
        <v>202</v>
      </c>
      <c r="F5" s="36">
        <v>1</v>
      </c>
      <c r="G5" s="36">
        <v>107</v>
      </c>
      <c r="H5" s="36" t="s">
        <v>204</v>
      </c>
      <c r="I5" s="36" t="s">
        <v>8</v>
      </c>
      <c r="J5" s="37"/>
      <c r="K5" s="37"/>
      <c r="L5" s="52" t="s">
        <v>374</v>
      </c>
      <c r="M5" s="37"/>
      <c r="N5" s="38"/>
      <c r="O5" s="37"/>
      <c r="P5" s="37" t="s">
        <v>206</v>
      </c>
      <c r="Q5" s="37" t="str">
        <f t="shared" si="3"/>
        <v/>
      </c>
      <c r="R5" s="37"/>
      <c r="S5" s="37"/>
      <c r="T5" s="37"/>
      <c r="U5" s="38"/>
      <c r="V5" s="37"/>
      <c r="W5" s="37"/>
      <c r="X5" s="37"/>
      <c r="Y5" s="38"/>
      <c r="Z5" s="38"/>
      <c r="AA5" s="37" t="s">
        <v>207</v>
      </c>
      <c r="AB5" s="37" t="s">
        <v>207</v>
      </c>
      <c r="AC5" s="37"/>
      <c r="AD5" s="37"/>
      <c r="AE5" s="37"/>
      <c r="AF5" s="37"/>
      <c r="AG5" s="82">
        <v>765</v>
      </c>
      <c r="AH5" s="36">
        <v>765</v>
      </c>
      <c r="AI5" s="36">
        <v>765</v>
      </c>
      <c r="AJ5" s="82">
        <v>765</v>
      </c>
      <c r="AK5" s="83">
        <v>765</v>
      </c>
      <c r="AL5" s="83">
        <v>765</v>
      </c>
      <c r="AM5" s="83">
        <v>765</v>
      </c>
      <c r="AN5" s="83">
        <v>765</v>
      </c>
      <c r="AO5" s="83">
        <v>765</v>
      </c>
      <c r="AP5" s="82">
        <v>765</v>
      </c>
      <c r="AQ5" s="82">
        <v>765</v>
      </c>
      <c r="AR5" s="82">
        <v>765</v>
      </c>
      <c r="AS5" s="82">
        <v>765</v>
      </c>
      <c r="AT5" s="82">
        <v>765</v>
      </c>
      <c r="AU5" s="82">
        <v>765</v>
      </c>
      <c r="AV5" s="82">
        <v>765</v>
      </c>
      <c r="AW5" s="62" t="str">
        <f t="shared" si="4"/>
        <v>TS01</v>
      </c>
      <c r="AX5" s="39">
        <v>794000000</v>
      </c>
      <c r="AY5" s="60">
        <f t="shared" si="5"/>
        <v>794000000</v>
      </c>
      <c r="AZ5" s="60">
        <f t="shared" si="0"/>
        <v>794000000</v>
      </c>
      <c r="BA5" s="60">
        <f t="shared" si="0"/>
        <v>794000000</v>
      </c>
      <c r="BB5" s="60">
        <f t="shared" si="0"/>
        <v>794000000</v>
      </c>
      <c r="BC5" s="60">
        <f t="shared" si="0"/>
        <v>794000000</v>
      </c>
      <c r="BD5" s="60">
        <f t="shared" si="0"/>
        <v>794000000</v>
      </c>
      <c r="BE5" s="60">
        <f t="shared" si="0"/>
        <v>794000000</v>
      </c>
      <c r="BF5" s="60">
        <f t="shared" si="0"/>
        <v>794000000</v>
      </c>
      <c r="BG5" s="60">
        <f t="shared" si="0"/>
        <v>794000000</v>
      </c>
      <c r="BH5" s="60">
        <f t="shared" si="0"/>
        <v>794000000</v>
      </c>
      <c r="BI5" s="60">
        <f t="shared" si="0"/>
        <v>794000000</v>
      </c>
      <c r="BJ5" s="60">
        <f t="shared" si="0"/>
        <v>794000000</v>
      </c>
      <c r="BK5" s="60">
        <f t="shared" si="0"/>
        <v>794000000</v>
      </c>
      <c r="BL5" s="60">
        <f t="shared" si="0"/>
        <v>794000000</v>
      </c>
      <c r="BM5" s="62" t="str">
        <f t="shared" si="6"/>
        <v>TS01</v>
      </c>
      <c r="BN5" s="38">
        <v>6952000</v>
      </c>
      <c r="BO5" s="87">
        <f t="shared" si="7"/>
        <v>6952000</v>
      </c>
      <c r="BP5" s="87">
        <f t="shared" si="1"/>
        <v>6952000</v>
      </c>
      <c r="BQ5" s="87">
        <f t="shared" si="1"/>
        <v>6952000</v>
      </c>
      <c r="BR5" s="87">
        <f t="shared" si="1"/>
        <v>6952000</v>
      </c>
      <c r="BS5" s="87">
        <f t="shared" si="1"/>
        <v>6952000</v>
      </c>
      <c r="BT5" s="87">
        <f t="shared" si="1"/>
        <v>6952000</v>
      </c>
      <c r="BU5" s="87">
        <f t="shared" si="1"/>
        <v>6952000</v>
      </c>
      <c r="BV5" s="87">
        <f t="shared" si="1"/>
        <v>6952000</v>
      </c>
      <c r="BW5" s="87">
        <f t="shared" si="1"/>
        <v>6952000</v>
      </c>
      <c r="BX5" s="87">
        <f t="shared" si="1"/>
        <v>6952000</v>
      </c>
      <c r="BY5" s="87">
        <f t="shared" si="1"/>
        <v>6952000</v>
      </c>
      <c r="BZ5" s="87">
        <f t="shared" si="1"/>
        <v>6952000</v>
      </c>
      <c r="CA5" s="87">
        <f t="shared" si="1"/>
        <v>6952000</v>
      </c>
      <c r="CB5" s="87">
        <f t="shared" si="1"/>
        <v>6952000</v>
      </c>
      <c r="CC5" s="62" t="str">
        <f t="shared" si="8"/>
        <v>TS01</v>
      </c>
      <c r="CD5" s="38">
        <v>5</v>
      </c>
      <c r="CE5" s="87">
        <f t="shared" si="9"/>
        <v>5</v>
      </c>
      <c r="CF5" s="87">
        <f t="shared" si="2"/>
        <v>5</v>
      </c>
      <c r="CG5" s="87">
        <f t="shared" si="2"/>
        <v>5</v>
      </c>
      <c r="CH5" s="87">
        <f t="shared" si="2"/>
        <v>5</v>
      </c>
      <c r="CI5" s="87">
        <f t="shared" si="2"/>
        <v>5</v>
      </c>
      <c r="CJ5" s="87">
        <f t="shared" si="2"/>
        <v>5</v>
      </c>
      <c r="CK5" s="87">
        <f t="shared" si="2"/>
        <v>5</v>
      </c>
      <c r="CL5" s="87">
        <f t="shared" si="2"/>
        <v>5</v>
      </c>
      <c r="CM5" s="87">
        <f t="shared" si="2"/>
        <v>5</v>
      </c>
      <c r="CN5" s="87">
        <f t="shared" si="2"/>
        <v>5</v>
      </c>
      <c r="CO5" s="87">
        <v>5</v>
      </c>
      <c r="CP5" s="87">
        <f t="shared" si="2"/>
        <v>5</v>
      </c>
      <c r="CQ5" s="87">
        <f t="shared" si="2"/>
        <v>5</v>
      </c>
      <c r="CR5" s="87">
        <f t="shared" si="2"/>
        <v>5</v>
      </c>
    </row>
    <row r="6" spans="1:97">
      <c r="A6" s="34" t="s">
        <v>138</v>
      </c>
      <c r="B6" s="48">
        <v>4505658347</v>
      </c>
      <c r="C6" s="34" t="s">
        <v>171</v>
      </c>
      <c r="D6" s="44" t="s">
        <v>201</v>
      </c>
      <c r="E6" s="44" t="s">
        <v>202</v>
      </c>
      <c r="F6" s="44">
        <v>1</v>
      </c>
      <c r="G6" s="44">
        <v>111</v>
      </c>
      <c r="H6" s="44" t="s">
        <v>204</v>
      </c>
      <c r="I6" s="44" t="s">
        <v>8</v>
      </c>
      <c r="J6" s="43"/>
      <c r="K6" s="43"/>
      <c r="L6" s="52" t="s">
        <v>375</v>
      </c>
      <c r="M6" s="43"/>
      <c r="N6" s="47"/>
      <c r="O6" s="43"/>
      <c r="P6" s="43" t="s">
        <v>206</v>
      </c>
      <c r="Q6" s="43">
        <f t="shared" si="3"/>
        <v>1</v>
      </c>
      <c r="R6" s="43">
        <v>300000</v>
      </c>
      <c r="S6" s="43">
        <v>300000</v>
      </c>
      <c r="T6" s="43"/>
      <c r="U6" s="47"/>
      <c r="V6" s="43">
        <v>300000</v>
      </c>
      <c r="W6" s="43">
        <v>300000</v>
      </c>
      <c r="X6" s="43">
        <v>1</v>
      </c>
      <c r="Y6" s="47">
        <v>1</v>
      </c>
      <c r="Z6" s="38">
        <v>1</v>
      </c>
      <c r="AA6" s="37" t="s">
        <v>207</v>
      </c>
      <c r="AB6" s="37" t="s">
        <v>209</v>
      </c>
      <c r="AC6" s="37"/>
      <c r="AD6" s="37"/>
      <c r="AE6" s="37"/>
      <c r="AF6" s="37"/>
      <c r="AG6" s="82">
        <v>725</v>
      </c>
      <c r="AH6" s="36">
        <v>725</v>
      </c>
      <c r="AI6" s="36">
        <v>725</v>
      </c>
      <c r="AJ6" s="82">
        <v>725</v>
      </c>
      <c r="AK6" s="83">
        <v>725</v>
      </c>
      <c r="AL6" s="83">
        <v>725</v>
      </c>
      <c r="AM6" s="83">
        <v>725</v>
      </c>
      <c r="AN6" s="83">
        <v>725</v>
      </c>
      <c r="AO6" s="83">
        <v>725</v>
      </c>
      <c r="AP6" s="82">
        <v>725</v>
      </c>
      <c r="AQ6" s="82">
        <v>725</v>
      </c>
      <c r="AR6" s="82">
        <v>725</v>
      </c>
      <c r="AS6" s="82">
        <v>725</v>
      </c>
      <c r="AT6" s="82">
        <v>725</v>
      </c>
      <c r="AU6" s="82">
        <v>725</v>
      </c>
      <c r="AV6" s="82">
        <v>725</v>
      </c>
      <c r="AW6" s="62" t="str">
        <f t="shared" si="4"/>
        <v>TS01</v>
      </c>
      <c r="AX6" s="39">
        <v>794000000</v>
      </c>
      <c r="AY6" s="60">
        <f t="shared" si="5"/>
        <v>794000000</v>
      </c>
      <c r="AZ6" s="60">
        <f t="shared" si="0"/>
        <v>794000000</v>
      </c>
      <c r="BA6" s="60">
        <f t="shared" si="0"/>
        <v>794000000</v>
      </c>
      <c r="BB6" s="60">
        <f t="shared" si="0"/>
        <v>794000000</v>
      </c>
      <c r="BC6" s="60">
        <f t="shared" si="0"/>
        <v>794000000</v>
      </c>
      <c r="BD6" s="60">
        <f t="shared" si="0"/>
        <v>794000000</v>
      </c>
      <c r="BE6" s="60">
        <f t="shared" si="0"/>
        <v>794000000</v>
      </c>
      <c r="BF6" s="60">
        <f t="shared" si="0"/>
        <v>794000000</v>
      </c>
      <c r="BG6" s="60">
        <f t="shared" si="0"/>
        <v>794000000</v>
      </c>
      <c r="BH6" s="60">
        <f t="shared" si="0"/>
        <v>794000000</v>
      </c>
      <c r="BI6" s="60">
        <f t="shared" si="0"/>
        <v>794000000</v>
      </c>
      <c r="BJ6" s="60">
        <f t="shared" si="0"/>
        <v>794000000</v>
      </c>
      <c r="BK6" s="60">
        <f t="shared" si="0"/>
        <v>794000000</v>
      </c>
      <c r="BL6" s="60">
        <f t="shared" si="0"/>
        <v>794000000</v>
      </c>
      <c r="BM6" s="62" t="str">
        <f t="shared" si="6"/>
        <v>TS01</v>
      </c>
      <c r="BN6" s="38">
        <v>6952000</v>
      </c>
      <c r="BO6" s="87">
        <f t="shared" si="7"/>
        <v>6952000</v>
      </c>
      <c r="BP6" s="87">
        <f t="shared" si="1"/>
        <v>6952000</v>
      </c>
      <c r="BQ6" s="87">
        <f t="shared" si="1"/>
        <v>6952000</v>
      </c>
      <c r="BR6" s="87">
        <f t="shared" si="1"/>
        <v>6952000</v>
      </c>
      <c r="BS6" s="87">
        <f t="shared" si="1"/>
        <v>6952000</v>
      </c>
      <c r="BT6" s="87">
        <f t="shared" si="1"/>
        <v>6952000</v>
      </c>
      <c r="BU6" s="87">
        <f t="shared" si="1"/>
        <v>6952000</v>
      </c>
      <c r="BV6" s="87">
        <f t="shared" si="1"/>
        <v>6952000</v>
      </c>
      <c r="BW6" s="87">
        <f t="shared" si="1"/>
        <v>6952000</v>
      </c>
      <c r="BX6" s="87">
        <f t="shared" si="1"/>
        <v>6952000</v>
      </c>
      <c r="BY6" s="87">
        <f t="shared" si="1"/>
        <v>6952000</v>
      </c>
      <c r="BZ6" s="87">
        <f t="shared" si="1"/>
        <v>6952000</v>
      </c>
      <c r="CA6" s="87">
        <f t="shared" si="1"/>
        <v>6952000</v>
      </c>
      <c r="CB6" s="87">
        <f t="shared" si="1"/>
        <v>6952000</v>
      </c>
      <c r="CC6" s="62" t="str">
        <f t="shared" si="8"/>
        <v>TS01</v>
      </c>
      <c r="CD6" s="38">
        <v>5</v>
      </c>
      <c r="CE6" s="87">
        <f t="shared" si="9"/>
        <v>5</v>
      </c>
      <c r="CF6" s="87">
        <f t="shared" si="2"/>
        <v>5</v>
      </c>
      <c r="CG6" s="87">
        <f t="shared" si="2"/>
        <v>5</v>
      </c>
      <c r="CH6" s="87">
        <f t="shared" si="2"/>
        <v>5</v>
      </c>
      <c r="CI6" s="87">
        <f t="shared" si="2"/>
        <v>5</v>
      </c>
      <c r="CJ6" s="87">
        <f t="shared" si="2"/>
        <v>5</v>
      </c>
      <c r="CK6" s="87">
        <f t="shared" si="2"/>
        <v>5</v>
      </c>
      <c r="CL6" s="87">
        <f t="shared" si="2"/>
        <v>5</v>
      </c>
      <c r="CM6" s="87">
        <f t="shared" si="2"/>
        <v>5</v>
      </c>
      <c r="CN6" s="87">
        <f t="shared" si="2"/>
        <v>5</v>
      </c>
      <c r="CO6" s="87">
        <v>5</v>
      </c>
      <c r="CP6" s="87">
        <f t="shared" si="2"/>
        <v>5</v>
      </c>
      <c r="CQ6" s="87">
        <f t="shared" si="2"/>
        <v>5</v>
      </c>
      <c r="CR6" s="87">
        <f t="shared" si="2"/>
        <v>5</v>
      </c>
    </row>
    <row r="7" spans="1:97">
      <c r="A7" s="34" t="s">
        <v>139</v>
      </c>
      <c r="B7" s="48">
        <v>1612351388</v>
      </c>
      <c r="C7" s="34" t="s">
        <v>172</v>
      </c>
      <c r="D7" s="44" t="s">
        <v>201</v>
      </c>
      <c r="E7" s="44" t="s">
        <v>202</v>
      </c>
      <c r="F7" s="44">
        <v>1</v>
      </c>
      <c r="G7" s="44">
        <v>113</v>
      </c>
      <c r="H7" s="44" t="s">
        <v>204</v>
      </c>
      <c r="I7" s="44" t="s">
        <v>8</v>
      </c>
      <c r="J7" s="43"/>
      <c r="K7" s="43"/>
      <c r="L7" s="52" t="s">
        <v>376</v>
      </c>
      <c r="M7" s="43"/>
      <c r="N7" s="47"/>
      <c r="O7" s="43"/>
      <c r="P7" s="43" t="s">
        <v>206</v>
      </c>
      <c r="Q7" s="43">
        <f t="shared" si="3"/>
        <v>1</v>
      </c>
      <c r="R7" s="43">
        <v>300000</v>
      </c>
      <c r="S7" s="43">
        <v>300000</v>
      </c>
      <c r="T7" s="43"/>
      <c r="U7" s="47"/>
      <c r="V7" s="43">
        <v>300000</v>
      </c>
      <c r="W7" s="43">
        <v>300000</v>
      </c>
      <c r="X7" s="43">
        <v>1</v>
      </c>
      <c r="Y7" s="47">
        <v>1</v>
      </c>
      <c r="Z7" s="38">
        <v>1</v>
      </c>
      <c r="AA7" s="37" t="s">
        <v>207</v>
      </c>
      <c r="AB7" s="37" t="s">
        <v>209</v>
      </c>
      <c r="AC7" s="37"/>
      <c r="AD7" s="37"/>
      <c r="AE7" s="37"/>
      <c r="AF7" s="37"/>
      <c r="AG7" s="82">
        <v>718</v>
      </c>
      <c r="AH7" s="36">
        <v>718</v>
      </c>
      <c r="AI7" s="36">
        <v>718</v>
      </c>
      <c r="AJ7" s="82">
        <v>718</v>
      </c>
      <c r="AK7" s="83">
        <v>718</v>
      </c>
      <c r="AL7" s="83">
        <v>718</v>
      </c>
      <c r="AM7" s="83">
        <v>718</v>
      </c>
      <c r="AN7" s="83">
        <v>718</v>
      </c>
      <c r="AO7" s="83">
        <v>718</v>
      </c>
      <c r="AP7" s="82">
        <v>718</v>
      </c>
      <c r="AQ7" s="82">
        <v>718</v>
      </c>
      <c r="AR7" s="82">
        <v>718</v>
      </c>
      <c r="AS7" s="82">
        <v>718</v>
      </c>
      <c r="AT7" s="82">
        <v>718</v>
      </c>
      <c r="AU7" s="82">
        <v>718</v>
      </c>
      <c r="AV7" s="82">
        <v>718</v>
      </c>
      <c r="AW7" s="62" t="str">
        <f t="shared" si="4"/>
        <v>TS01</v>
      </c>
      <c r="AX7" s="39">
        <v>794000000</v>
      </c>
      <c r="AY7" s="60">
        <f t="shared" si="5"/>
        <v>794000000</v>
      </c>
      <c r="AZ7" s="60">
        <f t="shared" si="0"/>
        <v>794000000</v>
      </c>
      <c r="BA7" s="60">
        <f t="shared" si="0"/>
        <v>794000000</v>
      </c>
      <c r="BB7" s="60">
        <f t="shared" si="0"/>
        <v>794000000</v>
      </c>
      <c r="BC7" s="60">
        <f t="shared" si="0"/>
        <v>794000000</v>
      </c>
      <c r="BD7" s="60">
        <f t="shared" si="0"/>
        <v>794000000</v>
      </c>
      <c r="BE7" s="60">
        <f t="shared" si="0"/>
        <v>794000000</v>
      </c>
      <c r="BF7" s="60">
        <f t="shared" si="0"/>
        <v>794000000</v>
      </c>
      <c r="BG7" s="60">
        <f t="shared" si="0"/>
        <v>794000000</v>
      </c>
      <c r="BH7" s="60">
        <f t="shared" si="0"/>
        <v>794000000</v>
      </c>
      <c r="BI7" s="60">
        <f t="shared" si="0"/>
        <v>794000000</v>
      </c>
      <c r="BJ7" s="60">
        <f t="shared" si="0"/>
        <v>794000000</v>
      </c>
      <c r="BK7" s="60">
        <f t="shared" si="0"/>
        <v>794000000</v>
      </c>
      <c r="BL7" s="60">
        <f t="shared" si="0"/>
        <v>794000000</v>
      </c>
      <c r="BM7" s="62" t="str">
        <f t="shared" si="6"/>
        <v>TS01</v>
      </c>
      <c r="BN7" s="38">
        <v>6952000</v>
      </c>
      <c r="BO7" s="87">
        <f t="shared" si="7"/>
        <v>6952000</v>
      </c>
      <c r="BP7" s="87">
        <f t="shared" si="1"/>
        <v>6952000</v>
      </c>
      <c r="BQ7" s="87">
        <f t="shared" si="1"/>
        <v>6952000</v>
      </c>
      <c r="BR7" s="87">
        <f t="shared" si="1"/>
        <v>6952000</v>
      </c>
      <c r="BS7" s="87">
        <f t="shared" si="1"/>
        <v>6952000</v>
      </c>
      <c r="BT7" s="87">
        <f t="shared" si="1"/>
        <v>6952000</v>
      </c>
      <c r="BU7" s="87">
        <f t="shared" si="1"/>
        <v>6952000</v>
      </c>
      <c r="BV7" s="87">
        <f t="shared" si="1"/>
        <v>6952000</v>
      </c>
      <c r="BW7" s="87">
        <f t="shared" si="1"/>
        <v>6952000</v>
      </c>
      <c r="BX7" s="87">
        <f t="shared" si="1"/>
        <v>6952000</v>
      </c>
      <c r="BY7" s="87">
        <f t="shared" si="1"/>
        <v>6952000</v>
      </c>
      <c r="BZ7" s="87">
        <f t="shared" si="1"/>
        <v>6952000</v>
      </c>
      <c r="CA7" s="87">
        <f t="shared" si="1"/>
        <v>6952000</v>
      </c>
      <c r="CB7" s="87">
        <f t="shared" si="1"/>
        <v>6952000</v>
      </c>
      <c r="CC7" s="62" t="str">
        <f t="shared" si="8"/>
        <v>TS01</v>
      </c>
      <c r="CD7" s="38">
        <v>5</v>
      </c>
      <c r="CE7" s="87">
        <f t="shared" si="9"/>
        <v>5</v>
      </c>
      <c r="CF7" s="87">
        <f t="shared" si="2"/>
        <v>5</v>
      </c>
      <c r="CG7" s="87">
        <f t="shared" si="2"/>
        <v>5</v>
      </c>
      <c r="CH7" s="87">
        <f t="shared" si="2"/>
        <v>5</v>
      </c>
      <c r="CI7" s="87">
        <f t="shared" si="2"/>
        <v>5</v>
      </c>
      <c r="CJ7" s="87">
        <f t="shared" si="2"/>
        <v>5</v>
      </c>
      <c r="CK7" s="87">
        <f t="shared" si="2"/>
        <v>5</v>
      </c>
      <c r="CL7" s="87">
        <f t="shared" si="2"/>
        <v>5</v>
      </c>
      <c r="CM7" s="87">
        <f t="shared" si="2"/>
        <v>5</v>
      </c>
      <c r="CN7" s="87">
        <f t="shared" si="2"/>
        <v>5</v>
      </c>
      <c r="CO7" s="87">
        <v>5</v>
      </c>
      <c r="CP7" s="87">
        <f t="shared" si="2"/>
        <v>5</v>
      </c>
      <c r="CQ7" s="87">
        <f t="shared" si="2"/>
        <v>5</v>
      </c>
      <c r="CR7" s="87">
        <f t="shared" si="2"/>
        <v>5</v>
      </c>
    </row>
    <row r="8" spans="1:97">
      <c r="A8" s="34" t="s">
        <v>140</v>
      </c>
      <c r="B8" s="35">
        <v>1419945862</v>
      </c>
      <c r="C8" s="34" t="s">
        <v>173</v>
      </c>
      <c r="D8" s="36" t="s">
        <v>201</v>
      </c>
      <c r="E8" s="44" t="s">
        <v>203</v>
      </c>
      <c r="F8" s="44">
        <v>2</v>
      </c>
      <c r="G8" s="36">
        <v>114</v>
      </c>
      <c r="H8" s="36" t="s">
        <v>204</v>
      </c>
      <c r="I8" s="36" t="s">
        <v>8</v>
      </c>
      <c r="J8" s="37"/>
      <c r="K8" s="37"/>
      <c r="L8" s="52" t="s">
        <v>377</v>
      </c>
      <c r="M8" s="37"/>
      <c r="N8" s="38"/>
      <c r="O8" s="37"/>
      <c r="P8" s="37" t="s">
        <v>206</v>
      </c>
      <c r="Q8" s="37" t="str">
        <f t="shared" si="3"/>
        <v/>
      </c>
      <c r="R8" s="37"/>
      <c r="S8" s="37"/>
      <c r="T8" s="37"/>
      <c r="U8" s="38"/>
      <c r="V8" s="37"/>
      <c r="W8" s="37"/>
      <c r="X8" s="37"/>
      <c r="Y8" s="38"/>
      <c r="Z8" s="38"/>
      <c r="AA8" s="37" t="s">
        <v>207</v>
      </c>
      <c r="AB8" s="37" t="s">
        <v>207</v>
      </c>
      <c r="AC8" s="37"/>
      <c r="AD8" s="37"/>
      <c r="AE8" s="37"/>
      <c r="AF8" s="37"/>
      <c r="AG8" s="82">
        <v>786</v>
      </c>
      <c r="AH8" s="36">
        <v>786</v>
      </c>
      <c r="AI8" s="36">
        <v>786</v>
      </c>
      <c r="AJ8" s="82">
        <v>786</v>
      </c>
      <c r="AK8" s="83">
        <v>786</v>
      </c>
      <c r="AL8" s="83">
        <v>786</v>
      </c>
      <c r="AM8" s="83">
        <v>786</v>
      </c>
      <c r="AN8" s="83">
        <v>786</v>
      </c>
      <c r="AO8" s="83">
        <v>786</v>
      </c>
      <c r="AP8" s="82">
        <v>786</v>
      </c>
      <c r="AQ8" s="82">
        <v>786</v>
      </c>
      <c r="AR8" s="82">
        <v>786</v>
      </c>
      <c r="AS8" s="82">
        <v>786</v>
      </c>
      <c r="AT8" s="82">
        <v>786</v>
      </c>
      <c r="AU8" s="82">
        <v>786</v>
      </c>
      <c r="AV8" s="82">
        <v>786</v>
      </c>
      <c r="AW8" s="62" t="str">
        <f t="shared" si="4"/>
        <v>TS02</v>
      </c>
      <c r="AX8" s="39">
        <v>802000000</v>
      </c>
      <c r="AY8" s="60">
        <f t="shared" si="5"/>
        <v>802000000</v>
      </c>
      <c r="AZ8" s="60">
        <f t="shared" si="0"/>
        <v>802000000</v>
      </c>
      <c r="BA8" s="60">
        <f t="shared" si="0"/>
        <v>802000000</v>
      </c>
      <c r="BB8" s="60">
        <f t="shared" si="0"/>
        <v>802000000</v>
      </c>
      <c r="BC8" s="60">
        <f t="shared" si="0"/>
        <v>802000000</v>
      </c>
      <c r="BD8" s="60">
        <f t="shared" si="0"/>
        <v>802000000</v>
      </c>
      <c r="BE8" s="60">
        <f t="shared" si="0"/>
        <v>802000000</v>
      </c>
      <c r="BF8" s="60">
        <f t="shared" si="0"/>
        <v>802000000</v>
      </c>
      <c r="BG8" s="60">
        <f t="shared" si="0"/>
        <v>802000000</v>
      </c>
      <c r="BH8" s="60">
        <f t="shared" si="0"/>
        <v>802000000</v>
      </c>
      <c r="BI8" s="60">
        <f t="shared" si="0"/>
        <v>802000000</v>
      </c>
      <c r="BJ8" s="60">
        <f t="shared" si="0"/>
        <v>802000000</v>
      </c>
      <c r="BK8" s="60">
        <f t="shared" si="0"/>
        <v>802000000</v>
      </c>
      <c r="BL8" s="60">
        <f t="shared" si="0"/>
        <v>802000000</v>
      </c>
      <c r="BM8" s="62" t="str">
        <f t="shared" si="6"/>
        <v>TS02</v>
      </c>
      <c r="BN8" s="38">
        <v>6952000</v>
      </c>
      <c r="BO8" s="87">
        <f t="shared" si="7"/>
        <v>6952000</v>
      </c>
      <c r="BP8" s="87">
        <f t="shared" si="1"/>
        <v>6952000</v>
      </c>
      <c r="BQ8" s="87">
        <f t="shared" si="1"/>
        <v>6952000</v>
      </c>
      <c r="BR8" s="87">
        <f t="shared" si="1"/>
        <v>6952000</v>
      </c>
      <c r="BS8" s="87">
        <f t="shared" si="1"/>
        <v>6952000</v>
      </c>
      <c r="BT8" s="87">
        <f t="shared" si="1"/>
        <v>6952000</v>
      </c>
      <c r="BU8" s="87">
        <f t="shared" si="1"/>
        <v>6952000</v>
      </c>
      <c r="BV8" s="87">
        <f t="shared" si="1"/>
        <v>6952000</v>
      </c>
      <c r="BW8" s="87">
        <f t="shared" si="1"/>
        <v>6952000</v>
      </c>
      <c r="BX8" s="87">
        <f t="shared" si="1"/>
        <v>6952000</v>
      </c>
      <c r="BY8" s="87">
        <f t="shared" si="1"/>
        <v>6952000</v>
      </c>
      <c r="BZ8" s="87">
        <f t="shared" si="1"/>
        <v>6952000</v>
      </c>
      <c r="CA8" s="87">
        <f t="shared" si="1"/>
        <v>6952000</v>
      </c>
      <c r="CB8" s="87">
        <f t="shared" si="1"/>
        <v>6952000</v>
      </c>
      <c r="CC8" s="62" t="str">
        <f t="shared" si="8"/>
        <v>TS02</v>
      </c>
      <c r="CD8" s="38">
        <v>5</v>
      </c>
      <c r="CE8" s="87">
        <f t="shared" si="9"/>
        <v>5</v>
      </c>
      <c r="CF8" s="87">
        <f t="shared" si="2"/>
        <v>5</v>
      </c>
      <c r="CG8" s="87">
        <f t="shared" si="2"/>
        <v>5</v>
      </c>
      <c r="CH8" s="87">
        <f t="shared" si="2"/>
        <v>5</v>
      </c>
      <c r="CI8" s="87">
        <f t="shared" si="2"/>
        <v>5</v>
      </c>
      <c r="CJ8" s="87">
        <f t="shared" si="2"/>
        <v>5</v>
      </c>
      <c r="CK8" s="87">
        <f t="shared" si="2"/>
        <v>5</v>
      </c>
      <c r="CL8" s="87">
        <f t="shared" si="2"/>
        <v>5</v>
      </c>
      <c r="CM8" s="87">
        <f t="shared" si="2"/>
        <v>5</v>
      </c>
      <c r="CN8" s="87">
        <f t="shared" si="2"/>
        <v>5</v>
      </c>
      <c r="CO8" s="87">
        <v>5</v>
      </c>
      <c r="CP8" s="87">
        <f t="shared" si="2"/>
        <v>5</v>
      </c>
      <c r="CQ8" s="87">
        <f t="shared" si="2"/>
        <v>5</v>
      </c>
      <c r="CR8" s="87">
        <f t="shared" si="2"/>
        <v>5</v>
      </c>
    </row>
    <row r="9" spans="1:97">
      <c r="A9" s="34" t="s">
        <v>141</v>
      </c>
      <c r="B9" s="56">
        <v>1483412889</v>
      </c>
      <c r="C9" s="34" t="s">
        <v>174</v>
      </c>
      <c r="D9" s="36" t="s">
        <v>201</v>
      </c>
      <c r="E9" s="36" t="s">
        <v>202</v>
      </c>
      <c r="F9" s="36">
        <v>1</v>
      </c>
      <c r="G9" s="36">
        <v>116</v>
      </c>
      <c r="H9" s="36" t="s">
        <v>204</v>
      </c>
      <c r="I9" s="36" t="s">
        <v>8</v>
      </c>
      <c r="J9" s="37"/>
      <c r="K9" s="37"/>
      <c r="L9" s="52" t="s">
        <v>378</v>
      </c>
      <c r="M9" s="37"/>
      <c r="N9" s="38"/>
      <c r="O9" s="37"/>
      <c r="P9" s="37" t="s">
        <v>206</v>
      </c>
      <c r="Q9" s="37" t="str">
        <f t="shared" si="3"/>
        <v/>
      </c>
      <c r="R9" s="37"/>
      <c r="S9" s="37"/>
      <c r="T9" s="37"/>
      <c r="U9" s="38"/>
      <c r="V9" s="37"/>
      <c r="W9" s="37"/>
      <c r="X9" s="37"/>
      <c r="Y9" s="38"/>
      <c r="Z9" s="38"/>
      <c r="AA9" s="37" t="s">
        <v>207</v>
      </c>
      <c r="AB9" s="37" t="s">
        <v>207</v>
      </c>
      <c r="AC9" s="37"/>
      <c r="AD9" s="37"/>
      <c r="AE9" s="37"/>
      <c r="AF9" s="37"/>
      <c r="AG9" s="82">
        <v>733</v>
      </c>
      <c r="AH9" s="36">
        <v>733</v>
      </c>
      <c r="AI9" s="36">
        <v>733</v>
      </c>
      <c r="AJ9" s="82">
        <v>733</v>
      </c>
      <c r="AK9" s="83">
        <v>733</v>
      </c>
      <c r="AL9" s="83">
        <v>733</v>
      </c>
      <c r="AM9" s="83">
        <v>733</v>
      </c>
      <c r="AN9" s="83">
        <v>733</v>
      </c>
      <c r="AO9" s="83">
        <v>733</v>
      </c>
      <c r="AP9" s="82">
        <v>733</v>
      </c>
      <c r="AQ9" s="82">
        <v>733</v>
      </c>
      <c r="AR9" s="82">
        <v>733</v>
      </c>
      <c r="AS9" s="82">
        <v>733</v>
      </c>
      <c r="AT9" s="82">
        <v>733</v>
      </c>
      <c r="AU9" s="82">
        <v>733</v>
      </c>
      <c r="AV9" s="82">
        <v>733</v>
      </c>
      <c r="AW9" s="62" t="str">
        <f t="shared" si="4"/>
        <v>TS01</v>
      </c>
      <c r="AX9" s="39">
        <v>794000000</v>
      </c>
      <c r="AY9" s="60">
        <f t="shared" si="5"/>
        <v>794000000</v>
      </c>
      <c r="AZ9" s="60">
        <f t="shared" si="0"/>
        <v>794000000</v>
      </c>
      <c r="BA9" s="60">
        <f t="shared" si="0"/>
        <v>794000000</v>
      </c>
      <c r="BB9" s="60">
        <f t="shared" si="0"/>
        <v>794000000</v>
      </c>
      <c r="BC9" s="60">
        <f t="shared" si="0"/>
        <v>794000000</v>
      </c>
      <c r="BD9" s="60">
        <f t="shared" si="0"/>
        <v>794000000</v>
      </c>
      <c r="BE9" s="60">
        <f t="shared" si="0"/>
        <v>794000000</v>
      </c>
      <c r="BF9" s="60">
        <f t="shared" si="0"/>
        <v>794000000</v>
      </c>
      <c r="BG9" s="60">
        <f t="shared" si="0"/>
        <v>794000000</v>
      </c>
      <c r="BH9" s="60">
        <f t="shared" si="0"/>
        <v>794000000</v>
      </c>
      <c r="BI9" s="60">
        <f t="shared" si="0"/>
        <v>794000000</v>
      </c>
      <c r="BJ9" s="60">
        <f t="shared" si="0"/>
        <v>794000000</v>
      </c>
      <c r="BK9" s="60">
        <f t="shared" si="0"/>
        <v>794000000</v>
      </c>
      <c r="BL9" s="60">
        <f t="shared" si="0"/>
        <v>794000000</v>
      </c>
      <c r="BM9" s="62" t="str">
        <f t="shared" si="6"/>
        <v>TS01</v>
      </c>
      <c r="BN9" s="38">
        <v>6952000</v>
      </c>
      <c r="BO9" s="87">
        <f t="shared" si="7"/>
        <v>6952000</v>
      </c>
      <c r="BP9" s="87">
        <f t="shared" si="1"/>
        <v>6952000</v>
      </c>
      <c r="BQ9" s="87">
        <f t="shared" si="1"/>
        <v>6952000</v>
      </c>
      <c r="BR9" s="87">
        <f t="shared" si="1"/>
        <v>6952000</v>
      </c>
      <c r="BS9" s="87">
        <f t="shared" si="1"/>
        <v>6952000</v>
      </c>
      <c r="BT9" s="87">
        <f t="shared" si="1"/>
        <v>6952000</v>
      </c>
      <c r="BU9" s="87">
        <f t="shared" si="1"/>
        <v>6952000</v>
      </c>
      <c r="BV9" s="87">
        <f t="shared" si="1"/>
        <v>6952000</v>
      </c>
      <c r="BW9" s="87">
        <f t="shared" si="1"/>
        <v>6952000</v>
      </c>
      <c r="BX9" s="87">
        <f t="shared" si="1"/>
        <v>6952000</v>
      </c>
      <c r="BY9" s="87">
        <f t="shared" si="1"/>
        <v>6952000</v>
      </c>
      <c r="BZ9" s="87">
        <f t="shared" si="1"/>
        <v>6952000</v>
      </c>
      <c r="CA9" s="87">
        <f t="shared" si="1"/>
        <v>6952000</v>
      </c>
      <c r="CB9" s="87">
        <f t="shared" si="1"/>
        <v>6952000</v>
      </c>
      <c r="CC9" s="62" t="str">
        <f t="shared" si="8"/>
        <v>TS01</v>
      </c>
      <c r="CD9" s="38">
        <v>5</v>
      </c>
      <c r="CE9" s="87">
        <f t="shared" si="9"/>
        <v>5</v>
      </c>
      <c r="CF9" s="87">
        <f t="shared" si="2"/>
        <v>5</v>
      </c>
      <c r="CG9" s="87">
        <f t="shared" si="2"/>
        <v>5</v>
      </c>
      <c r="CH9" s="87">
        <f t="shared" si="2"/>
        <v>5</v>
      </c>
      <c r="CI9" s="87">
        <f t="shared" si="2"/>
        <v>5</v>
      </c>
      <c r="CJ9" s="87">
        <f t="shared" si="2"/>
        <v>5</v>
      </c>
      <c r="CK9" s="87">
        <f t="shared" si="2"/>
        <v>5</v>
      </c>
      <c r="CL9" s="87">
        <f t="shared" si="2"/>
        <v>5</v>
      </c>
      <c r="CM9" s="87">
        <f t="shared" si="2"/>
        <v>5</v>
      </c>
      <c r="CN9" s="87">
        <f t="shared" si="2"/>
        <v>5</v>
      </c>
      <c r="CO9" s="87">
        <v>5</v>
      </c>
      <c r="CP9" s="87">
        <f t="shared" si="2"/>
        <v>5</v>
      </c>
      <c r="CQ9" s="87">
        <f t="shared" si="2"/>
        <v>5</v>
      </c>
      <c r="CR9" s="87">
        <f t="shared" si="2"/>
        <v>5</v>
      </c>
    </row>
    <row r="10" spans="1:97">
      <c r="A10" s="34" t="s">
        <v>341</v>
      </c>
      <c r="B10" s="56">
        <v>3631348151</v>
      </c>
      <c r="C10" s="34" t="s">
        <v>339</v>
      </c>
      <c r="D10" s="36" t="s">
        <v>201</v>
      </c>
      <c r="E10" s="36" t="s">
        <v>202</v>
      </c>
      <c r="F10" s="36">
        <v>1</v>
      </c>
      <c r="G10" s="36">
        <v>118</v>
      </c>
      <c r="H10" s="36" t="s">
        <v>204</v>
      </c>
      <c r="I10" s="36" t="s">
        <v>8</v>
      </c>
      <c r="J10" s="37"/>
      <c r="K10" s="37"/>
      <c r="L10" s="52" t="s">
        <v>342</v>
      </c>
      <c r="M10" s="37"/>
      <c r="N10" s="38"/>
      <c r="O10" s="37"/>
      <c r="P10" s="37" t="s">
        <v>206</v>
      </c>
      <c r="Q10" s="37" t="str">
        <f t="shared" si="3"/>
        <v/>
      </c>
      <c r="R10" s="37"/>
      <c r="S10" s="37"/>
      <c r="T10" s="37"/>
      <c r="U10" s="38"/>
      <c r="V10" s="37"/>
      <c r="W10" s="37"/>
      <c r="X10" s="37"/>
      <c r="Y10" s="38"/>
      <c r="Z10" s="38"/>
      <c r="AA10" s="37" t="s">
        <v>207</v>
      </c>
      <c r="AB10" s="37" t="s">
        <v>207</v>
      </c>
      <c r="AC10" s="37"/>
      <c r="AD10" s="37"/>
      <c r="AE10" s="37"/>
      <c r="AF10" s="37"/>
      <c r="AG10" s="82">
        <v>780</v>
      </c>
      <c r="AH10" s="36">
        <v>780</v>
      </c>
      <c r="AI10" s="36">
        <v>780</v>
      </c>
      <c r="AJ10" s="82">
        <v>780</v>
      </c>
      <c r="AK10" s="83">
        <v>780</v>
      </c>
      <c r="AL10" s="83">
        <v>780</v>
      </c>
      <c r="AM10" s="83">
        <v>780</v>
      </c>
      <c r="AN10" s="83">
        <v>780</v>
      </c>
      <c r="AO10" s="83">
        <v>780</v>
      </c>
      <c r="AP10" s="82">
        <v>780</v>
      </c>
      <c r="AQ10" s="82">
        <v>780</v>
      </c>
      <c r="AR10" s="82">
        <v>780</v>
      </c>
      <c r="AS10" s="82">
        <v>780</v>
      </c>
      <c r="AT10" s="82">
        <v>780</v>
      </c>
      <c r="AU10" s="82">
        <v>780</v>
      </c>
      <c r="AV10" s="82">
        <v>780</v>
      </c>
      <c r="AW10" s="62" t="str">
        <f t="shared" si="4"/>
        <v>TS01</v>
      </c>
      <c r="AX10" s="39">
        <v>794000000</v>
      </c>
      <c r="AY10" s="60">
        <f t="shared" si="5"/>
        <v>794000000</v>
      </c>
      <c r="AZ10" s="60">
        <f t="shared" si="0"/>
        <v>794000000</v>
      </c>
      <c r="BA10" s="60">
        <f t="shared" si="0"/>
        <v>794000000</v>
      </c>
      <c r="BB10" s="60">
        <f t="shared" si="0"/>
        <v>794000000</v>
      </c>
      <c r="BC10" s="60">
        <f t="shared" si="0"/>
        <v>794000000</v>
      </c>
      <c r="BD10" s="60">
        <f t="shared" si="0"/>
        <v>794000000</v>
      </c>
      <c r="BE10" s="60">
        <f t="shared" si="0"/>
        <v>794000000</v>
      </c>
      <c r="BF10" s="60">
        <f t="shared" si="0"/>
        <v>794000000</v>
      </c>
      <c r="BG10" s="60">
        <f t="shared" si="0"/>
        <v>794000000</v>
      </c>
      <c r="BH10" s="60">
        <f t="shared" si="0"/>
        <v>794000000</v>
      </c>
      <c r="BI10" s="60">
        <f t="shared" si="0"/>
        <v>794000000</v>
      </c>
      <c r="BJ10" s="60">
        <f t="shared" si="0"/>
        <v>794000000</v>
      </c>
      <c r="BK10" s="60">
        <f t="shared" si="0"/>
        <v>794000000</v>
      </c>
      <c r="BL10" s="60">
        <f t="shared" si="0"/>
        <v>794000000</v>
      </c>
      <c r="BM10" s="62" t="str">
        <f t="shared" si="6"/>
        <v>TS01</v>
      </c>
      <c r="BN10" s="38">
        <v>6952000</v>
      </c>
      <c r="BO10" s="87">
        <f t="shared" si="7"/>
        <v>6952000</v>
      </c>
      <c r="BP10" s="87">
        <f t="shared" si="1"/>
        <v>6952000</v>
      </c>
      <c r="BQ10" s="87">
        <f t="shared" si="1"/>
        <v>6952000</v>
      </c>
      <c r="BR10" s="87">
        <f t="shared" si="1"/>
        <v>6952000</v>
      </c>
      <c r="BS10" s="87">
        <f t="shared" si="1"/>
        <v>6952000</v>
      </c>
      <c r="BT10" s="87">
        <f t="shared" si="1"/>
        <v>6952000</v>
      </c>
      <c r="BU10" s="87">
        <f t="shared" si="1"/>
        <v>6952000</v>
      </c>
      <c r="BV10" s="87">
        <f t="shared" si="1"/>
        <v>6952000</v>
      </c>
      <c r="BW10" s="87">
        <f t="shared" si="1"/>
        <v>6952000</v>
      </c>
      <c r="BX10" s="87">
        <f t="shared" si="1"/>
        <v>6952000</v>
      </c>
      <c r="BY10" s="87">
        <f t="shared" si="1"/>
        <v>6952000</v>
      </c>
      <c r="BZ10" s="87">
        <f t="shared" si="1"/>
        <v>6952000</v>
      </c>
      <c r="CA10" s="87">
        <f t="shared" si="1"/>
        <v>6952000</v>
      </c>
      <c r="CB10" s="87">
        <f t="shared" si="1"/>
        <v>6952000</v>
      </c>
      <c r="CC10" s="62" t="str">
        <f t="shared" si="8"/>
        <v>TS01</v>
      </c>
      <c r="CD10" s="38">
        <v>5</v>
      </c>
      <c r="CE10" s="87">
        <f t="shared" si="9"/>
        <v>5</v>
      </c>
      <c r="CF10" s="87">
        <f t="shared" si="2"/>
        <v>5</v>
      </c>
      <c r="CG10" s="87">
        <f t="shared" si="2"/>
        <v>5</v>
      </c>
      <c r="CH10" s="87">
        <f t="shared" si="2"/>
        <v>5</v>
      </c>
      <c r="CI10" s="87">
        <f t="shared" si="2"/>
        <v>5</v>
      </c>
      <c r="CJ10" s="87">
        <f t="shared" si="2"/>
        <v>5</v>
      </c>
      <c r="CK10" s="87">
        <f t="shared" si="2"/>
        <v>5</v>
      </c>
      <c r="CL10" s="87">
        <f t="shared" si="2"/>
        <v>5</v>
      </c>
      <c r="CM10" s="87">
        <f t="shared" si="2"/>
        <v>5</v>
      </c>
      <c r="CN10" s="87">
        <f t="shared" si="2"/>
        <v>5</v>
      </c>
      <c r="CO10" s="87">
        <v>5</v>
      </c>
      <c r="CP10" s="87">
        <f t="shared" si="2"/>
        <v>5</v>
      </c>
      <c r="CQ10" s="87">
        <f t="shared" si="2"/>
        <v>5</v>
      </c>
      <c r="CR10" s="87">
        <f t="shared" si="2"/>
        <v>5</v>
      </c>
    </row>
    <row r="11" spans="1:97">
      <c r="A11" s="34" t="s">
        <v>340</v>
      </c>
      <c r="B11" s="35">
        <v>4505665992</v>
      </c>
      <c r="C11" s="34" t="s">
        <v>338</v>
      </c>
      <c r="D11" s="36" t="s">
        <v>201</v>
      </c>
      <c r="E11" s="36" t="s">
        <v>203</v>
      </c>
      <c r="F11" s="36">
        <v>2</v>
      </c>
      <c r="G11" s="36">
        <v>122</v>
      </c>
      <c r="H11" s="36" t="s">
        <v>204</v>
      </c>
      <c r="I11" s="36" t="s">
        <v>8</v>
      </c>
      <c r="J11" s="37"/>
      <c r="K11" s="37"/>
      <c r="L11" s="52" t="s">
        <v>383</v>
      </c>
      <c r="M11" s="37"/>
      <c r="N11" s="38"/>
      <c r="O11" s="37"/>
      <c r="P11" s="37" t="s">
        <v>206</v>
      </c>
      <c r="Q11" s="37" t="str">
        <f t="shared" si="3"/>
        <v/>
      </c>
      <c r="R11" s="37"/>
      <c r="S11" s="37"/>
      <c r="T11" s="37"/>
      <c r="U11" s="38"/>
      <c r="V11" s="37"/>
      <c r="W11" s="37"/>
      <c r="X11" s="37"/>
      <c r="Y11" s="38"/>
      <c r="Z11" s="38"/>
      <c r="AA11" s="37" t="s">
        <v>207</v>
      </c>
      <c r="AB11" s="37" t="s">
        <v>207</v>
      </c>
      <c r="AC11" s="37"/>
      <c r="AD11" s="37"/>
      <c r="AE11" s="37"/>
      <c r="AF11" s="37"/>
      <c r="AG11" s="82">
        <v>715</v>
      </c>
      <c r="AH11" s="36">
        <v>715</v>
      </c>
      <c r="AI11" s="36">
        <v>715</v>
      </c>
      <c r="AJ11" s="82">
        <v>715</v>
      </c>
      <c r="AK11" s="83">
        <v>715</v>
      </c>
      <c r="AL11" s="83">
        <v>715</v>
      </c>
      <c r="AM11" s="83">
        <v>715</v>
      </c>
      <c r="AN11" s="83">
        <v>715</v>
      </c>
      <c r="AO11" s="83">
        <v>715</v>
      </c>
      <c r="AP11" s="82">
        <v>715</v>
      </c>
      <c r="AQ11" s="82">
        <v>715</v>
      </c>
      <c r="AR11" s="82">
        <v>715</v>
      </c>
      <c r="AS11" s="82">
        <v>715</v>
      </c>
      <c r="AT11" s="82">
        <v>715</v>
      </c>
      <c r="AU11" s="82">
        <v>715</v>
      </c>
      <c r="AV11" s="82">
        <v>715</v>
      </c>
      <c r="AW11" s="62" t="str">
        <f t="shared" si="4"/>
        <v>TS02</v>
      </c>
      <c r="AX11" s="39">
        <v>802000000</v>
      </c>
      <c r="AY11" s="60">
        <f t="shared" si="5"/>
        <v>802000000</v>
      </c>
      <c r="AZ11" s="60">
        <f t="shared" si="0"/>
        <v>802000000</v>
      </c>
      <c r="BA11" s="60">
        <f t="shared" si="0"/>
        <v>802000000</v>
      </c>
      <c r="BB11" s="60">
        <f t="shared" si="0"/>
        <v>802000000</v>
      </c>
      <c r="BC11" s="60">
        <f t="shared" si="0"/>
        <v>802000000</v>
      </c>
      <c r="BD11" s="60">
        <f t="shared" si="0"/>
        <v>802000000</v>
      </c>
      <c r="BE11" s="60">
        <f t="shared" si="0"/>
        <v>802000000</v>
      </c>
      <c r="BF11" s="60">
        <f t="shared" si="0"/>
        <v>802000000</v>
      </c>
      <c r="BG11" s="60">
        <f t="shared" si="0"/>
        <v>802000000</v>
      </c>
      <c r="BH11" s="60">
        <f t="shared" si="0"/>
        <v>802000000</v>
      </c>
      <c r="BI11" s="60">
        <f t="shared" si="0"/>
        <v>802000000</v>
      </c>
      <c r="BJ11" s="60">
        <f t="shared" si="0"/>
        <v>802000000</v>
      </c>
      <c r="BK11" s="60">
        <f t="shared" si="0"/>
        <v>802000000</v>
      </c>
      <c r="BL11" s="60">
        <f t="shared" si="0"/>
        <v>802000000</v>
      </c>
      <c r="BM11" s="62" t="str">
        <f t="shared" si="6"/>
        <v>TS02</v>
      </c>
      <c r="BN11" s="38">
        <v>6952000</v>
      </c>
      <c r="BO11" s="87">
        <f t="shared" si="7"/>
        <v>6952000</v>
      </c>
      <c r="BP11" s="87">
        <f t="shared" si="1"/>
        <v>6952000</v>
      </c>
      <c r="BQ11" s="87">
        <f t="shared" si="1"/>
        <v>6952000</v>
      </c>
      <c r="BR11" s="87">
        <f t="shared" si="1"/>
        <v>6952000</v>
      </c>
      <c r="BS11" s="87">
        <f t="shared" si="1"/>
        <v>6952000</v>
      </c>
      <c r="BT11" s="87">
        <f t="shared" si="1"/>
        <v>6952000</v>
      </c>
      <c r="BU11" s="87">
        <f t="shared" si="1"/>
        <v>6952000</v>
      </c>
      <c r="BV11" s="87">
        <f t="shared" si="1"/>
        <v>6952000</v>
      </c>
      <c r="BW11" s="87">
        <f t="shared" si="1"/>
        <v>6952000</v>
      </c>
      <c r="BX11" s="87">
        <f t="shared" si="1"/>
        <v>6952000</v>
      </c>
      <c r="BY11" s="87">
        <f t="shared" si="1"/>
        <v>6952000</v>
      </c>
      <c r="BZ11" s="87">
        <f t="shared" si="1"/>
        <v>6952000</v>
      </c>
      <c r="CA11" s="87">
        <f t="shared" si="1"/>
        <v>6952000</v>
      </c>
      <c r="CB11" s="87">
        <f t="shared" si="1"/>
        <v>6952000</v>
      </c>
      <c r="CC11" s="62" t="str">
        <f t="shared" si="8"/>
        <v>TS02</v>
      </c>
      <c r="CD11" s="38">
        <v>5</v>
      </c>
      <c r="CE11" s="87">
        <f t="shared" si="9"/>
        <v>5</v>
      </c>
      <c r="CF11" s="87">
        <f t="shared" si="2"/>
        <v>5</v>
      </c>
      <c r="CG11" s="87">
        <f t="shared" si="2"/>
        <v>5</v>
      </c>
      <c r="CH11" s="87">
        <f t="shared" si="2"/>
        <v>5</v>
      </c>
      <c r="CI11" s="87">
        <f t="shared" si="2"/>
        <v>5</v>
      </c>
      <c r="CJ11" s="87">
        <f t="shared" si="2"/>
        <v>5</v>
      </c>
      <c r="CK11" s="87">
        <f t="shared" si="2"/>
        <v>5</v>
      </c>
      <c r="CL11" s="87">
        <f t="shared" si="2"/>
        <v>5</v>
      </c>
      <c r="CM11" s="87">
        <f t="shared" si="2"/>
        <v>5</v>
      </c>
      <c r="CN11" s="87">
        <f t="shared" si="2"/>
        <v>5</v>
      </c>
      <c r="CO11" s="87">
        <v>5</v>
      </c>
      <c r="CP11" s="87">
        <f t="shared" si="2"/>
        <v>5</v>
      </c>
      <c r="CQ11" s="87">
        <f t="shared" si="2"/>
        <v>5</v>
      </c>
      <c r="CR11" s="87">
        <f t="shared" si="2"/>
        <v>5</v>
      </c>
    </row>
    <row r="12" spans="1:97">
      <c r="A12" s="46" t="s">
        <v>142</v>
      </c>
      <c r="B12" s="48">
        <v>3141994412</v>
      </c>
      <c r="C12" s="34" t="s">
        <v>175</v>
      </c>
      <c r="D12" s="44" t="s">
        <v>201</v>
      </c>
      <c r="E12" s="44" t="s">
        <v>202</v>
      </c>
      <c r="F12" s="44">
        <v>1</v>
      </c>
      <c r="G12" s="44">
        <v>125</v>
      </c>
      <c r="H12" s="44" t="s">
        <v>204</v>
      </c>
      <c r="I12" s="44" t="s">
        <v>8</v>
      </c>
      <c r="J12" s="43"/>
      <c r="K12" s="43"/>
      <c r="L12" s="52" t="s">
        <v>343</v>
      </c>
      <c r="M12" s="43"/>
      <c r="N12" s="47"/>
      <c r="O12" s="43"/>
      <c r="P12" s="43" t="s">
        <v>206</v>
      </c>
      <c r="Q12" s="43">
        <f t="shared" si="3"/>
        <v>1</v>
      </c>
      <c r="R12" s="43">
        <v>300000</v>
      </c>
      <c r="S12" s="43">
        <v>300000</v>
      </c>
      <c r="T12" s="43"/>
      <c r="U12" s="47"/>
      <c r="V12" s="43">
        <v>300000</v>
      </c>
      <c r="W12" s="43">
        <v>300000</v>
      </c>
      <c r="X12" s="43">
        <v>1</v>
      </c>
      <c r="Y12" s="47">
        <v>1</v>
      </c>
      <c r="Z12" s="38">
        <v>1</v>
      </c>
      <c r="AA12" s="37" t="s">
        <v>207</v>
      </c>
      <c r="AB12" s="37" t="s">
        <v>210</v>
      </c>
      <c r="AC12" s="37"/>
      <c r="AD12" s="37"/>
      <c r="AE12" s="37"/>
      <c r="AF12" s="37"/>
      <c r="AG12" s="82">
        <v>841</v>
      </c>
      <c r="AH12" s="36">
        <v>841</v>
      </c>
      <c r="AI12" s="36">
        <v>841</v>
      </c>
      <c r="AJ12" s="82">
        <v>841</v>
      </c>
      <c r="AK12" s="83">
        <v>841</v>
      </c>
      <c r="AL12" s="83">
        <v>841</v>
      </c>
      <c r="AM12" s="83">
        <v>841</v>
      </c>
      <c r="AN12" s="83">
        <v>841</v>
      </c>
      <c r="AO12" s="83">
        <v>841</v>
      </c>
      <c r="AP12" s="82">
        <v>841</v>
      </c>
      <c r="AQ12" s="82">
        <v>841</v>
      </c>
      <c r="AR12" s="82">
        <v>841</v>
      </c>
      <c r="AS12" s="82">
        <v>841</v>
      </c>
      <c r="AT12" s="82">
        <v>841</v>
      </c>
      <c r="AU12" s="82">
        <v>841</v>
      </c>
      <c r="AV12" s="82">
        <v>841</v>
      </c>
      <c r="AW12" s="62" t="str">
        <f t="shared" si="4"/>
        <v>TS01</v>
      </c>
      <c r="AX12" s="39">
        <v>794000000</v>
      </c>
      <c r="AY12" s="60">
        <f t="shared" si="5"/>
        <v>794000000</v>
      </c>
      <c r="AZ12" s="60">
        <f t="shared" si="0"/>
        <v>794000000</v>
      </c>
      <c r="BA12" s="60">
        <f t="shared" si="0"/>
        <v>794000000</v>
      </c>
      <c r="BB12" s="60">
        <f t="shared" si="0"/>
        <v>794000000</v>
      </c>
      <c r="BC12" s="60">
        <f t="shared" si="0"/>
        <v>794000000</v>
      </c>
      <c r="BD12" s="60">
        <f t="shared" si="0"/>
        <v>794000000</v>
      </c>
      <c r="BE12" s="60">
        <f t="shared" si="0"/>
        <v>794000000</v>
      </c>
      <c r="BF12" s="60">
        <f t="shared" si="0"/>
        <v>794000000</v>
      </c>
      <c r="BG12" s="60">
        <f t="shared" si="0"/>
        <v>794000000</v>
      </c>
      <c r="BH12" s="60">
        <f t="shared" si="0"/>
        <v>794000000</v>
      </c>
      <c r="BI12" s="60">
        <f t="shared" si="0"/>
        <v>794000000</v>
      </c>
      <c r="BJ12" s="60">
        <f t="shared" si="0"/>
        <v>794000000</v>
      </c>
      <c r="BK12" s="60">
        <f t="shared" si="0"/>
        <v>794000000</v>
      </c>
      <c r="BL12" s="60">
        <f t="shared" si="0"/>
        <v>794000000</v>
      </c>
      <c r="BM12" s="62" t="str">
        <f t="shared" si="6"/>
        <v>TS01</v>
      </c>
      <c r="BN12" s="38">
        <v>6952000</v>
      </c>
      <c r="BO12" s="87">
        <f t="shared" si="7"/>
        <v>6952000</v>
      </c>
      <c r="BP12" s="87">
        <f t="shared" si="1"/>
        <v>6952000</v>
      </c>
      <c r="BQ12" s="87">
        <f t="shared" si="1"/>
        <v>6952000</v>
      </c>
      <c r="BR12" s="87">
        <f t="shared" si="1"/>
        <v>6952000</v>
      </c>
      <c r="BS12" s="87">
        <f t="shared" si="1"/>
        <v>6952000</v>
      </c>
      <c r="BT12" s="87">
        <f t="shared" si="1"/>
        <v>6952000</v>
      </c>
      <c r="BU12" s="87">
        <f t="shared" si="1"/>
        <v>6952000</v>
      </c>
      <c r="BV12" s="87">
        <f t="shared" si="1"/>
        <v>6952000</v>
      </c>
      <c r="BW12" s="87">
        <f t="shared" si="1"/>
        <v>6952000</v>
      </c>
      <c r="BX12" s="87">
        <f t="shared" si="1"/>
        <v>6952000</v>
      </c>
      <c r="BY12" s="87">
        <f t="shared" si="1"/>
        <v>6952000</v>
      </c>
      <c r="BZ12" s="87">
        <f t="shared" si="1"/>
        <v>6952000</v>
      </c>
      <c r="CA12" s="87">
        <f t="shared" si="1"/>
        <v>6952000</v>
      </c>
      <c r="CB12" s="87">
        <f t="shared" si="1"/>
        <v>6952000</v>
      </c>
      <c r="CC12" s="62" t="str">
        <f t="shared" si="8"/>
        <v>TS01</v>
      </c>
      <c r="CD12" s="38">
        <v>5</v>
      </c>
      <c r="CE12" s="87">
        <f t="shared" si="9"/>
        <v>5</v>
      </c>
      <c r="CF12" s="87">
        <f t="shared" si="2"/>
        <v>5</v>
      </c>
      <c r="CG12" s="87">
        <f t="shared" si="2"/>
        <v>5</v>
      </c>
      <c r="CH12" s="87">
        <f t="shared" si="2"/>
        <v>5</v>
      </c>
      <c r="CI12" s="87">
        <f t="shared" si="2"/>
        <v>5</v>
      </c>
      <c r="CJ12" s="87">
        <f t="shared" si="2"/>
        <v>5</v>
      </c>
      <c r="CK12" s="87">
        <f t="shared" si="2"/>
        <v>5</v>
      </c>
      <c r="CL12" s="87">
        <f t="shared" si="2"/>
        <v>5</v>
      </c>
      <c r="CM12" s="87">
        <f t="shared" si="2"/>
        <v>5</v>
      </c>
      <c r="CN12" s="87">
        <f t="shared" si="2"/>
        <v>5</v>
      </c>
      <c r="CO12" s="87">
        <v>5</v>
      </c>
      <c r="CP12" s="87">
        <f t="shared" si="2"/>
        <v>5</v>
      </c>
      <c r="CQ12" s="87">
        <f t="shared" si="2"/>
        <v>5</v>
      </c>
      <c r="CR12" s="87">
        <f t="shared" si="2"/>
        <v>5</v>
      </c>
    </row>
    <row r="13" spans="1:97">
      <c r="A13" s="34" t="s">
        <v>143</v>
      </c>
      <c r="B13" s="35">
        <v>69045542</v>
      </c>
      <c r="C13" s="34" t="s">
        <v>176</v>
      </c>
      <c r="D13" s="36" t="s">
        <v>201</v>
      </c>
      <c r="E13" s="36" t="s">
        <v>202</v>
      </c>
      <c r="F13" s="36">
        <v>1</v>
      </c>
      <c r="G13" s="36">
        <v>126</v>
      </c>
      <c r="H13" s="36" t="s">
        <v>204</v>
      </c>
      <c r="I13" s="36" t="s">
        <v>8</v>
      </c>
      <c r="J13" s="37"/>
      <c r="K13" s="37"/>
      <c r="L13" s="52" t="s">
        <v>344</v>
      </c>
      <c r="M13" s="37"/>
      <c r="N13" s="38"/>
      <c r="O13" s="37"/>
      <c r="P13" s="37" t="s">
        <v>206</v>
      </c>
      <c r="Q13" s="37" t="str">
        <f t="shared" si="3"/>
        <v/>
      </c>
      <c r="R13" s="37"/>
      <c r="S13" s="37"/>
      <c r="T13" s="37"/>
      <c r="U13" s="38"/>
      <c r="V13" s="37"/>
      <c r="W13" s="37"/>
      <c r="X13" s="37"/>
      <c r="Y13" s="38"/>
      <c r="Z13" s="38"/>
      <c r="AA13" s="37" t="s">
        <v>207</v>
      </c>
      <c r="AB13" s="37" t="s">
        <v>337</v>
      </c>
      <c r="AC13" s="37"/>
      <c r="AD13" s="37"/>
      <c r="AE13" s="37"/>
      <c r="AF13" s="37"/>
      <c r="AG13" s="82">
        <v>842</v>
      </c>
      <c r="AH13" s="36">
        <v>842</v>
      </c>
      <c r="AI13" s="36">
        <v>842</v>
      </c>
      <c r="AJ13" s="82">
        <v>842</v>
      </c>
      <c r="AK13" s="83">
        <v>842</v>
      </c>
      <c r="AL13" s="83">
        <v>842</v>
      </c>
      <c r="AM13" s="83">
        <v>842</v>
      </c>
      <c r="AN13" s="83">
        <v>842</v>
      </c>
      <c r="AO13" s="83">
        <v>842</v>
      </c>
      <c r="AP13" s="82">
        <v>842</v>
      </c>
      <c r="AQ13" s="82">
        <v>842</v>
      </c>
      <c r="AR13" s="82">
        <v>842</v>
      </c>
      <c r="AS13" s="82">
        <v>842</v>
      </c>
      <c r="AT13" s="82">
        <v>842</v>
      </c>
      <c r="AU13" s="82">
        <v>842</v>
      </c>
      <c r="AV13" s="82">
        <v>842</v>
      </c>
      <c r="AW13" s="62" t="str">
        <f t="shared" si="4"/>
        <v>TS01</v>
      </c>
      <c r="AX13" s="39">
        <v>794000000</v>
      </c>
      <c r="AY13" s="60">
        <f t="shared" si="5"/>
        <v>794000000</v>
      </c>
      <c r="AZ13" s="60">
        <f t="shared" si="0"/>
        <v>794000000</v>
      </c>
      <c r="BA13" s="60">
        <f t="shared" si="0"/>
        <v>794000000</v>
      </c>
      <c r="BB13" s="60">
        <f t="shared" si="0"/>
        <v>794000000</v>
      </c>
      <c r="BC13" s="60">
        <f t="shared" si="0"/>
        <v>794000000</v>
      </c>
      <c r="BD13" s="60">
        <f t="shared" si="0"/>
        <v>794000000</v>
      </c>
      <c r="BE13" s="60">
        <f t="shared" si="0"/>
        <v>794000000</v>
      </c>
      <c r="BF13" s="60">
        <f t="shared" si="0"/>
        <v>794000000</v>
      </c>
      <c r="BG13" s="60">
        <f t="shared" si="0"/>
        <v>794000000</v>
      </c>
      <c r="BH13" s="60">
        <f t="shared" si="0"/>
        <v>794000000</v>
      </c>
      <c r="BI13" s="60">
        <f t="shared" si="0"/>
        <v>794000000</v>
      </c>
      <c r="BJ13" s="60">
        <f t="shared" si="0"/>
        <v>794000000</v>
      </c>
      <c r="BK13" s="60">
        <f t="shared" si="0"/>
        <v>794000000</v>
      </c>
      <c r="BL13" s="60">
        <f t="shared" si="0"/>
        <v>794000000</v>
      </c>
      <c r="BM13" s="62" t="str">
        <f t="shared" si="6"/>
        <v>TS01</v>
      </c>
      <c r="BN13" s="38">
        <v>6952000</v>
      </c>
      <c r="BO13" s="87">
        <f t="shared" si="7"/>
        <v>6952000</v>
      </c>
      <c r="BP13" s="87">
        <f t="shared" si="1"/>
        <v>6952000</v>
      </c>
      <c r="BQ13" s="87">
        <f t="shared" si="1"/>
        <v>6952000</v>
      </c>
      <c r="BR13" s="87">
        <f t="shared" si="1"/>
        <v>6952000</v>
      </c>
      <c r="BS13" s="87">
        <f t="shared" si="1"/>
        <v>6952000</v>
      </c>
      <c r="BT13" s="87">
        <f t="shared" si="1"/>
        <v>6952000</v>
      </c>
      <c r="BU13" s="87">
        <f t="shared" si="1"/>
        <v>6952000</v>
      </c>
      <c r="BV13" s="87">
        <f t="shared" si="1"/>
        <v>6952000</v>
      </c>
      <c r="BW13" s="87">
        <f t="shared" si="1"/>
        <v>6952000</v>
      </c>
      <c r="BX13" s="87">
        <f t="shared" si="1"/>
        <v>6952000</v>
      </c>
      <c r="BY13" s="87">
        <f t="shared" si="1"/>
        <v>6952000</v>
      </c>
      <c r="BZ13" s="87">
        <f t="shared" si="1"/>
        <v>6952000</v>
      </c>
      <c r="CA13" s="87">
        <f t="shared" si="1"/>
        <v>6952000</v>
      </c>
      <c r="CB13" s="87">
        <f t="shared" si="1"/>
        <v>6952000</v>
      </c>
      <c r="CC13" s="62" t="str">
        <f t="shared" si="8"/>
        <v>TS01</v>
      </c>
      <c r="CD13" s="38">
        <v>5</v>
      </c>
      <c r="CE13" s="87">
        <f t="shared" si="9"/>
        <v>5</v>
      </c>
      <c r="CF13" s="87">
        <f t="shared" si="2"/>
        <v>5</v>
      </c>
      <c r="CG13" s="87">
        <f t="shared" si="2"/>
        <v>5</v>
      </c>
      <c r="CH13" s="87">
        <f t="shared" si="2"/>
        <v>5</v>
      </c>
      <c r="CI13" s="87">
        <f t="shared" si="2"/>
        <v>5</v>
      </c>
      <c r="CJ13" s="87">
        <f t="shared" si="2"/>
        <v>5</v>
      </c>
      <c r="CK13" s="87">
        <f t="shared" si="2"/>
        <v>5</v>
      </c>
      <c r="CL13" s="87">
        <f t="shared" si="2"/>
        <v>5</v>
      </c>
      <c r="CM13" s="87">
        <f t="shared" si="2"/>
        <v>5</v>
      </c>
      <c r="CN13" s="87">
        <f t="shared" si="2"/>
        <v>5</v>
      </c>
      <c r="CO13" s="87">
        <v>5</v>
      </c>
      <c r="CP13" s="87">
        <f t="shared" si="2"/>
        <v>5</v>
      </c>
      <c r="CQ13" s="87">
        <f t="shared" si="2"/>
        <v>5</v>
      </c>
      <c r="CR13" s="87">
        <f t="shared" si="2"/>
        <v>5</v>
      </c>
    </row>
    <row r="14" spans="1:97">
      <c r="A14" s="46" t="s">
        <v>144</v>
      </c>
      <c r="B14" s="48">
        <v>1818813108</v>
      </c>
      <c r="C14" s="46" t="s">
        <v>177</v>
      </c>
      <c r="D14" s="44" t="s">
        <v>201</v>
      </c>
      <c r="E14" s="44" t="s">
        <v>202</v>
      </c>
      <c r="F14" s="44">
        <v>1</v>
      </c>
      <c r="G14" s="44">
        <v>127</v>
      </c>
      <c r="H14" s="44" t="s">
        <v>204</v>
      </c>
      <c r="I14" s="44" t="s">
        <v>8</v>
      </c>
      <c r="J14" s="43"/>
      <c r="K14" s="43"/>
      <c r="L14" s="52" t="s">
        <v>345</v>
      </c>
      <c r="M14" s="43"/>
      <c r="N14" s="47"/>
      <c r="O14" s="43"/>
      <c r="P14" s="43" t="s">
        <v>206</v>
      </c>
      <c r="Q14" s="43">
        <f t="shared" si="3"/>
        <v>1</v>
      </c>
      <c r="R14" s="43">
        <v>300000</v>
      </c>
      <c r="S14" s="43">
        <v>300000</v>
      </c>
      <c r="T14" s="43"/>
      <c r="U14" s="47"/>
      <c r="V14" s="43">
        <v>300000</v>
      </c>
      <c r="W14" s="43">
        <v>300000</v>
      </c>
      <c r="X14" s="43">
        <v>1</v>
      </c>
      <c r="Y14" s="47">
        <v>1</v>
      </c>
      <c r="Z14" s="38">
        <v>1</v>
      </c>
      <c r="AA14" s="37" t="s">
        <v>207</v>
      </c>
      <c r="AB14" s="37" t="s">
        <v>210</v>
      </c>
      <c r="AC14" s="37"/>
      <c r="AD14" s="37"/>
      <c r="AE14" s="37"/>
      <c r="AF14" s="37"/>
      <c r="AG14" s="82">
        <v>843</v>
      </c>
      <c r="AH14" s="36">
        <v>843</v>
      </c>
      <c r="AI14" s="36">
        <v>843</v>
      </c>
      <c r="AJ14" s="82">
        <v>843</v>
      </c>
      <c r="AK14" s="83">
        <v>843</v>
      </c>
      <c r="AL14" s="83">
        <v>843</v>
      </c>
      <c r="AM14" s="83">
        <v>843</v>
      </c>
      <c r="AN14" s="83">
        <v>843</v>
      </c>
      <c r="AO14" s="83">
        <v>843</v>
      </c>
      <c r="AP14" s="82">
        <v>843</v>
      </c>
      <c r="AQ14" s="82">
        <v>843</v>
      </c>
      <c r="AR14" s="82">
        <v>843</v>
      </c>
      <c r="AS14" s="82">
        <v>843</v>
      </c>
      <c r="AT14" s="82">
        <v>843</v>
      </c>
      <c r="AU14" s="82">
        <v>843</v>
      </c>
      <c r="AV14" s="82">
        <v>843</v>
      </c>
      <c r="AW14" s="62" t="str">
        <f t="shared" si="4"/>
        <v>TS01</v>
      </c>
      <c r="AX14" s="39">
        <v>794000000</v>
      </c>
      <c r="AY14" s="60">
        <f t="shared" si="5"/>
        <v>794000000</v>
      </c>
      <c r="AZ14" s="60">
        <f t="shared" si="0"/>
        <v>794000000</v>
      </c>
      <c r="BA14" s="60">
        <f t="shared" si="0"/>
        <v>794000000</v>
      </c>
      <c r="BB14" s="60">
        <f t="shared" si="0"/>
        <v>794000000</v>
      </c>
      <c r="BC14" s="60">
        <f t="shared" si="0"/>
        <v>794000000</v>
      </c>
      <c r="BD14" s="60">
        <f t="shared" si="0"/>
        <v>794000000</v>
      </c>
      <c r="BE14" s="60">
        <f t="shared" si="0"/>
        <v>794000000</v>
      </c>
      <c r="BF14" s="60">
        <f t="shared" si="0"/>
        <v>794000000</v>
      </c>
      <c r="BG14" s="60">
        <f t="shared" si="0"/>
        <v>794000000</v>
      </c>
      <c r="BH14" s="60">
        <f t="shared" si="0"/>
        <v>794000000</v>
      </c>
      <c r="BI14" s="60">
        <f t="shared" si="0"/>
        <v>794000000</v>
      </c>
      <c r="BJ14" s="60">
        <f t="shared" si="0"/>
        <v>794000000</v>
      </c>
      <c r="BK14" s="60">
        <f t="shared" si="0"/>
        <v>794000000</v>
      </c>
      <c r="BL14" s="60">
        <f t="shared" si="0"/>
        <v>794000000</v>
      </c>
      <c r="BM14" s="62" t="str">
        <f t="shared" si="6"/>
        <v>TS01</v>
      </c>
      <c r="BN14" s="38">
        <v>6952000</v>
      </c>
      <c r="BO14" s="87">
        <f t="shared" si="7"/>
        <v>6952000</v>
      </c>
      <c r="BP14" s="87">
        <f t="shared" si="1"/>
        <v>6952000</v>
      </c>
      <c r="BQ14" s="87">
        <f t="shared" si="1"/>
        <v>6952000</v>
      </c>
      <c r="BR14" s="87">
        <f t="shared" si="1"/>
        <v>6952000</v>
      </c>
      <c r="BS14" s="87">
        <f t="shared" si="1"/>
        <v>6952000</v>
      </c>
      <c r="BT14" s="87">
        <f t="shared" si="1"/>
        <v>6952000</v>
      </c>
      <c r="BU14" s="87">
        <f t="shared" si="1"/>
        <v>6952000</v>
      </c>
      <c r="BV14" s="87">
        <f t="shared" si="1"/>
        <v>6952000</v>
      </c>
      <c r="BW14" s="87">
        <f t="shared" si="1"/>
        <v>6952000</v>
      </c>
      <c r="BX14" s="87">
        <f t="shared" si="1"/>
        <v>6952000</v>
      </c>
      <c r="BY14" s="87">
        <f t="shared" si="1"/>
        <v>6952000</v>
      </c>
      <c r="BZ14" s="87">
        <f t="shared" si="1"/>
        <v>6952000</v>
      </c>
      <c r="CA14" s="87">
        <f t="shared" si="1"/>
        <v>6952000</v>
      </c>
      <c r="CB14" s="87">
        <f t="shared" si="1"/>
        <v>6952000</v>
      </c>
      <c r="CC14" s="62" t="str">
        <f t="shared" si="8"/>
        <v>TS01</v>
      </c>
      <c r="CD14" s="38">
        <v>5</v>
      </c>
      <c r="CE14" s="87">
        <f t="shared" si="9"/>
        <v>5</v>
      </c>
      <c r="CF14" s="87">
        <f t="shared" si="2"/>
        <v>5</v>
      </c>
      <c r="CG14" s="87">
        <f t="shared" si="2"/>
        <v>5</v>
      </c>
      <c r="CH14" s="87">
        <f t="shared" si="2"/>
        <v>5</v>
      </c>
      <c r="CI14" s="87">
        <f t="shared" si="2"/>
        <v>5</v>
      </c>
      <c r="CJ14" s="87">
        <f t="shared" si="2"/>
        <v>5</v>
      </c>
      <c r="CK14" s="87">
        <f t="shared" si="2"/>
        <v>5</v>
      </c>
      <c r="CL14" s="87">
        <f t="shared" si="2"/>
        <v>5</v>
      </c>
      <c r="CM14" s="87">
        <f t="shared" si="2"/>
        <v>5</v>
      </c>
      <c r="CN14" s="87">
        <f t="shared" si="2"/>
        <v>5</v>
      </c>
      <c r="CO14" s="87">
        <v>5</v>
      </c>
      <c r="CP14" s="87">
        <f t="shared" si="2"/>
        <v>5</v>
      </c>
      <c r="CQ14" s="87">
        <f t="shared" si="2"/>
        <v>5</v>
      </c>
      <c r="CR14" s="87">
        <f t="shared" si="2"/>
        <v>5</v>
      </c>
    </row>
    <row r="15" spans="1:97">
      <c r="A15" s="34" t="s">
        <v>145</v>
      </c>
      <c r="B15" s="56">
        <v>4075607817</v>
      </c>
      <c r="C15" s="34" t="s">
        <v>15</v>
      </c>
      <c r="D15" s="36" t="s">
        <v>201</v>
      </c>
      <c r="E15" s="36" t="s">
        <v>202</v>
      </c>
      <c r="F15" s="36">
        <v>1</v>
      </c>
      <c r="G15" s="36">
        <v>133</v>
      </c>
      <c r="H15" s="36" t="s">
        <v>204</v>
      </c>
      <c r="I15" s="36" t="s">
        <v>8</v>
      </c>
      <c r="J15" s="37"/>
      <c r="K15" s="37"/>
      <c r="L15" s="52" t="s">
        <v>346</v>
      </c>
      <c r="M15" s="37"/>
      <c r="N15" s="38"/>
      <c r="O15" s="37"/>
      <c r="P15" s="37" t="s">
        <v>206</v>
      </c>
      <c r="Q15" s="37" t="str">
        <f t="shared" si="3"/>
        <v/>
      </c>
      <c r="R15" s="37"/>
      <c r="S15" s="37"/>
      <c r="T15" s="37"/>
      <c r="U15" s="38"/>
      <c r="V15" s="37"/>
      <c r="W15" s="37"/>
      <c r="X15" s="37"/>
      <c r="Y15" s="38"/>
      <c r="Z15" s="38"/>
      <c r="AA15" s="37" t="s">
        <v>211</v>
      </c>
      <c r="AB15" s="37" t="s">
        <v>207</v>
      </c>
      <c r="AC15" s="37"/>
      <c r="AD15" s="37"/>
      <c r="AE15" s="37"/>
      <c r="AF15" s="37"/>
      <c r="AG15" s="82">
        <v>760</v>
      </c>
      <c r="AH15" s="36">
        <v>760</v>
      </c>
      <c r="AI15" s="36">
        <v>760</v>
      </c>
      <c r="AJ15" s="82">
        <v>760</v>
      </c>
      <c r="AK15" s="83">
        <v>760</v>
      </c>
      <c r="AL15" s="83">
        <v>760</v>
      </c>
      <c r="AM15" s="83">
        <v>760</v>
      </c>
      <c r="AN15" s="83">
        <v>760</v>
      </c>
      <c r="AO15" s="83">
        <v>760</v>
      </c>
      <c r="AP15" s="82">
        <v>760</v>
      </c>
      <c r="AQ15" s="82">
        <v>760</v>
      </c>
      <c r="AR15" s="82">
        <v>760</v>
      </c>
      <c r="AS15" s="82">
        <v>760</v>
      </c>
      <c r="AT15" s="82">
        <v>760</v>
      </c>
      <c r="AU15" s="82">
        <v>760</v>
      </c>
      <c r="AV15" s="82">
        <v>760</v>
      </c>
      <c r="AW15" s="62" t="str">
        <f t="shared" si="4"/>
        <v>TS01</v>
      </c>
      <c r="AX15" s="39">
        <v>794000000</v>
      </c>
      <c r="AY15" s="60">
        <f t="shared" si="5"/>
        <v>794000000</v>
      </c>
      <c r="AZ15" s="60">
        <f t="shared" si="0"/>
        <v>794000000</v>
      </c>
      <c r="BA15" s="60">
        <f t="shared" si="0"/>
        <v>794000000</v>
      </c>
      <c r="BB15" s="60">
        <f t="shared" si="0"/>
        <v>794000000</v>
      </c>
      <c r="BC15" s="60">
        <f t="shared" si="0"/>
        <v>794000000</v>
      </c>
      <c r="BD15" s="60">
        <f t="shared" si="0"/>
        <v>794000000</v>
      </c>
      <c r="BE15" s="60">
        <f t="shared" si="0"/>
        <v>794000000</v>
      </c>
      <c r="BF15" s="60">
        <f t="shared" si="0"/>
        <v>794000000</v>
      </c>
      <c r="BG15" s="60">
        <f t="shared" si="0"/>
        <v>794000000</v>
      </c>
      <c r="BH15" s="60">
        <f t="shared" si="0"/>
        <v>794000000</v>
      </c>
      <c r="BI15" s="60">
        <f t="shared" si="0"/>
        <v>794000000</v>
      </c>
      <c r="BJ15" s="60">
        <f t="shared" si="0"/>
        <v>794000000</v>
      </c>
      <c r="BK15" s="60">
        <f t="shared" si="0"/>
        <v>794000000</v>
      </c>
      <c r="BL15" s="60">
        <f t="shared" si="0"/>
        <v>794000000</v>
      </c>
      <c r="BM15" s="62" t="str">
        <f t="shared" si="6"/>
        <v>TS01</v>
      </c>
      <c r="BN15" s="38">
        <v>6952000</v>
      </c>
      <c r="BO15" s="87">
        <f t="shared" si="7"/>
        <v>6952000</v>
      </c>
      <c r="BP15" s="87">
        <f t="shared" si="1"/>
        <v>6952000</v>
      </c>
      <c r="BQ15" s="87">
        <f t="shared" si="1"/>
        <v>6952000</v>
      </c>
      <c r="BR15" s="87">
        <f t="shared" si="1"/>
        <v>6952000</v>
      </c>
      <c r="BS15" s="87">
        <f t="shared" si="1"/>
        <v>6952000</v>
      </c>
      <c r="BT15" s="87">
        <f t="shared" si="1"/>
        <v>6952000</v>
      </c>
      <c r="BU15" s="87">
        <f t="shared" si="1"/>
        <v>6952000</v>
      </c>
      <c r="BV15" s="87">
        <f t="shared" si="1"/>
        <v>6952000</v>
      </c>
      <c r="BW15" s="87">
        <f t="shared" si="1"/>
        <v>6952000</v>
      </c>
      <c r="BX15" s="87">
        <f t="shared" si="1"/>
        <v>6952000</v>
      </c>
      <c r="BY15" s="87">
        <f t="shared" si="1"/>
        <v>6952000</v>
      </c>
      <c r="BZ15" s="87">
        <f t="shared" si="1"/>
        <v>6952000</v>
      </c>
      <c r="CA15" s="87">
        <f t="shared" si="1"/>
        <v>6952000</v>
      </c>
      <c r="CB15" s="87">
        <f t="shared" si="1"/>
        <v>6952000</v>
      </c>
      <c r="CC15" s="62" t="str">
        <f t="shared" si="8"/>
        <v>TS01</v>
      </c>
      <c r="CD15" s="38">
        <v>5</v>
      </c>
      <c r="CE15" s="87">
        <f t="shared" si="9"/>
        <v>5</v>
      </c>
      <c r="CF15" s="87">
        <f t="shared" si="2"/>
        <v>5</v>
      </c>
      <c r="CG15" s="87">
        <f t="shared" si="2"/>
        <v>5</v>
      </c>
      <c r="CH15" s="87">
        <f t="shared" si="2"/>
        <v>5</v>
      </c>
      <c r="CI15" s="87">
        <f t="shared" si="2"/>
        <v>5</v>
      </c>
      <c r="CJ15" s="87">
        <f t="shared" si="2"/>
        <v>5</v>
      </c>
      <c r="CK15" s="87">
        <f t="shared" si="2"/>
        <v>5</v>
      </c>
      <c r="CL15" s="87">
        <f t="shared" si="2"/>
        <v>5</v>
      </c>
      <c r="CM15" s="87">
        <f t="shared" si="2"/>
        <v>5</v>
      </c>
      <c r="CN15" s="87">
        <f t="shared" si="2"/>
        <v>5</v>
      </c>
      <c r="CO15" s="87">
        <v>5</v>
      </c>
      <c r="CP15" s="87">
        <f t="shared" si="2"/>
        <v>5</v>
      </c>
      <c r="CQ15" s="87">
        <f t="shared" si="2"/>
        <v>5</v>
      </c>
      <c r="CR15" s="87">
        <f t="shared" si="2"/>
        <v>5</v>
      </c>
    </row>
    <row r="16" spans="1:97">
      <c r="A16" s="34" t="s">
        <v>146</v>
      </c>
      <c r="B16" s="35">
        <v>3141999492</v>
      </c>
      <c r="C16" s="34" t="s">
        <v>178</v>
      </c>
      <c r="D16" s="36" t="s">
        <v>201</v>
      </c>
      <c r="E16" s="36" t="s">
        <v>203</v>
      </c>
      <c r="F16" s="36">
        <v>2</v>
      </c>
      <c r="G16" s="36">
        <v>134</v>
      </c>
      <c r="H16" s="36" t="s">
        <v>204</v>
      </c>
      <c r="I16" s="36" t="s">
        <v>8</v>
      </c>
      <c r="J16" s="37"/>
      <c r="K16" s="37"/>
      <c r="L16" s="52" t="s">
        <v>347</v>
      </c>
      <c r="M16" s="37"/>
      <c r="N16" s="38"/>
      <c r="O16" s="37"/>
      <c r="P16" s="37" t="s">
        <v>206</v>
      </c>
      <c r="Q16" s="37" t="str">
        <f t="shared" si="3"/>
        <v/>
      </c>
      <c r="R16" s="37"/>
      <c r="S16" s="37"/>
      <c r="T16" s="37"/>
      <c r="U16" s="38"/>
      <c r="V16" s="37"/>
      <c r="W16" s="37"/>
      <c r="X16" s="37"/>
      <c r="Y16" s="38"/>
      <c r="Z16" s="38"/>
      <c r="AA16" s="37" t="s">
        <v>207</v>
      </c>
      <c r="AB16" s="37" t="s">
        <v>207</v>
      </c>
      <c r="AC16" s="37"/>
      <c r="AD16" s="37"/>
      <c r="AE16" s="37"/>
      <c r="AF16" s="37"/>
      <c r="AG16" s="82">
        <v>749</v>
      </c>
      <c r="AH16" s="36">
        <v>749</v>
      </c>
      <c r="AI16" s="36">
        <v>749</v>
      </c>
      <c r="AJ16" s="82">
        <v>749</v>
      </c>
      <c r="AK16" s="83">
        <v>749</v>
      </c>
      <c r="AL16" s="83">
        <v>749</v>
      </c>
      <c r="AM16" s="83">
        <v>749</v>
      </c>
      <c r="AN16" s="83">
        <v>749</v>
      </c>
      <c r="AO16" s="83">
        <v>749</v>
      </c>
      <c r="AP16" s="82">
        <v>749</v>
      </c>
      <c r="AQ16" s="82">
        <v>749</v>
      </c>
      <c r="AR16" s="82">
        <v>749</v>
      </c>
      <c r="AS16" s="82">
        <v>749</v>
      </c>
      <c r="AT16" s="82">
        <v>749</v>
      </c>
      <c r="AU16" s="82">
        <v>749</v>
      </c>
      <c r="AV16" s="82">
        <v>749</v>
      </c>
      <c r="AW16" s="62" t="str">
        <f t="shared" si="4"/>
        <v>TS02</v>
      </c>
      <c r="AX16" s="39">
        <v>802000000</v>
      </c>
      <c r="AY16" s="60">
        <f t="shared" si="5"/>
        <v>802000000</v>
      </c>
      <c r="AZ16" s="60">
        <f t="shared" si="0"/>
        <v>802000000</v>
      </c>
      <c r="BA16" s="60">
        <f t="shared" si="0"/>
        <v>802000000</v>
      </c>
      <c r="BB16" s="60">
        <f t="shared" si="0"/>
        <v>802000000</v>
      </c>
      <c r="BC16" s="60">
        <f t="shared" si="0"/>
        <v>802000000</v>
      </c>
      <c r="BD16" s="60">
        <f t="shared" si="0"/>
        <v>802000000</v>
      </c>
      <c r="BE16" s="60">
        <f t="shared" si="0"/>
        <v>802000000</v>
      </c>
      <c r="BF16" s="60">
        <f t="shared" si="0"/>
        <v>802000000</v>
      </c>
      <c r="BG16" s="60">
        <f t="shared" si="0"/>
        <v>802000000</v>
      </c>
      <c r="BH16" s="60">
        <f t="shared" si="0"/>
        <v>802000000</v>
      </c>
      <c r="BI16" s="60">
        <f t="shared" si="0"/>
        <v>802000000</v>
      </c>
      <c r="BJ16" s="60">
        <f t="shared" si="0"/>
        <v>802000000</v>
      </c>
      <c r="BK16" s="60">
        <f t="shared" si="0"/>
        <v>802000000</v>
      </c>
      <c r="BL16" s="60">
        <f t="shared" si="0"/>
        <v>802000000</v>
      </c>
      <c r="BM16" s="62" t="str">
        <f t="shared" si="6"/>
        <v>TS02</v>
      </c>
      <c r="BN16" s="38">
        <v>6952000</v>
      </c>
      <c r="BO16" s="87">
        <f t="shared" si="7"/>
        <v>6952000</v>
      </c>
      <c r="BP16" s="87">
        <f t="shared" si="1"/>
        <v>6952000</v>
      </c>
      <c r="BQ16" s="87">
        <f t="shared" si="1"/>
        <v>6952000</v>
      </c>
      <c r="BR16" s="87">
        <f t="shared" si="1"/>
        <v>6952000</v>
      </c>
      <c r="BS16" s="87">
        <f t="shared" si="1"/>
        <v>6952000</v>
      </c>
      <c r="BT16" s="87">
        <f t="shared" si="1"/>
        <v>6952000</v>
      </c>
      <c r="BU16" s="87">
        <f t="shared" si="1"/>
        <v>6952000</v>
      </c>
      <c r="BV16" s="87">
        <f t="shared" si="1"/>
        <v>6952000</v>
      </c>
      <c r="BW16" s="87">
        <f t="shared" si="1"/>
        <v>6952000</v>
      </c>
      <c r="BX16" s="87">
        <f t="shared" si="1"/>
        <v>6952000</v>
      </c>
      <c r="BY16" s="87">
        <f t="shared" si="1"/>
        <v>6952000</v>
      </c>
      <c r="BZ16" s="87">
        <f t="shared" si="1"/>
        <v>6952000</v>
      </c>
      <c r="CA16" s="87">
        <f t="shared" si="1"/>
        <v>6952000</v>
      </c>
      <c r="CB16" s="87">
        <f t="shared" si="1"/>
        <v>6952000</v>
      </c>
      <c r="CC16" s="62" t="str">
        <f t="shared" si="8"/>
        <v>TS02</v>
      </c>
      <c r="CD16" s="38">
        <v>5</v>
      </c>
      <c r="CE16" s="87">
        <f t="shared" si="9"/>
        <v>5</v>
      </c>
      <c r="CF16" s="87">
        <f t="shared" si="2"/>
        <v>5</v>
      </c>
      <c r="CG16" s="87">
        <f t="shared" si="2"/>
        <v>5</v>
      </c>
      <c r="CH16" s="87">
        <f t="shared" si="2"/>
        <v>5</v>
      </c>
      <c r="CI16" s="87">
        <f t="shared" si="2"/>
        <v>5</v>
      </c>
      <c r="CJ16" s="87">
        <f t="shared" si="2"/>
        <v>5</v>
      </c>
      <c r="CK16" s="87">
        <f t="shared" si="2"/>
        <v>5</v>
      </c>
      <c r="CL16" s="87">
        <f t="shared" si="2"/>
        <v>5</v>
      </c>
      <c r="CM16" s="87">
        <f t="shared" si="2"/>
        <v>5</v>
      </c>
      <c r="CN16" s="87">
        <f t="shared" si="2"/>
        <v>5</v>
      </c>
      <c r="CO16" s="87">
        <v>5</v>
      </c>
      <c r="CP16" s="87">
        <f t="shared" si="2"/>
        <v>5</v>
      </c>
      <c r="CQ16" s="87">
        <f t="shared" si="2"/>
        <v>5</v>
      </c>
      <c r="CR16" s="87">
        <f t="shared" si="2"/>
        <v>5</v>
      </c>
    </row>
    <row r="17" spans="1:96">
      <c r="A17" s="34" t="s">
        <v>147</v>
      </c>
      <c r="B17" s="35">
        <v>1897399696</v>
      </c>
      <c r="C17" s="34" t="s">
        <v>179</v>
      </c>
      <c r="D17" s="36" t="s">
        <v>201</v>
      </c>
      <c r="E17" s="36" t="s">
        <v>203</v>
      </c>
      <c r="F17" s="36">
        <v>2</v>
      </c>
      <c r="G17" s="36">
        <v>135</v>
      </c>
      <c r="H17" s="36" t="s">
        <v>204</v>
      </c>
      <c r="I17" s="36" t="s">
        <v>8</v>
      </c>
      <c r="J17" s="37"/>
      <c r="K17" s="37"/>
      <c r="L17" s="52" t="s">
        <v>348</v>
      </c>
      <c r="M17" s="37"/>
      <c r="N17" s="38"/>
      <c r="O17" s="37"/>
      <c r="P17" s="37" t="s">
        <v>206</v>
      </c>
      <c r="Q17" s="37" t="str">
        <f t="shared" si="3"/>
        <v/>
      </c>
      <c r="R17" s="37"/>
      <c r="S17" s="37"/>
      <c r="T17" s="37"/>
      <c r="U17" s="38"/>
      <c r="V17" s="37"/>
      <c r="W17" s="37"/>
      <c r="X17" s="37"/>
      <c r="Y17" s="38"/>
      <c r="Z17" s="38"/>
      <c r="AA17" s="37" t="s">
        <v>207</v>
      </c>
      <c r="AB17" s="37" t="s">
        <v>207</v>
      </c>
      <c r="AC17" s="37"/>
      <c r="AD17" s="37"/>
      <c r="AE17" s="37"/>
      <c r="AF17" s="37"/>
      <c r="AG17" s="82">
        <v>761</v>
      </c>
      <c r="AH17" s="36">
        <v>761</v>
      </c>
      <c r="AI17" s="36">
        <v>761</v>
      </c>
      <c r="AJ17" s="82">
        <v>761</v>
      </c>
      <c r="AK17" s="83">
        <v>761</v>
      </c>
      <c r="AL17" s="83">
        <v>761</v>
      </c>
      <c r="AM17" s="83">
        <v>761</v>
      </c>
      <c r="AN17" s="83">
        <v>761</v>
      </c>
      <c r="AO17" s="83">
        <v>761</v>
      </c>
      <c r="AP17" s="82">
        <v>761</v>
      </c>
      <c r="AQ17" s="82">
        <v>761</v>
      </c>
      <c r="AR17" s="82">
        <v>761</v>
      </c>
      <c r="AS17" s="82">
        <v>761</v>
      </c>
      <c r="AT17" s="82">
        <v>761</v>
      </c>
      <c r="AU17" s="82">
        <v>761</v>
      </c>
      <c r="AV17" s="82">
        <v>761</v>
      </c>
      <c r="AW17" s="62" t="str">
        <f t="shared" si="4"/>
        <v>TS02</v>
      </c>
      <c r="AX17" s="39">
        <v>802000000</v>
      </c>
      <c r="AY17" s="60">
        <f t="shared" si="5"/>
        <v>802000000</v>
      </c>
      <c r="AZ17" s="60">
        <f t="shared" si="0"/>
        <v>802000000</v>
      </c>
      <c r="BA17" s="60">
        <f t="shared" si="0"/>
        <v>802000000</v>
      </c>
      <c r="BB17" s="60">
        <f t="shared" si="0"/>
        <v>802000000</v>
      </c>
      <c r="BC17" s="60">
        <f t="shared" si="0"/>
        <v>802000000</v>
      </c>
      <c r="BD17" s="60">
        <f t="shared" si="0"/>
        <v>802000000</v>
      </c>
      <c r="BE17" s="60">
        <f t="shared" si="0"/>
        <v>802000000</v>
      </c>
      <c r="BF17" s="60">
        <f t="shared" si="0"/>
        <v>802000000</v>
      </c>
      <c r="BG17" s="60">
        <f t="shared" si="0"/>
        <v>802000000</v>
      </c>
      <c r="BH17" s="60">
        <f t="shared" si="0"/>
        <v>802000000</v>
      </c>
      <c r="BI17" s="60">
        <f t="shared" si="0"/>
        <v>802000000</v>
      </c>
      <c r="BJ17" s="60">
        <f t="shared" si="0"/>
        <v>802000000</v>
      </c>
      <c r="BK17" s="60">
        <f t="shared" si="0"/>
        <v>802000000</v>
      </c>
      <c r="BL17" s="60">
        <f t="shared" si="0"/>
        <v>802000000</v>
      </c>
      <c r="BM17" s="62" t="str">
        <f t="shared" si="6"/>
        <v>TS02</v>
      </c>
      <c r="BN17" s="38">
        <v>6952000</v>
      </c>
      <c r="BO17" s="87">
        <f t="shared" si="7"/>
        <v>6952000</v>
      </c>
      <c r="BP17" s="87">
        <f t="shared" si="1"/>
        <v>6952000</v>
      </c>
      <c r="BQ17" s="87">
        <f t="shared" si="1"/>
        <v>6952000</v>
      </c>
      <c r="BR17" s="87">
        <f t="shared" si="1"/>
        <v>6952000</v>
      </c>
      <c r="BS17" s="87">
        <f t="shared" si="1"/>
        <v>6952000</v>
      </c>
      <c r="BT17" s="87">
        <f t="shared" si="1"/>
        <v>6952000</v>
      </c>
      <c r="BU17" s="87">
        <f t="shared" si="1"/>
        <v>6952000</v>
      </c>
      <c r="BV17" s="87">
        <f t="shared" si="1"/>
        <v>6952000</v>
      </c>
      <c r="BW17" s="87">
        <f t="shared" si="1"/>
        <v>6952000</v>
      </c>
      <c r="BX17" s="87">
        <f t="shared" si="1"/>
        <v>6952000</v>
      </c>
      <c r="BY17" s="87">
        <f t="shared" si="1"/>
        <v>6952000</v>
      </c>
      <c r="BZ17" s="87">
        <f t="shared" si="1"/>
        <v>6952000</v>
      </c>
      <c r="CA17" s="87">
        <f t="shared" si="1"/>
        <v>6952000</v>
      </c>
      <c r="CB17" s="87">
        <f t="shared" si="1"/>
        <v>6952000</v>
      </c>
      <c r="CC17" s="62" t="str">
        <f t="shared" si="8"/>
        <v>TS02</v>
      </c>
      <c r="CD17" s="38">
        <v>5</v>
      </c>
      <c r="CE17" s="87">
        <f t="shared" si="9"/>
        <v>5</v>
      </c>
      <c r="CF17" s="87">
        <f t="shared" si="2"/>
        <v>5</v>
      </c>
      <c r="CG17" s="87">
        <f t="shared" si="2"/>
        <v>5</v>
      </c>
      <c r="CH17" s="87">
        <f t="shared" si="2"/>
        <v>5</v>
      </c>
      <c r="CI17" s="87">
        <f t="shared" si="2"/>
        <v>5</v>
      </c>
      <c r="CJ17" s="87">
        <f t="shared" si="2"/>
        <v>5</v>
      </c>
      <c r="CK17" s="87">
        <f t="shared" si="2"/>
        <v>5</v>
      </c>
      <c r="CL17" s="87">
        <f t="shared" si="2"/>
        <v>5</v>
      </c>
      <c r="CM17" s="87">
        <f t="shared" si="2"/>
        <v>5</v>
      </c>
      <c r="CN17" s="87">
        <f t="shared" si="2"/>
        <v>5</v>
      </c>
      <c r="CO17" s="87">
        <v>5</v>
      </c>
      <c r="CP17" s="87">
        <f t="shared" si="2"/>
        <v>5</v>
      </c>
      <c r="CQ17" s="87">
        <f t="shared" si="2"/>
        <v>5</v>
      </c>
      <c r="CR17" s="87">
        <f t="shared" si="2"/>
        <v>5</v>
      </c>
    </row>
    <row r="18" spans="1:96">
      <c r="A18" s="34" t="s">
        <v>148</v>
      </c>
      <c r="B18" s="35">
        <v>1419807144</v>
      </c>
      <c r="C18" s="34" t="s">
        <v>180</v>
      </c>
      <c r="D18" s="36" t="s">
        <v>201</v>
      </c>
      <c r="E18" s="36" t="s">
        <v>203</v>
      </c>
      <c r="F18" s="36">
        <v>2</v>
      </c>
      <c r="G18" s="36">
        <v>137</v>
      </c>
      <c r="H18" s="36" t="s">
        <v>204</v>
      </c>
      <c r="I18" s="36" t="s">
        <v>8</v>
      </c>
      <c r="J18" s="37"/>
      <c r="K18" s="37"/>
      <c r="L18" s="52" t="s">
        <v>349</v>
      </c>
      <c r="M18" s="37"/>
      <c r="N18" s="38"/>
      <c r="O18" s="37"/>
      <c r="P18" s="37" t="s">
        <v>206</v>
      </c>
      <c r="Q18" s="37" t="str">
        <f t="shared" si="3"/>
        <v/>
      </c>
      <c r="R18" s="37"/>
      <c r="S18" s="37"/>
      <c r="T18" s="37"/>
      <c r="U18" s="38"/>
      <c r="V18" s="37"/>
      <c r="W18" s="37"/>
      <c r="X18" s="37"/>
      <c r="Y18" s="38"/>
      <c r="Z18" s="38"/>
      <c r="AA18" s="37" t="s">
        <v>207</v>
      </c>
      <c r="AB18" s="37" t="s">
        <v>207</v>
      </c>
      <c r="AC18" s="37"/>
      <c r="AD18" s="37"/>
      <c r="AE18" s="37"/>
      <c r="AF18" s="37"/>
      <c r="AG18" s="82">
        <v>845</v>
      </c>
      <c r="AH18" s="36">
        <v>845</v>
      </c>
      <c r="AI18" s="36">
        <v>845</v>
      </c>
      <c r="AJ18" s="82">
        <v>845</v>
      </c>
      <c r="AK18" s="83">
        <v>845</v>
      </c>
      <c r="AL18" s="83">
        <v>845</v>
      </c>
      <c r="AM18" s="83">
        <v>845</v>
      </c>
      <c r="AN18" s="83">
        <v>845</v>
      </c>
      <c r="AO18" s="83">
        <v>845</v>
      </c>
      <c r="AP18" s="82">
        <v>845</v>
      </c>
      <c r="AQ18" s="82">
        <v>845</v>
      </c>
      <c r="AR18" s="82">
        <v>845</v>
      </c>
      <c r="AS18" s="82">
        <v>845</v>
      </c>
      <c r="AT18" s="82">
        <v>845</v>
      </c>
      <c r="AU18" s="82">
        <v>845</v>
      </c>
      <c r="AV18" s="82">
        <v>845</v>
      </c>
      <c r="AW18" s="62" t="str">
        <f t="shared" si="4"/>
        <v>TS02</v>
      </c>
      <c r="AX18" s="39">
        <v>802000000</v>
      </c>
      <c r="AY18" s="60">
        <f t="shared" si="5"/>
        <v>802000000</v>
      </c>
      <c r="AZ18" s="60">
        <f t="shared" si="0"/>
        <v>802000000</v>
      </c>
      <c r="BA18" s="60">
        <f t="shared" si="0"/>
        <v>802000000</v>
      </c>
      <c r="BB18" s="60">
        <f t="shared" si="0"/>
        <v>802000000</v>
      </c>
      <c r="BC18" s="60">
        <f t="shared" si="0"/>
        <v>802000000</v>
      </c>
      <c r="BD18" s="60">
        <f t="shared" si="0"/>
        <v>802000000</v>
      </c>
      <c r="BE18" s="60">
        <f t="shared" si="0"/>
        <v>802000000</v>
      </c>
      <c r="BF18" s="60">
        <f t="shared" si="0"/>
        <v>802000000</v>
      </c>
      <c r="BG18" s="60">
        <f t="shared" si="0"/>
        <v>802000000</v>
      </c>
      <c r="BH18" s="60">
        <f t="shared" si="0"/>
        <v>802000000</v>
      </c>
      <c r="BI18" s="60">
        <f t="shared" si="0"/>
        <v>802000000</v>
      </c>
      <c r="BJ18" s="60">
        <f t="shared" si="0"/>
        <v>802000000</v>
      </c>
      <c r="BK18" s="60">
        <f t="shared" si="0"/>
        <v>802000000</v>
      </c>
      <c r="BL18" s="60">
        <f t="shared" si="0"/>
        <v>802000000</v>
      </c>
      <c r="BM18" s="62" t="str">
        <f t="shared" si="6"/>
        <v>TS02</v>
      </c>
      <c r="BN18" s="38">
        <v>6952000</v>
      </c>
      <c r="BO18" s="87">
        <f t="shared" si="7"/>
        <v>6952000</v>
      </c>
      <c r="BP18" s="87">
        <f t="shared" si="1"/>
        <v>6952000</v>
      </c>
      <c r="BQ18" s="87">
        <f t="shared" si="1"/>
        <v>6952000</v>
      </c>
      <c r="BR18" s="87">
        <f t="shared" si="1"/>
        <v>6952000</v>
      </c>
      <c r="BS18" s="87">
        <f t="shared" si="1"/>
        <v>6952000</v>
      </c>
      <c r="BT18" s="87">
        <f t="shared" si="1"/>
        <v>6952000</v>
      </c>
      <c r="BU18" s="87">
        <f t="shared" si="1"/>
        <v>6952000</v>
      </c>
      <c r="BV18" s="87">
        <f t="shared" si="1"/>
        <v>6952000</v>
      </c>
      <c r="BW18" s="87">
        <f t="shared" si="1"/>
        <v>6952000</v>
      </c>
      <c r="BX18" s="87">
        <f t="shared" si="1"/>
        <v>6952000</v>
      </c>
      <c r="BY18" s="87">
        <f t="shared" si="1"/>
        <v>6952000</v>
      </c>
      <c r="BZ18" s="87">
        <f t="shared" si="1"/>
        <v>6952000</v>
      </c>
      <c r="CA18" s="87">
        <f t="shared" si="1"/>
        <v>6952000</v>
      </c>
      <c r="CB18" s="87">
        <f t="shared" si="1"/>
        <v>6952000</v>
      </c>
      <c r="CC18" s="62" t="str">
        <f t="shared" si="8"/>
        <v>TS02</v>
      </c>
      <c r="CD18" s="38">
        <v>5</v>
      </c>
      <c r="CE18" s="87">
        <f t="shared" si="9"/>
        <v>5</v>
      </c>
      <c r="CF18" s="87">
        <f t="shared" si="2"/>
        <v>5</v>
      </c>
      <c r="CG18" s="87">
        <f t="shared" si="2"/>
        <v>5</v>
      </c>
      <c r="CH18" s="87">
        <f t="shared" si="2"/>
        <v>5</v>
      </c>
      <c r="CI18" s="87">
        <f t="shared" si="2"/>
        <v>5</v>
      </c>
      <c r="CJ18" s="87">
        <f t="shared" si="2"/>
        <v>5</v>
      </c>
      <c r="CK18" s="87">
        <f t="shared" si="2"/>
        <v>5</v>
      </c>
      <c r="CL18" s="87">
        <f t="shared" si="2"/>
        <v>5</v>
      </c>
      <c r="CM18" s="87">
        <f t="shared" si="2"/>
        <v>5</v>
      </c>
      <c r="CN18" s="87">
        <f t="shared" si="2"/>
        <v>5</v>
      </c>
      <c r="CO18" s="87">
        <v>5</v>
      </c>
      <c r="CP18" s="87">
        <f t="shared" si="2"/>
        <v>5</v>
      </c>
      <c r="CQ18" s="87">
        <f t="shared" si="2"/>
        <v>5</v>
      </c>
      <c r="CR18" s="87">
        <f t="shared" si="2"/>
        <v>5</v>
      </c>
    </row>
    <row r="19" spans="1:96">
      <c r="A19" s="46" t="s">
        <v>149</v>
      </c>
      <c r="B19" s="48">
        <v>69046965</v>
      </c>
      <c r="C19" s="46" t="s">
        <v>181</v>
      </c>
      <c r="D19" s="44" t="s">
        <v>201</v>
      </c>
      <c r="E19" s="44" t="s">
        <v>203</v>
      </c>
      <c r="F19" s="44">
        <v>2</v>
      </c>
      <c r="G19" s="44">
        <v>139</v>
      </c>
      <c r="H19" s="44" t="s">
        <v>204</v>
      </c>
      <c r="I19" s="44" t="s">
        <v>8</v>
      </c>
      <c r="J19" s="43"/>
      <c r="K19" s="43"/>
      <c r="L19" s="52" t="s">
        <v>350</v>
      </c>
      <c r="M19" s="43"/>
      <c r="N19" s="47"/>
      <c r="O19" s="43"/>
      <c r="P19" s="43" t="s">
        <v>206</v>
      </c>
      <c r="Q19" s="43">
        <f t="shared" si="3"/>
        <v>1</v>
      </c>
      <c r="R19" s="43">
        <v>300000</v>
      </c>
      <c r="S19" s="43">
        <v>300000</v>
      </c>
      <c r="T19" s="43"/>
      <c r="U19" s="47"/>
      <c r="V19" s="43">
        <v>300000</v>
      </c>
      <c r="W19" s="43">
        <v>300000</v>
      </c>
      <c r="X19" s="43">
        <v>1</v>
      </c>
      <c r="Y19" s="47">
        <v>1</v>
      </c>
      <c r="Z19" s="38">
        <v>1</v>
      </c>
      <c r="AA19" s="37" t="s">
        <v>207</v>
      </c>
      <c r="AB19" s="37" t="s">
        <v>209</v>
      </c>
      <c r="AC19" s="37"/>
      <c r="AD19" s="37"/>
      <c r="AE19" s="37"/>
      <c r="AF19" s="37"/>
      <c r="AG19" s="82">
        <v>790</v>
      </c>
      <c r="AH19" s="36">
        <v>790</v>
      </c>
      <c r="AI19" s="36">
        <v>790</v>
      </c>
      <c r="AJ19" s="82">
        <v>790</v>
      </c>
      <c r="AK19" s="83">
        <v>790</v>
      </c>
      <c r="AL19" s="83">
        <v>790</v>
      </c>
      <c r="AM19" s="83">
        <v>790</v>
      </c>
      <c r="AN19" s="83">
        <v>790</v>
      </c>
      <c r="AO19" s="83">
        <v>790</v>
      </c>
      <c r="AP19" s="82">
        <v>790</v>
      </c>
      <c r="AQ19" s="82">
        <v>790</v>
      </c>
      <c r="AR19" s="82">
        <v>790</v>
      </c>
      <c r="AS19" s="82">
        <v>790</v>
      </c>
      <c r="AT19" s="82">
        <v>790</v>
      </c>
      <c r="AU19" s="82">
        <v>790</v>
      </c>
      <c r="AV19" s="82">
        <v>790</v>
      </c>
      <c r="AW19" s="62" t="str">
        <f t="shared" si="4"/>
        <v>TS02</v>
      </c>
      <c r="AX19" s="39">
        <v>802000000</v>
      </c>
      <c r="AY19" s="60">
        <f t="shared" si="5"/>
        <v>802000000</v>
      </c>
      <c r="AZ19" s="60">
        <f t="shared" si="5"/>
        <v>802000000</v>
      </c>
      <c r="BA19" s="60">
        <f t="shared" si="5"/>
        <v>802000000</v>
      </c>
      <c r="BB19" s="60">
        <f t="shared" si="5"/>
        <v>802000000</v>
      </c>
      <c r="BC19" s="60">
        <f t="shared" si="5"/>
        <v>802000000</v>
      </c>
      <c r="BD19" s="60">
        <f t="shared" si="5"/>
        <v>802000000</v>
      </c>
      <c r="BE19" s="60">
        <f t="shared" si="5"/>
        <v>802000000</v>
      </c>
      <c r="BF19" s="60">
        <f t="shared" si="5"/>
        <v>802000000</v>
      </c>
      <c r="BG19" s="60">
        <f t="shared" si="5"/>
        <v>802000000</v>
      </c>
      <c r="BH19" s="60">
        <f t="shared" si="5"/>
        <v>802000000</v>
      </c>
      <c r="BI19" s="60">
        <f t="shared" ref="BI19:BL42" si="10">$AX19</f>
        <v>802000000</v>
      </c>
      <c r="BJ19" s="60">
        <f t="shared" si="10"/>
        <v>802000000</v>
      </c>
      <c r="BK19" s="60">
        <f t="shared" si="10"/>
        <v>802000000</v>
      </c>
      <c r="BL19" s="60">
        <f t="shared" si="10"/>
        <v>802000000</v>
      </c>
      <c r="BM19" s="62" t="str">
        <f t="shared" si="6"/>
        <v>TS02</v>
      </c>
      <c r="BN19" s="38">
        <v>6952000</v>
      </c>
      <c r="BO19" s="87">
        <f t="shared" si="7"/>
        <v>6952000</v>
      </c>
      <c r="BP19" s="87">
        <f t="shared" si="7"/>
        <v>6952000</v>
      </c>
      <c r="BQ19" s="87">
        <f t="shared" si="7"/>
        <v>6952000</v>
      </c>
      <c r="BR19" s="87">
        <f t="shared" si="7"/>
        <v>6952000</v>
      </c>
      <c r="BS19" s="87">
        <f t="shared" si="7"/>
        <v>6952000</v>
      </c>
      <c r="BT19" s="87">
        <f t="shared" si="7"/>
        <v>6952000</v>
      </c>
      <c r="BU19" s="87">
        <f t="shared" si="7"/>
        <v>6952000</v>
      </c>
      <c r="BV19" s="87">
        <f t="shared" si="7"/>
        <v>6952000</v>
      </c>
      <c r="BW19" s="87">
        <f t="shared" si="7"/>
        <v>6952000</v>
      </c>
      <c r="BX19" s="87">
        <f t="shared" si="7"/>
        <v>6952000</v>
      </c>
      <c r="BY19" s="87">
        <f t="shared" ref="BY19:CB42" si="11">$BN19</f>
        <v>6952000</v>
      </c>
      <c r="BZ19" s="87">
        <f t="shared" si="11"/>
        <v>6952000</v>
      </c>
      <c r="CA19" s="87">
        <f t="shared" si="11"/>
        <v>6952000</v>
      </c>
      <c r="CB19" s="87">
        <f t="shared" si="11"/>
        <v>6952000</v>
      </c>
      <c r="CC19" s="62" t="str">
        <f t="shared" si="8"/>
        <v>TS02</v>
      </c>
      <c r="CD19" s="38">
        <v>5</v>
      </c>
      <c r="CE19" s="87">
        <f t="shared" si="9"/>
        <v>5</v>
      </c>
      <c r="CF19" s="87">
        <f t="shared" si="9"/>
        <v>5</v>
      </c>
      <c r="CG19" s="87">
        <f t="shared" si="9"/>
        <v>5</v>
      </c>
      <c r="CH19" s="87">
        <f t="shared" si="9"/>
        <v>5</v>
      </c>
      <c r="CI19" s="87">
        <f t="shared" si="9"/>
        <v>5</v>
      </c>
      <c r="CJ19" s="87">
        <f t="shared" si="9"/>
        <v>5</v>
      </c>
      <c r="CK19" s="87">
        <f t="shared" si="9"/>
        <v>5</v>
      </c>
      <c r="CL19" s="87">
        <f t="shared" si="9"/>
        <v>5</v>
      </c>
      <c r="CM19" s="87">
        <f t="shared" si="9"/>
        <v>5</v>
      </c>
      <c r="CN19" s="87">
        <f t="shared" si="9"/>
        <v>5</v>
      </c>
      <c r="CO19" s="87">
        <v>5</v>
      </c>
      <c r="CP19" s="87">
        <f t="shared" ref="CP19:CR42" si="12">$CD19</f>
        <v>5</v>
      </c>
      <c r="CQ19" s="87">
        <f t="shared" si="12"/>
        <v>5</v>
      </c>
      <c r="CR19" s="87">
        <f t="shared" si="12"/>
        <v>5</v>
      </c>
    </row>
    <row r="20" spans="1:96">
      <c r="A20" s="34" t="s">
        <v>150</v>
      </c>
      <c r="B20" s="35">
        <v>3930404714</v>
      </c>
      <c r="C20" s="34" t="s">
        <v>182</v>
      </c>
      <c r="D20" s="36" t="s">
        <v>201</v>
      </c>
      <c r="E20" s="36" t="s">
        <v>203</v>
      </c>
      <c r="F20" s="36">
        <v>2</v>
      </c>
      <c r="G20" s="36">
        <v>147</v>
      </c>
      <c r="H20" s="36" t="s">
        <v>204</v>
      </c>
      <c r="I20" s="36" t="s">
        <v>8</v>
      </c>
      <c r="J20" s="37"/>
      <c r="K20" s="37"/>
      <c r="L20" s="52" t="s">
        <v>351</v>
      </c>
      <c r="M20" s="37"/>
      <c r="N20" s="38"/>
      <c r="O20" s="37"/>
      <c r="P20" s="37" t="s">
        <v>206</v>
      </c>
      <c r="Q20" s="37" t="str">
        <f t="shared" si="3"/>
        <v/>
      </c>
      <c r="R20" s="37"/>
      <c r="S20" s="37"/>
      <c r="T20" s="37"/>
      <c r="U20" s="38"/>
      <c r="V20" s="37"/>
      <c r="W20" s="37"/>
      <c r="X20" s="37"/>
      <c r="Y20" s="38"/>
      <c r="Z20" s="38"/>
      <c r="AA20" s="37" t="s">
        <v>207</v>
      </c>
      <c r="AB20" s="37" t="s">
        <v>207</v>
      </c>
      <c r="AC20" s="37"/>
      <c r="AD20" s="37"/>
      <c r="AE20" s="37"/>
      <c r="AF20" s="37"/>
      <c r="AG20" s="82">
        <v>731</v>
      </c>
      <c r="AH20" s="36">
        <v>731</v>
      </c>
      <c r="AI20" s="36">
        <v>731</v>
      </c>
      <c r="AJ20" s="82">
        <v>731</v>
      </c>
      <c r="AK20" s="83">
        <v>731</v>
      </c>
      <c r="AL20" s="83">
        <v>731</v>
      </c>
      <c r="AM20" s="83">
        <v>731</v>
      </c>
      <c r="AN20" s="83">
        <v>731</v>
      </c>
      <c r="AO20" s="83">
        <v>731</v>
      </c>
      <c r="AP20" s="82">
        <v>731</v>
      </c>
      <c r="AQ20" s="82">
        <v>731</v>
      </c>
      <c r="AR20" s="82">
        <v>731</v>
      </c>
      <c r="AS20" s="82">
        <v>731</v>
      </c>
      <c r="AT20" s="82">
        <v>731</v>
      </c>
      <c r="AU20" s="82">
        <v>731</v>
      </c>
      <c r="AV20" s="82">
        <v>731</v>
      </c>
      <c r="AW20" s="62" t="str">
        <f t="shared" si="4"/>
        <v>TS02</v>
      </c>
      <c r="AX20" s="39">
        <v>802000000</v>
      </c>
      <c r="AY20" s="60">
        <f t="shared" si="5"/>
        <v>802000000</v>
      </c>
      <c r="AZ20" s="60">
        <f t="shared" si="5"/>
        <v>802000000</v>
      </c>
      <c r="BA20" s="60">
        <f t="shared" si="5"/>
        <v>802000000</v>
      </c>
      <c r="BB20" s="60">
        <f t="shared" si="5"/>
        <v>802000000</v>
      </c>
      <c r="BC20" s="60">
        <f t="shared" si="5"/>
        <v>802000000</v>
      </c>
      <c r="BD20" s="60">
        <f t="shared" si="5"/>
        <v>802000000</v>
      </c>
      <c r="BE20" s="60">
        <f t="shared" si="5"/>
        <v>802000000</v>
      </c>
      <c r="BF20" s="60">
        <f t="shared" si="5"/>
        <v>802000000</v>
      </c>
      <c r="BG20" s="60">
        <f t="shared" si="5"/>
        <v>802000000</v>
      </c>
      <c r="BH20" s="60">
        <f t="shared" si="5"/>
        <v>802000000</v>
      </c>
      <c r="BI20" s="60">
        <f t="shared" si="10"/>
        <v>802000000</v>
      </c>
      <c r="BJ20" s="60">
        <f t="shared" si="10"/>
        <v>802000000</v>
      </c>
      <c r="BK20" s="60">
        <f t="shared" si="10"/>
        <v>802000000</v>
      </c>
      <c r="BL20" s="60">
        <f t="shared" si="10"/>
        <v>802000000</v>
      </c>
      <c r="BM20" s="62" t="str">
        <f t="shared" si="6"/>
        <v>TS02</v>
      </c>
      <c r="BN20" s="38">
        <v>6952000</v>
      </c>
      <c r="BO20" s="87">
        <f t="shared" si="7"/>
        <v>6952000</v>
      </c>
      <c r="BP20" s="87">
        <f t="shared" si="7"/>
        <v>6952000</v>
      </c>
      <c r="BQ20" s="87">
        <f t="shared" si="7"/>
        <v>6952000</v>
      </c>
      <c r="BR20" s="87">
        <f t="shared" si="7"/>
        <v>6952000</v>
      </c>
      <c r="BS20" s="87">
        <f t="shared" si="7"/>
        <v>6952000</v>
      </c>
      <c r="BT20" s="87">
        <f t="shared" si="7"/>
        <v>6952000</v>
      </c>
      <c r="BU20" s="87">
        <f t="shared" si="7"/>
        <v>6952000</v>
      </c>
      <c r="BV20" s="87">
        <f t="shared" si="7"/>
        <v>6952000</v>
      </c>
      <c r="BW20" s="87">
        <f t="shared" si="7"/>
        <v>6952000</v>
      </c>
      <c r="BX20" s="87">
        <f t="shared" si="7"/>
        <v>6952000</v>
      </c>
      <c r="BY20" s="87">
        <f t="shared" si="11"/>
        <v>6952000</v>
      </c>
      <c r="BZ20" s="87">
        <f t="shared" si="11"/>
        <v>6952000</v>
      </c>
      <c r="CA20" s="87">
        <f t="shared" si="11"/>
        <v>6952000</v>
      </c>
      <c r="CB20" s="87">
        <f t="shared" si="11"/>
        <v>6952000</v>
      </c>
      <c r="CC20" s="62" t="str">
        <f t="shared" si="8"/>
        <v>TS02</v>
      </c>
      <c r="CD20" s="38">
        <v>5</v>
      </c>
      <c r="CE20" s="87">
        <f t="shared" si="9"/>
        <v>5</v>
      </c>
      <c r="CF20" s="87">
        <f t="shared" si="9"/>
        <v>5</v>
      </c>
      <c r="CG20" s="87">
        <f t="shared" si="9"/>
        <v>5</v>
      </c>
      <c r="CH20" s="87">
        <f t="shared" si="9"/>
        <v>5</v>
      </c>
      <c r="CI20" s="87">
        <f t="shared" si="9"/>
        <v>5</v>
      </c>
      <c r="CJ20" s="87">
        <f t="shared" si="9"/>
        <v>5</v>
      </c>
      <c r="CK20" s="87">
        <f t="shared" si="9"/>
        <v>5</v>
      </c>
      <c r="CL20" s="87">
        <f t="shared" si="9"/>
        <v>5</v>
      </c>
      <c r="CM20" s="87">
        <f t="shared" si="9"/>
        <v>5</v>
      </c>
      <c r="CN20" s="87">
        <f t="shared" si="9"/>
        <v>5</v>
      </c>
      <c r="CO20" s="87">
        <v>5</v>
      </c>
      <c r="CP20" s="87">
        <f t="shared" si="12"/>
        <v>5</v>
      </c>
      <c r="CQ20" s="87">
        <f t="shared" si="12"/>
        <v>5</v>
      </c>
      <c r="CR20" s="87">
        <f t="shared" si="12"/>
        <v>5</v>
      </c>
    </row>
    <row r="21" spans="1:96">
      <c r="A21" s="34" t="s">
        <v>151</v>
      </c>
      <c r="B21" s="35">
        <v>69043992</v>
      </c>
      <c r="C21" s="34" t="s">
        <v>183</v>
      </c>
      <c r="D21" s="36" t="s">
        <v>201</v>
      </c>
      <c r="E21" s="36" t="s">
        <v>203</v>
      </c>
      <c r="F21" s="36">
        <v>2</v>
      </c>
      <c r="G21" s="36">
        <v>150</v>
      </c>
      <c r="H21" s="36" t="s">
        <v>204</v>
      </c>
      <c r="I21" s="36" t="s">
        <v>8</v>
      </c>
      <c r="J21" s="37"/>
      <c r="K21" s="37"/>
      <c r="L21" s="52" t="s">
        <v>352</v>
      </c>
      <c r="M21" s="37"/>
      <c r="N21" s="38"/>
      <c r="O21" s="37"/>
      <c r="P21" s="37" t="s">
        <v>206</v>
      </c>
      <c r="Q21" s="37" t="str">
        <f t="shared" si="3"/>
        <v/>
      </c>
      <c r="R21" s="37"/>
      <c r="S21" s="37"/>
      <c r="T21" s="37"/>
      <c r="U21" s="38"/>
      <c r="V21" s="37"/>
      <c r="W21" s="37"/>
      <c r="X21" s="37"/>
      <c r="Y21" s="38"/>
      <c r="Z21" s="38"/>
      <c r="AA21" s="37" t="s">
        <v>211</v>
      </c>
      <c r="AB21" s="37" t="s">
        <v>207</v>
      </c>
      <c r="AC21" s="37"/>
      <c r="AD21" s="37"/>
      <c r="AE21" s="37"/>
      <c r="AF21" s="37"/>
      <c r="AG21" s="82">
        <v>812</v>
      </c>
      <c r="AH21" s="36">
        <v>812</v>
      </c>
      <c r="AI21" s="36">
        <v>812</v>
      </c>
      <c r="AJ21" s="82">
        <v>812</v>
      </c>
      <c r="AK21" s="83">
        <v>812</v>
      </c>
      <c r="AL21" s="83">
        <v>812</v>
      </c>
      <c r="AM21" s="83">
        <v>812</v>
      </c>
      <c r="AN21" s="83">
        <v>812</v>
      </c>
      <c r="AO21" s="83">
        <v>812</v>
      </c>
      <c r="AP21" s="82">
        <v>812</v>
      </c>
      <c r="AQ21" s="82">
        <v>812</v>
      </c>
      <c r="AR21" s="82">
        <v>812</v>
      </c>
      <c r="AS21" s="82">
        <v>812</v>
      </c>
      <c r="AT21" s="82">
        <v>812</v>
      </c>
      <c r="AU21" s="82">
        <v>812</v>
      </c>
      <c r="AV21" s="82">
        <v>812</v>
      </c>
      <c r="AW21" s="62" t="str">
        <f t="shared" si="4"/>
        <v>TS02</v>
      </c>
      <c r="AX21" s="39">
        <v>802000000</v>
      </c>
      <c r="AY21" s="60">
        <f t="shared" si="5"/>
        <v>802000000</v>
      </c>
      <c r="AZ21" s="60">
        <f t="shared" si="5"/>
        <v>802000000</v>
      </c>
      <c r="BA21" s="60">
        <f t="shared" si="5"/>
        <v>802000000</v>
      </c>
      <c r="BB21" s="60">
        <f t="shared" si="5"/>
        <v>802000000</v>
      </c>
      <c r="BC21" s="60">
        <f t="shared" si="5"/>
        <v>802000000</v>
      </c>
      <c r="BD21" s="60">
        <f t="shared" si="5"/>
        <v>802000000</v>
      </c>
      <c r="BE21" s="60">
        <f t="shared" si="5"/>
        <v>802000000</v>
      </c>
      <c r="BF21" s="60">
        <f t="shared" si="5"/>
        <v>802000000</v>
      </c>
      <c r="BG21" s="60">
        <f t="shared" si="5"/>
        <v>802000000</v>
      </c>
      <c r="BH21" s="60">
        <f t="shared" si="5"/>
        <v>802000000</v>
      </c>
      <c r="BI21" s="60">
        <f t="shared" si="10"/>
        <v>802000000</v>
      </c>
      <c r="BJ21" s="60">
        <f t="shared" si="10"/>
        <v>802000000</v>
      </c>
      <c r="BK21" s="60">
        <f t="shared" si="10"/>
        <v>802000000</v>
      </c>
      <c r="BL21" s="60">
        <f t="shared" si="10"/>
        <v>802000000</v>
      </c>
      <c r="BM21" s="62" t="str">
        <f t="shared" si="6"/>
        <v>TS02</v>
      </c>
      <c r="BN21" s="38">
        <v>6952000</v>
      </c>
      <c r="BO21" s="87">
        <f t="shared" si="7"/>
        <v>6952000</v>
      </c>
      <c r="BP21" s="87">
        <f t="shared" si="7"/>
        <v>6952000</v>
      </c>
      <c r="BQ21" s="87">
        <f t="shared" si="7"/>
        <v>6952000</v>
      </c>
      <c r="BR21" s="87">
        <f t="shared" si="7"/>
        <v>6952000</v>
      </c>
      <c r="BS21" s="87">
        <f t="shared" si="7"/>
        <v>6952000</v>
      </c>
      <c r="BT21" s="87">
        <f t="shared" si="7"/>
        <v>6952000</v>
      </c>
      <c r="BU21" s="87">
        <f t="shared" si="7"/>
        <v>6952000</v>
      </c>
      <c r="BV21" s="87">
        <f t="shared" si="7"/>
        <v>6952000</v>
      </c>
      <c r="BW21" s="87">
        <f t="shared" si="7"/>
        <v>6952000</v>
      </c>
      <c r="BX21" s="87">
        <f t="shared" si="7"/>
        <v>6952000</v>
      </c>
      <c r="BY21" s="87">
        <f t="shared" si="11"/>
        <v>6952000</v>
      </c>
      <c r="BZ21" s="87">
        <f t="shared" si="11"/>
        <v>6952000</v>
      </c>
      <c r="CA21" s="87">
        <f t="shared" si="11"/>
        <v>6952000</v>
      </c>
      <c r="CB21" s="87">
        <f t="shared" si="11"/>
        <v>6952000</v>
      </c>
      <c r="CC21" s="62" t="str">
        <f t="shared" si="8"/>
        <v>TS02</v>
      </c>
      <c r="CD21" s="38">
        <v>5</v>
      </c>
      <c r="CE21" s="87">
        <f t="shared" si="9"/>
        <v>5</v>
      </c>
      <c r="CF21" s="87">
        <f t="shared" si="9"/>
        <v>5</v>
      </c>
      <c r="CG21" s="87">
        <f t="shared" si="9"/>
        <v>5</v>
      </c>
      <c r="CH21" s="87">
        <f t="shared" si="9"/>
        <v>5</v>
      </c>
      <c r="CI21" s="87">
        <f t="shared" si="9"/>
        <v>5</v>
      </c>
      <c r="CJ21" s="87">
        <f t="shared" si="9"/>
        <v>5</v>
      </c>
      <c r="CK21" s="87">
        <f t="shared" si="9"/>
        <v>5</v>
      </c>
      <c r="CL21" s="87">
        <f t="shared" si="9"/>
        <v>5</v>
      </c>
      <c r="CM21" s="87">
        <f t="shared" si="9"/>
        <v>5</v>
      </c>
      <c r="CN21" s="87">
        <f t="shared" si="9"/>
        <v>5</v>
      </c>
      <c r="CO21" s="87">
        <v>5</v>
      </c>
      <c r="CP21" s="87">
        <f t="shared" si="12"/>
        <v>5</v>
      </c>
      <c r="CQ21" s="87">
        <f t="shared" si="12"/>
        <v>5</v>
      </c>
      <c r="CR21" s="87">
        <f t="shared" si="12"/>
        <v>5</v>
      </c>
    </row>
    <row r="22" spans="1:96">
      <c r="A22" s="34" t="s">
        <v>152</v>
      </c>
      <c r="B22" s="35">
        <v>648906382</v>
      </c>
      <c r="C22" s="34" t="s">
        <v>184</v>
      </c>
      <c r="D22" s="36" t="s">
        <v>201</v>
      </c>
      <c r="E22" s="36" t="s">
        <v>203</v>
      </c>
      <c r="F22" s="36">
        <v>2</v>
      </c>
      <c r="G22" s="36">
        <v>152</v>
      </c>
      <c r="H22" s="36" t="s">
        <v>204</v>
      </c>
      <c r="I22" s="36" t="s">
        <v>8</v>
      </c>
      <c r="J22" s="37"/>
      <c r="K22" s="37"/>
      <c r="L22" s="52" t="s">
        <v>353</v>
      </c>
      <c r="M22" s="37"/>
      <c r="N22" s="38"/>
      <c r="O22" s="37"/>
      <c r="P22" s="37" t="s">
        <v>206</v>
      </c>
      <c r="Q22" s="37" t="str">
        <f t="shared" si="3"/>
        <v/>
      </c>
      <c r="R22" s="37"/>
      <c r="S22" s="37"/>
      <c r="T22" s="37"/>
      <c r="U22" s="38"/>
      <c r="V22" s="37"/>
      <c r="W22" s="37"/>
      <c r="X22" s="37"/>
      <c r="Y22" s="38"/>
      <c r="Z22" s="38"/>
      <c r="AA22" s="37" t="s">
        <v>211</v>
      </c>
      <c r="AB22" s="37" t="s">
        <v>207</v>
      </c>
      <c r="AC22" s="37"/>
      <c r="AD22" s="37"/>
      <c r="AE22" s="37"/>
      <c r="AF22" s="37"/>
      <c r="AG22" s="82">
        <v>811</v>
      </c>
      <c r="AH22" s="36">
        <v>811</v>
      </c>
      <c r="AI22" s="36">
        <v>811</v>
      </c>
      <c r="AJ22" s="82">
        <v>811</v>
      </c>
      <c r="AK22" s="83">
        <v>811</v>
      </c>
      <c r="AL22" s="83">
        <v>811</v>
      </c>
      <c r="AM22" s="83">
        <v>811</v>
      </c>
      <c r="AN22" s="83">
        <v>811</v>
      </c>
      <c r="AO22" s="83">
        <v>811</v>
      </c>
      <c r="AP22" s="82">
        <v>811</v>
      </c>
      <c r="AQ22" s="82">
        <v>811</v>
      </c>
      <c r="AR22" s="82">
        <v>811</v>
      </c>
      <c r="AS22" s="82">
        <v>811</v>
      </c>
      <c r="AT22" s="82">
        <v>811</v>
      </c>
      <c r="AU22" s="82">
        <v>811</v>
      </c>
      <c r="AV22" s="82">
        <v>811</v>
      </c>
      <c r="AW22" s="62" t="str">
        <f t="shared" si="4"/>
        <v>TS02</v>
      </c>
      <c r="AX22" s="39">
        <v>802000000</v>
      </c>
      <c r="AY22" s="60">
        <f t="shared" si="5"/>
        <v>802000000</v>
      </c>
      <c r="AZ22" s="60">
        <f t="shared" si="5"/>
        <v>802000000</v>
      </c>
      <c r="BA22" s="60">
        <f t="shared" si="5"/>
        <v>802000000</v>
      </c>
      <c r="BB22" s="60">
        <f t="shared" si="5"/>
        <v>802000000</v>
      </c>
      <c r="BC22" s="60">
        <f t="shared" si="5"/>
        <v>802000000</v>
      </c>
      <c r="BD22" s="60">
        <f t="shared" si="5"/>
        <v>802000000</v>
      </c>
      <c r="BE22" s="60">
        <f t="shared" si="5"/>
        <v>802000000</v>
      </c>
      <c r="BF22" s="60">
        <f t="shared" si="5"/>
        <v>802000000</v>
      </c>
      <c r="BG22" s="60">
        <f t="shared" si="5"/>
        <v>802000000</v>
      </c>
      <c r="BH22" s="60">
        <f t="shared" si="5"/>
        <v>802000000</v>
      </c>
      <c r="BI22" s="60">
        <f t="shared" si="10"/>
        <v>802000000</v>
      </c>
      <c r="BJ22" s="60">
        <f t="shared" si="10"/>
        <v>802000000</v>
      </c>
      <c r="BK22" s="60">
        <f t="shared" si="10"/>
        <v>802000000</v>
      </c>
      <c r="BL22" s="60">
        <f t="shared" si="10"/>
        <v>802000000</v>
      </c>
      <c r="BM22" s="62" t="str">
        <f t="shared" si="6"/>
        <v>TS02</v>
      </c>
      <c r="BN22" s="38">
        <v>6952000</v>
      </c>
      <c r="BO22" s="87">
        <f t="shared" si="7"/>
        <v>6952000</v>
      </c>
      <c r="BP22" s="87">
        <f t="shared" si="7"/>
        <v>6952000</v>
      </c>
      <c r="BQ22" s="87">
        <f t="shared" si="7"/>
        <v>6952000</v>
      </c>
      <c r="BR22" s="87">
        <f t="shared" si="7"/>
        <v>6952000</v>
      </c>
      <c r="BS22" s="87">
        <f t="shared" si="7"/>
        <v>6952000</v>
      </c>
      <c r="BT22" s="87">
        <f t="shared" si="7"/>
        <v>6952000</v>
      </c>
      <c r="BU22" s="87">
        <f t="shared" si="7"/>
        <v>6952000</v>
      </c>
      <c r="BV22" s="87">
        <f t="shared" si="7"/>
        <v>6952000</v>
      </c>
      <c r="BW22" s="87">
        <f t="shared" si="7"/>
        <v>6952000</v>
      </c>
      <c r="BX22" s="87">
        <f t="shared" si="7"/>
        <v>6952000</v>
      </c>
      <c r="BY22" s="87">
        <f t="shared" si="11"/>
        <v>6952000</v>
      </c>
      <c r="BZ22" s="87">
        <f t="shared" si="11"/>
        <v>6952000</v>
      </c>
      <c r="CA22" s="87">
        <f t="shared" si="11"/>
        <v>6952000</v>
      </c>
      <c r="CB22" s="87">
        <f t="shared" si="11"/>
        <v>6952000</v>
      </c>
      <c r="CC22" s="62" t="str">
        <f t="shared" si="8"/>
        <v>TS02</v>
      </c>
      <c r="CD22" s="38">
        <v>5</v>
      </c>
      <c r="CE22" s="87">
        <f t="shared" si="9"/>
        <v>5</v>
      </c>
      <c r="CF22" s="87">
        <f t="shared" si="9"/>
        <v>5</v>
      </c>
      <c r="CG22" s="87">
        <f t="shared" si="9"/>
        <v>5</v>
      </c>
      <c r="CH22" s="87">
        <f t="shared" si="9"/>
        <v>5</v>
      </c>
      <c r="CI22" s="87">
        <f t="shared" si="9"/>
        <v>5</v>
      </c>
      <c r="CJ22" s="87">
        <f t="shared" si="9"/>
        <v>5</v>
      </c>
      <c r="CK22" s="87">
        <f t="shared" si="9"/>
        <v>5</v>
      </c>
      <c r="CL22" s="87">
        <f t="shared" si="9"/>
        <v>5</v>
      </c>
      <c r="CM22" s="87">
        <f t="shared" si="9"/>
        <v>5</v>
      </c>
      <c r="CN22" s="87">
        <f t="shared" si="9"/>
        <v>5</v>
      </c>
      <c r="CO22" s="87">
        <v>5</v>
      </c>
      <c r="CP22" s="87">
        <f t="shared" si="12"/>
        <v>5</v>
      </c>
      <c r="CQ22" s="87">
        <f t="shared" si="12"/>
        <v>5</v>
      </c>
      <c r="CR22" s="87">
        <f t="shared" si="12"/>
        <v>5</v>
      </c>
    </row>
    <row r="23" spans="1:96">
      <c r="A23" s="46" t="s">
        <v>153</v>
      </c>
      <c r="B23" s="56">
        <v>1419817466</v>
      </c>
      <c r="C23" s="46" t="s">
        <v>185</v>
      </c>
      <c r="D23" s="44" t="s">
        <v>201</v>
      </c>
      <c r="E23" s="44" t="s">
        <v>202</v>
      </c>
      <c r="F23" s="44">
        <v>1</v>
      </c>
      <c r="G23" s="44">
        <v>155</v>
      </c>
      <c r="H23" s="44" t="s">
        <v>204</v>
      </c>
      <c r="I23" s="44" t="s">
        <v>8</v>
      </c>
      <c r="J23" s="43"/>
      <c r="K23" s="43"/>
      <c r="L23" s="52" t="s">
        <v>354</v>
      </c>
      <c r="M23" s="43"/>
      <c r="N23" s="47"/>
      <c r="O23" s="43"/>
      <c r="P23" s="43" t="s">
        <v>206</v>
      </c>
      <c r="Q23" s="43">
        <f t="shared" si="3"/>
        <v>1</v>
      </c>
      <c r="R23" s="43">
        <v>300000</v>
      </c>
      <c r="S23" s="43">
        <v>300000</v>
      </c>
      <c r="T23" s="43"/>
      <c r="U23" s="47"/>
      <c r="V23" s="43">
        <v>300000</v>
      </c>
      <c r="W23" s="43">
        <v>300000</v>
      </c>
      <c r="X23" s="43">
        <v>1</v>
      </c>
      <c r="Y23" s="47">
        <v>1</v>
      </c>
      <c r="Z23" s="38">
        <v>1</v>
      </c>
      <c r="AA23" s="37" t="s">
        <v>207</v>
      </c>
      <c r="AB23" s="37" t="s">
        <v>209</v>
      </c>
      <c r="AC23" s="37"/>
      <c r="AD23" s="37"/>
      <c r="AE23" s="37"/>
      <c r="AF23" s="37"/>
      <c r="AG23" s="82">
        <v>785</v>
      </c>
      <c r="AH23" s="36">
        <v>785</v>
      </c>
      <c r="AI23" s="36">
        <v>785</v>
      </c>
      <c r="AJ23" s="82">
        <v>785</v>
      </c>
      <c r="AK23" s="83">
        <v>785</v>
      </c>
      <c r="AL23" s="83">
        <v>785</v>
      </c>
      <c r="AM23" s="83">
        <v>785</v>
      </c>
      <c r="AN23" s="83">
        <v>785</v>
      </c>
      <c r="AO23" s="83">
        <v>785</v>
      </c>
      <c r="AP23" s="82">
        <v>785</v>
      </c>
      <c r="AQ23" s="82">
        <v>785</v>
      </c>
      <c r="AR23" s="82">
        <v>785</v>
      </c>
      <c r="AS23" s="82">
        <v>785</v>
      </c>
      <c r="AT23" s="82">
        <v>785</v>
      </c>
      <c r="AU23" s="82">
        <v>785</v>
      </c>
      <c r="AV23" s="82">
        <v>785</v>
      </c>
      <c r="AW23" s="62" t="str">
        <f t="shared" si="4"/>
        <v>TS01</v>
      </c>
      <c r="AX23" s="39">
        <v>794000000</v>
      </c>
      <c r="AY23" s="60">
        <f t="shared" si="5"/>
        <v>794000000</v>
      </c>
      <c r="AZ23" s="60">
        <f t="shared" si="5"/>
        <v>794000000</v>
      </c>
      <c r="BA23" s="60">
        <f t="shared" si="5"/>
        <v>794000000</v>
      </c>
      <c r="BB23" s="60">
        <f t="shared" si="5"/>
        <v>794000000</v>
      </c>
      <c r="BC23" s="60">
        <f t="shared" si="5"/>
        <v>794000000</v>
      </c>
      <c r="BD23" s="60">
        <f t="shared" si="5"/>
        <v>794000000</v>
      </c>
      <c r="BE23" s="60">
        <f t="shared" si="5"/>
        <v>794000000</v>
      </c>
      <c r="BF23" s="60">
        <f t="shared" si="5"/>
        <v>794000000</v>
      </c>
      <c r="BG23" s="60">
        <f t="shared" si="5"/>
        <v>794000000</v>
      </c>
      <c r="BH23" s="60">
        <f t="shared" si="5"/>
        <v>794000000</v>
      </c>
      <c r="BI23" s="60">
        <f t="shared" si="10"/>
        <v>794000000</v>
      </c>
      <c r="BJ23" s="60">
        <f t="shared" si="10"/>
        <v>794000000</v>
      </c>
      <c r="BK23" s="60">
        <f t="shared" si="10"/>
        <v>794000000</v>
      </c>
      <c r="BL23" s="60">
        <f t="shared" si="10"/>
        <v>794000000</v>
      </c>
      <c r="BM23" s="62" t="str">
        <f t="shared" si="6"/>
        <v>TS01</v>
      </c>
      <c r="BN23" s="38">
        <v>6952000</v>
      </c>
      <c r="BO23" s="87">
        <f t="shared" si="7"/>
        <v>6952000</v>
      </c>
      <c r="BP23" s="87">
        <f t="shared" si="7"/>
        <v>6952000</v>
      </c>
      <c r="BQ23" s="87">
        <f t="shared" si="7"/>
        <v>6952000</v>
      </c>
      <c r="BR23" s="87">
        <f t="shared" si="7"/>
        <v>6952000</v>
      </c>
      <c r="BS23" s="87">
        <f t="shared" si="7"/>
        <v>6952000</v>
      </c>
      <c r="BT23" s="87">
        <f t="shared" si="7"/>
        <v>6952000</v>
      </c>
      <c r="BU23" s="87">
        <f t="shared" si="7"/>
        <v>6952000</v>
      </c>
      <c r="BV23" s="87">
        <f t="shared" si="7"/>
        <v>6952000</v>
      </c>
      <c r="BW23" s="87">
        <f t="shared" si="7"/>
        <v>6952000</v>
      </c>
      <c r="BX23" s="87">
        <f t="shared" si="7"/>
        <v>6952000</v>
      </c>
      <c r="BY23" s="87">
        <f t="shared" si="11"/>
        <v>6952000</v>
      </c>
      <c r="BZ23" s="87">
        <f t="shared" si="11"/>
        <v>6952000</v>
      </c>
      <c r="CA23" s="87">
        <f t="shared" si="11"/>
        <v>6952000</v>
      </c>
      <c r="CB23" s="87">
        <f t="shared" si="11"/>
        <v>6952000</v>
      </c>
      <c r="CC23" s="62" t="str">
        <f t="shared" si="8"/>
        <v>TS01</v>
      </c>
      <c r="CD23" s="38">
        <v>5</v>
      </c>
      <c r="CE23" s="87">
        <f t="shared" si="9"/>
        <v>5</v>
      </c>
      <c r="CF23" s="87">
        <f t="shared" si="9"/>
        <v>5</v>
      </c>
      <c r="CG23" s="87">
        <f t="shared" si="9"/>
        <v>5</v>
      </c>
      <c r="CH23" s="87">
        <f t="shared" si="9"/>
        <v>5</v>
      </c>
      <c r="CI23" s="87">
        <f t="shared" si="9"/>
        <v>5</v>
      </c>
      <c r="CJ23" s="87">
        <f t="shared" si="9"/>
        <v>5</v>
      </c>
      <c r="CK23" s="87">
        <f t="shared" si="9"/>
        <v>5</v>
      </c>
      <c r="CL23" s="87">
        <f t="shared" si="9"/>
        <v>5</v>
      </c>
      <c r="CM23" s="87">
        <f t="shared" si="9"/>
        <v>5</v>
      </c>
      <c r="CN23" s="87">
        <f t="shared" si="9"/>
        <v>5</v>
      </c>
      <c r="CO23" s="87">
        <v>5</v>
      </c>
      <c r="CP23" s="87">
        <f t="shared" si="12"/>
        <v>5</v>
      </c>
      <c r="CQ23" s="87">
        <f t="shared" si="12"/>
        <v>5</v>
      </c>
      <c r="CR23" s="87">
        <f t="shared" si="12"/>
        <v>5</v>
      </c>
    </row>
    <row r="24" spans="1:96">
      <c r="A24" s="34" t="s">
        <v>154</v>
      </c>
      <c r="B24" s="35">
        <v>69031722</v>
      </c>
      <c r="C24" s="34" t="s">
        <v>186</v>
      </c>
      <c r="D24" s="36" t="s">
        <v>201</v>
      </c>
      <c r="E24" s="36" t="s">
        <v>203</v>
      </c>
      <c r="F24" s="36">
        <v>2</v>
      </c>
      <c r="G24" s="36">
        <v>156</v>
      </c>
      <c r="H24" s="36" t="s">
        <v>204</v>
      </c>
      <c r="I24" s="36" t="s">
        <v>8</v>
      </c>
      <c r="J24" s="37"/>
      <c r="K24" s="37"/>
      <c r="L24" s="52" t="s">
        <v>355</v>
      </c>
      <c r="M24" s="37"/>
      <c r="N24" s="38"/>
      <c r="O24" s="37"/>
      <c r="P24" s="37" t="s">
        <v>206</v>
      </c>
      <c r="Q24" s="37" t="str">
        <f t="shared" si="3"/>
        <v/>
      </c>
      <c r="R24" s="37"/>
      <c r="S24" s="37"/>
      <c r="T24" s="37"/>
      <c r="U24" s="38"/>
      <c r="V24" s="37"/>
      <c r="W24" s="37"/>
      <c r="X24" s="37"/>
      <c r="Y24" s="38"/>
      <c r="Z24" s="38"/>
      <c r="AA24" s="37" t="s">
        <v>207</v>
      </c>
      <c r="AB24" s="37" t="s">
        <v>207</v>
      </c>
      <c r="AC24" s="37"/>
      <c r="AD24" s="37"/>
      <c r="AE24" s="37"/>
      <c r="AF24" s="37"/>
      <c r="AG24" s="82">
        <v>810</v>
      </c>
      <c r="AH24" s="36">
        <v>810</v>
      </c>
      <c r="AI24" s="36">
        <v>810</v>
      </c>
      <c r="AJ24" s="82">
        <v>810</v>
      </c>
      <c r="AK24" s="83">
        <v>810</v>
      </c>
      <c r="AL24" s="83">
        <v>810</v>
      </c>
      <c r="AM24" s="83">
        <v>810</v>
      </c>
      <c r="AN24" s="83">
        <v>810</v>
      </c>
      <c r="AO24" s="83">
        <v>810</v>
      </c>
      <c r="AP24" s="82">
        <v>810</v>
      </c>
      <c r="AQ24" s="82">
        <v>810</v>
      </c>
      <c r="AR24" s="82">
        <v>810</v>
      </c>
      <c r="AS24" s="82">
        <v>810</v>
      </c>
      <c r="AT24" s="82">
        <v>810</v>
      </c>
      <c r="AU24" s="82">
        <v>810</v>
      </c>
      <c r="AV24" s="82">
        <v>810</v>
      </c>
      <c r="AW24" s="62" t="str">
        <f t="shared" si="4"/>
        <v>TS02</v>
      </c>
      <c r="AX24" s="39">
        <v>802000000</v>
      </c>
      <c r="AY24" s="60">
        <f t="shared" si="5"/>
        <v>802000000</v>
      </c>
      <c r="AZ24" s="60">
        <f t="shared" si="5"/>
        <v>802000000</v>
      </c>
      <c r="BA24" s="60">
        <f t="shared" si="5"/>
        <v>802000000</v>
      </c>
      <c r="BB24" s="60">
        <f t="shared" si="5"/>
        <v>802000000</v>
      </c>
      <c r="BC24" s="60">
        <f t="shared" si="5"/>
        <v>802000000</v>
      </c>
      <c r="BD24" s="60">
        <f t="shared" si="5"/>
        <v>802000000</v>
      </c>
      <c r="BE24" s="60">
        <f t="shared" si="5"/>
        <v>802000000</v>
      </c>
      <c r="BF24" s="60">
        <f t="shared" si="5"/>
        <v>802000000</v>
      </c>
      <c r="BG24" s="60">
        <f t="shared" si="5"/>
        <v>802000000</v>
      </c>
      <c r="BH24" s="60">
        <f t="shared" si="5"/>
        <v>802000000</v>
      </c>
      <c r="BI24" s="60">
        <f t="shared" si="10"/>
        <v>802000000</v>
      </c>
      <c r="BJ24" s="60">
        <f t="shared" si="10"/>
        <v>802000000</v>
      </c>
      <c r="BK24" s="60">
        <f t="shared" si="10"/>
        <v>802000000</v>
      </c>
      <c r="BL24" s="60">
        <f t="shared" si="10"/>
        <v>802000000</v>
      </c>
      <c r="BM24" s="62" t="str">
        <f t="shared" si="6"/>
        <v>TS02</v>
      </c>
      <c r="BN24" s="38">
        <v>6952000</v>
      </c>
      <c r="BO24" s="87">
        <f t="shared" si="7"/>
        <v>6952000</v>
      </c>
      <c r="BP24" s="87">
        <f t="shared" si="7"/>
        <v>6952000</v>
      </c>
      <c r="BQ24" s="87">
        <f t="shared" si="7"/>
        <v>6952000</v>
      </c>
      <c r="BR24" s="87">
        <f t="shared" si="7"/>
        <v>6952000</v>
      </c>
      <c r="BS24" s="87">
        <f t="shared" si="7"/>
        <v>6952000</v>
      </c>
      <c r="BT24" s="87">
        <f t="shared" si="7"/>
        <v>6952000</v>
      </c>
      <c r="BU24" s="87">
        <f t="shared" si="7"/>
        <v>6952000</v>
      </c>
      <c r="BV24" s="87">
        <f t="shared" si="7"/>
        <v>6952000</v>
      </c>
      <c r="BW24" s="87">
        <f t="shared" si="7"/>
        <v>6952000</v>
      </c>
      <c r="BX24" s="87">
        <f t="shared" si="7"/>
        <v>6952000</v>
      </c>
      <c r="BY24" s="87">
        <f t="shared" si="11"/>
        <v>6952000</v>
      </c>
      <c r="BZ24" s="87">
        <f t="shared" si="11"/>
        <v>6952000</v>
      </c>
      <c r="CA24" s="87">
        <f t="shared" si="11"/>
        <v>6952000</v>
      </c>
      <c r="CB24" s="87">
        <f t="shared" si="11"/>
        <v>6952000</v>
      </c>
      <c r="CC24" s="62" t="str">
        <f t="shared" si="8"/>
        <v>TS02</v>
      </c>
      <c r="CD24" s="38">
        <v>5</v>
      </c>
      <c r="CE24" s="87">
        <f t="shared" si="9"/>
        <v>5</v>
      </c>
      <c r="CF24" s="87">
        <f t="shared" si="9"/>
        <v>5</v>
      </c>
      <c r="CG24" s="87">
        <f t="shared" si="9"/>
        <v>5</v>
      </c>
      <c r="CH24" s="87">
        <f t="shared" si="9"/>
        <v>5</v>
      </c>
      <c r="CI24" s="87">
        <f t="shared" si="9"/>
        <v>5</v>
      </c>
      <c r="CJ24" s="87">
        <f t="shared" si="9"/>
        <v>5</v>
      </c>
      <c r="CK24" s="87">
        <f t="shared" si="9"/>
        <v>5</v>
      </c>
      <c r="CL24" s="87">
        <f t="shared" si="9"/>
        <v>5</v>
      </c>
      <c r="CM24" s="87">
        <f t="shared" si="9"/>
        <v>5</v>
      </c>
      <c r="CN24" s="87">
        <f t="shared" si="9"/>
        <v>5</v>
      </c>
      <c r="CO24" s="87">
        <v>5</v>
      </c>
      <c r="CP24" s="87">
        <f t="shared" si="12"/>
        <v>5</v>
      </c>
      <c r="CQ24" s="87">
        <f t="shared" si="12"/>
        <v>5</v>
      </c>
      <c r="CR24" s="87">
        <f t="shared" si="12"/>
        <v>5</v>
      </c>
    </row>
    <row r="25" spans="1:96">
      <c r="A25" s="34" t="s">
        <v>155</v>
      </c>
      <c r="B25" s="35">
        <v>1489286138</v>
      </c>
      <c r="C25" s="34" t="s">
        <v>187</v>
      </c>
      <c r="D25" s="36" t="s">
        <v>201</v>
      </c>
      <c r="E25" s="36" t="s">
        <v>203</v>
      </c>
      <c r="F25" s="36">
        <v>2</v>
      </c>
      <c r="G25" s="36">
        <v>158</v>
      </c>
      <c r="H25" s="36" t="s">
        <v>204</v>
      </c>
      <c r="I25" s="36" t="s">
        <v>8</v>
      </c>
      <c r="J25" s="37"/>
      <c r="K25" s="37"/>
      <c r="L25" s="52" t="s">
        <v>356</v>
      </c>
      <c r="M25" s="37"/>
      <c r="N25" s="38"/>
      <c r="O25" s="37"/>
      <c r="P25" s="37" t="s">
        <v>206</v>
      </c>
      <c r="Q25" s="37" t="str">
        <f t="shared" si="3"/>
        <v/>
      </c>
      <c r="R25" s="37"/>
      <c r="S25" s="37"/>
      <c r="T25" s="37"/>
      <c r="U25" s="38"/>
      <c r="V25" s="37"/>
      <c r="W25" s="37"/>
      <c r="X25" s="37"/>
      <c r="Y25" s="38"/>
      <c r="Z25" s="38"/>
      <c r="AA25" s="37" t="s">
        <v>207</v>
      </c>
      <c r="AB25" s="37" t="s">
        <v>207</v>
      </c>
      <c r="AC25" s="37"/>
      <c r="AD25" s="37"/>
      <c r="AE25" s="37"/>
      <c r="AF25" s="37"/>
      <c r="AG25" s="82">
        <v>860</v>
      </c>
      <c r="AH25" s="36">
        <v>860</v>
      </c>
      <c r="AI25" s="36">
        <v>860</v>
      </c>
      <c r="AJ25" s="82">
        <v>860</v>
      </c>
      <c r="AK25" s="83">
        <v>860</v>
      </c>
      <c r="AL25" s="83">
        <v>860</v>
      </c>
      <c r="AM25" s="83">
        <v>860</v>
      </c>
      <c r="AN25" s="83">
        <v>860</v>
      </c>
      <c r="AO25" s="83">
        <v>860</v>
      </c>
      <c r="AP25" s="82">
        <v>860</v>
      </c>
      <c r="AQ25" s="82">
        <v>860</v>
      </c>
      <c r="AR25" s="82">
        <v>860</v>
      </c>
      <c r="AS25" s="82">
        <v>860</v>
      </c>
      <c r="AT25" s="82">
        <v>860</v>
      </c>
      <c r="AU25" s="82">
        <v>860</v>
      </c>
      <c r="AV25" s="82">
        <v>860</v>
      </c>
      <c r="AW25" s="62" t="str">
        <f t="shared" si="4"/>
        <v>TS02</v>
      </c>
      <c r="AX25" s="39">
        <v>802000000</v>
      </c>
      <c r="AY25" s="60">
        <f t="shared" si="5"/>
        <v>802000000</v>
      </c>
      <c r="AZ25" s="60">
        <f t="shared" si="5"/>
        <v>802000000</v>
      </c>
      <c r="BA25" s="60">
        <f t="shared" si="5"/>
        <v>802000000</v>
      </c>
      <c r="BB25" s="60">
        <f t="shared" si="5"/>
        <v>802000000</v>
      </c>
      <c r="BC25" s="60">
        <f t="shared" si="5"/>
        <v>802000000</v>
      </c>
      <c r="BD25" s="60">
        <f t="shared" si="5"/>
        <v>802000000</v>
      </c>
      <c r="BE25" s="60">
        <f t="shared" si="5"/>
        <v>802000000</v>
      </c>
      <c r="BF25" s="60">
        <f t="shared" si="5"/>
        <v>802000000</v>
      </c>
      <c r="BG25" s="60">
        <f t="shared" si="5"/>
        <v>802000000</v>
      </c>
      <c r="BH25" s="60">
        <f t="shared" si="5"/>
        <v>802000000</v>
      </c>
      <c r="BI25" s="60">
        <f t="shared" si="10"/>
        <v>802000000</v>
      </c>
      <c r="BJ25" s="60">
        <f t="shared" si="10"/>
        <v>802000000</v>
      </c>
      <c r="BK25" s="60">
        <f t="shared" si="10"/>
        <v>802000000</v>
      </c>
      <c r="BL25" s="60">
        <f t="shared" si="10"/>
        <v>802000000</v>
      </c>
      <c r="BM25" s="62" t="str">
        <f t="shared" si="6"/>
        <v>TS02</v>
      </c>
      <c r="BN25" s="38">
        <v>6952000</v>
      </c>
      <c r="BO25" s="87">
        <f t="shared" si="7"/>
        <v>6952000</v>
      </c>
      <c r="BP25" s="87">
        <f t="shared" si="7"/>
        <v>6952000</v>
      </c>
      <c r="BQ25" s="87">
        <f t="shared" si="7"/>
        <v>6952000</v>
      </c>
      <c r="BR25" s="87">
        <f t="shared" si="7"/>
        <v>6952000</v>
      </c>
      <c r="BS25" s="87">
        <f t="shared" si="7"/>
        <v>6952000</v>
      </c>
      <c r="BT25" s="87">
        <f t="shared" si="7"/>
        <v>6952000</v>
      </c>
      <c r="BU25" s="87">
        <f t="shared" si="7"/>
        <v>6952000</v>
      </c>
      <c r="BV25" s="87">
        <f t="shared" si="7"/>
        <v>6952000</v>
      </c>
      <c r="BW25" s="87">
        <f t="shared" si="7"/>
        <v>6952000</v>
      </c>
      <c r="BX25" s="87">
        <f t="shared" si="7"/>
        <v>6952000</v>
      </c>
      <c r="BY25" s="87">
        <f t="shared" si="11"/>
        <v>6952000</v>
      </c>
      <c r="BZ25" s="87">
        <f t="shared" si="11"/>
        <v>6952000</v>
      </c>
      <c r="CA25" s="87">
        <f t="shared" si="11"/>
        <v>6952000</v>
      </c>
      <c r="CB25" s="87">
        <f t="shared" si="11"/>
        <v>6952000</v>
      </c>
      <c r="CC25" s="62" t="str">
        <f t="shared" si="8"/>
        <v>TS02</v>
      </c>
      <c r="CD25" s="38">
        <v>5</v>
      </c>
      <c r="CE25" s="87">
        <f t="shared" si="9"/>
        <v>5</v>
      </c>
      <c r="CF25" s="87">
        <f t="shared" si="9"/>
        <v>5</v>
      </c>
      <c r="CG25" s="87">
        <f t="shared" si="9"/>
        <v>5</v>
      </c>
      <c r="CH25" s="87">
        <f t="shared" si="9"/>
        <v>5</v>
      </c>
      <c r="CI25" s="87">
        <f t="shared" si="9"/>
        <v>5</v>
      </c>
      <c r="CJ25" s="87">
        <f t="shared" si="9"/>
        <v>5</v>
      </c>
      <c r="CK25" s="87">
        <f t="shared" si="9"/>
        <v>5</v>
      </c>
      <c r="CL25" s="87">
        <f t="shared" si="9"/>
        <v>5</v>
      </c>
      <c r="CM25" s="87">
        <f t="shared" si="9"/>
        <v>5</v>
      </c>
      <c r="CN25" s="87">
        <f t="shared" si="9"/>
        <v>5</v>
      </c>
      <c r="CO25" s="87">
        <v>5</v>
      </c>
      <c r="CP25" s="87">
        <f t="shared" si="12"/>
        <v>5</v>
      </c>
      <c r="CQ25" s="87">
        <f t="shared" si="12"/>
        <v>5</v>
      </c>
      <c r="CR25" s="87">
        <f t="shared" si="12"/>
        <v>5</v>
      </c>
    </row>
    <row r="26" spans="1:96">
      <c r="A26" s="34" t="s">
        <v>156</v>
      </c>
      <c r="B26" s="35">
        <v>1134869025</v>
      </c>
      <c r="C26" s="34" t="s">
        <v>188</v>
      </c>
      <c r="D26" s="36" t="s">
        <v>201</v>
      </c>
      <c r="E26" s="36" t="s">
        <v>203</v>
      </c>
      <c r="F26" s="36">
        <v>2</v>
      </c>
      <c r="G26" s="36">
        <v>159</v>
      </c>
      <c r="H26" s="36" t="s">
        <v>204</v>
      </c>
      <c r="I26" s="36" t="s">
        <v>8</v>
      </c>
      <c r="J26" s="37"/>
      <c r="K26" s="37"/>
      <c r="L26" s="52" t="s">
        <v>357</v>
      </c>
      <c r="M26" s="37"/>
      <c r="N26" s="38"/>
      <c r="O26" s="37"/>
      <c r="P26" s="37" t="s">
        <v>206</v>
      </c>
      <c r="Q26" s="37" t="str">
        <f t="shared" si="3"/>
        <v/>
      </c>
      <c r="R26" s="37"/>
      <c r="S26" s="37"/>
      <c r="T26" s="37"/>
      <c r="U26" s="38"/>
      <c r="V26" s="37"/>
      <c r="W26" s="37"/>
      <c r="X26" s="37"/>
      <c r="Y26" s="38"/>
      <c r="Z26" s="38"/>
      <c r="AA26" s="37" t="s">
        <v>211</v>
      </c>
      <c r="AB26" s="37" t="s">
        <v>207</v>
      </c>
      <c r="AC26" s="37"/>
      <c r="AD26" s="37"/>
      <c r="AE26" s="37"/>
      <c r="AF26" s="37"/>
      <c r="AG26" s="82">
        <v>861</v>
      </c>
      <c r="AH26" s="36">
        <v>861</v>
      </c>
      <c r="AI26" s="36">
        <v>861</v>
      </c>
      <c r="AJ26" s="82">
        <v>861</v>
      </c>
      <c r="AK26" s="83">
        <v>861</v>
      </c>
      <c r="AL26" s="83">
        <v>861</v>
      </c>
      <c r="AM26" s="83">
        <v>861</v>
      </c>
      <c r="AN26" s="83">
        <v>861</v>
      </c>
      <c r="AO26" s="83">
        <v>861</v>
      </c>
      <c r="AP26" s="82">
        <v>861</v>
      </c>
      <c r="AQ26" s="82">
        <v>861</v>
      </c>
      <c r="AR26" s="82">
        <v>861</v>
      </c>
      <c r="AS26" s="82">
        <v>861</v>
      </c>
      <c r="AT26" s="82">
        <v>861</v>
      </c>
      <c r="AU26" s="82">
        <v>861</v>
      </c>
      <c r="AV26" s="82">
        <v>861</v>
      </c>
      <c r="AW26" s="62" t="str">
        <f t="shared" si="4"/>
        <v>TS02</v>
      </c>
      <c r="AX26" s="39">
        <v>802000000</v>
      </c>
      <c r="AY26" s="60">
        <f t="shared" si="5"/>
        <v>802000000</v>
      </c>
      <c r="AZ26" s="60">
        <f t="shared" si="5"/>
        <v>802000000</v>
      </c>
      <c r="BA26" s="60">
        <f t="shared" si="5"/>
        <v>802000000</v>
      </c>
      <c r="BB26" s="60">
        <f t="shared" si="5"/>
        <v>802000000</v>
      </c>
      <c r="BC26" s="60">
        <f t="shared" si="5"/>
        <v>802000000</v>
      </c>
      <c r="BD26" s="60">
        <f t="shared" si="5"/>
        <v>802000000</v>
      </c>
      <c r="BE26" s="60">
        <f t="shared" si="5"/>
        <v>802000000</v>
      </c>
      <c r="BF26" s="60">
        <f t="shared" si="5"/>
        <v>802000000</v>
      </c>
      <c r="BG26" s="60">
        <f t="shared" si="5"/>
        <v>802000000</v>
      </c>
      <c r="BH26" s="60">
        <f t="shared" si="5"/>
        <v>802000000</v>
      </c>
      <c r="BI26" s="60">
        <f t="shared" si="10"/>
        <v>802000000</v>
      </c>
      <c r="BJ26" s="60">
        <f t="shared" si="10"/>
        <v>802000000</v>
      </c>
      <c r="BK26" s="60">
        <f t="shared" si="10"/>
        <v>802000000</v>
      </c>
      <c r="BL26" s="60">
        <f t="shared" si="10"/>
        <v>802000000</v>
      </c>
      <c r="BM26" s="62" t="str">
        <f t="shared" si="6"/>
        <v>TS02</v>
      </c>
      <c r="BN26" s="38">
        <v>6952000</v>
      </c>
      <c r="BO26" s="87">
        <f t="shared" si="7"/>
        <v>6952000</v>
      </c>
      <c r="BP26" s="87">
        <f t="shared" si="7"/>
        <v>6952000</v>
      </c>
      <c r="BQ26" s="87">
        <f t="shared" si="7"/>
        <v>6952000</v>
      </c>
      <c r="BR26" s="87">
        <f t="shared" si="7"/>
        <v>6952000</v>
      </c>
      <c r="BS26" s="87">
        <f t="shared" si="7"/>
        <v>6952000</v>
      </c>
      <c r="BT26" s="87">
        <f t="shared" si="7"/>
        <v>6952000</v>
      </c>
      <c r="BU26" s="87">
        <f t="shared" si="7"/>
        <v>6952000</v>
      </c>
      <c r="BV26" s="87">
        <f t="shared" si="7"/>
        <v>6952000</v>
      </c>
      <c r="BW26" s="87">
        <f t="shared" si="7"/>
        <v>6952000</v>
      </c>
      <c r="BX26" s="87">
        <f t="shared" si="7"/>
        <v>6952000</v>
      </c>
      <c r="BY26" s="87">
        <f t="shared" si="11"/>
        <v>6952000</v>
      </c>
      <c r="BZ26" s="87">
        <f t="shared" si="11"/>
        <v>6952000</v>
      </c>
      <c r="CA26" s="87">
        <f t="shared" si="11"/>
        <v>6952000</v>
      </c>
      <c r="CB26" s="87">
        <f t="shared" si="11"/>
        <v>6952000</v>
      </c>
      <c r="CC26" s="62" t="str">
        <f t="shared" si="8"/>
        <v>TS02</v>
      </c>
      <c r="CD26" s="38">
        <v>5</v>
      </c>
      <c r="CE26" s="87">
        <f t="shared" si="9"/>
        <v>5</v>
      </c>
      <c r="CF26" s="87">
        <f t="shared" si="9"/>
        <v>5</v>
      </c>
      <c r="CG26" s="87">
        <f t="shared" si="9"/>
        <v>5</v>
      </c>
      <c r="CH26" s="87">
        <f t="shared" si="9"/>
        <v>5</v>
      </c>
      <c r="CI26" s="87">
        <f t="shared" si="9"/>
        <v>5</v>
      </c>
      <c r="CJ26" s="87">
        <f t="shared" si="9"/>
        <v>5</v>
      </c>
      <c r="CK26" s="87">
        <f t="shared" si="9"/>
        <v>5</v>
      </c>
      <c r="CL26" s="87">
        <f t="shared" si="9"/>
        <v>5</v>
      </c>
      <c r="CM26" s="87">
        <f t="shared" si="9"/>
        <v>5</v>
      </c>
      <c r="CN26" s="87">
        <f t="shared" si="9"/>
        <v>5</v>
      </c>
      <c r="CO26" s="87">
        <v>5</v>
      </c>
      <c r="CP26" s="87">
        <f t="shared" si="12"/>
        <v>5</v>
      </c>
      <c r="CQ26" s="87">
        <f t="shared" si="12"/>
        <v>5</v>
      </c>
      <c r="CR26" s="87">
        <f t="shared" si="12"/>
        <v>5</v>
      </c>
    </row>
    <row r="27" spans="1:96">
      <c r="A27" s="46" t="s">
        <v>157</v>
      </c>
      <c r="B27" s="48">
        <v>4866434573</v>
      </c>
      <c r="C27" s="46" t="s">
        <v>189</v>
      </c>
      <c r="D27" s="44" t="s">
        <v>201</v>
      </c>
      <c r="E27" s="44" t="s">
        <v>202</v>
      </c>
      <c r="F27" s="44">
        <v>1</v>
      </c>
      <c r="G27" s="44">
        <v>161</v>
      </c>
      <c r="H27" s="44" t="s">
        <v>204</v>
      </c>
      <c r="I27" s="44" t="s">
        <v>8</v>
      </c>
      <c r="J27" s="43"/>
      <c r="K27" s="43"/>
      <c r="L27" s="52" t="s">
        <v>358</v>
      </c>
      <c r="M27" s="43"/>
      <c r="N27" s="47"/>
      <c r="O27" s="43"/>
      <c r="P27" s="43" t="s">
        <v>206</v>
      </c>
      <c r="Q27" s="43">
        <f t="shared" si="3"/>
        <v>1</v>
      </c>
      <c r="R27" s="43">
        <v>300000</v>
      </c>
      <c r="S27" s="43">
        <v>300000</v>
      </c>
      <c r="T27" s="43"/>
      <c r="U27" s="47"/>
      <c r="V27" s="43">
        <v>300000</v>
      </c>
      <c r="W27" s="43">
        <v>300000</v>
      </c>
      <c r="X27" s="43">
        <v>1</v>
      </c>
      <c r="Y27" s="47">
        <v>1</v>
      </c>
      <c r="Z27" s="38">
        <v>1</v>
      </c>
      <c r="AA27" s="37" t="s">
        <v>207</v>
      </c>
      <c r="AB27" s="37" t="s">
        <v>209</v>
      </c>
      <c r="AC27" s="37"/>
      <c r="AD27" s="37"/>
      <c r="AE27" s="37"/>
      <c r="AF27" s="37"/>
      <c r="AG27" s="82">
        <v>788</v>
      </c>
      <c r="AH27" s="36">
        <v>788</v>
      </c>
      <c r="AI27" s="36">
        <v>788</v>
      </c>
      <c r="AJ27" s="82">
        <v>788</v>
      </c>
      <c r="AK27" s="83">
        <v>788</v>
      </c>
      <c r="AL27" s="83">
        <v>788</v>
      </c>
      <c r="AM27" s="83">
        <v>788</v>
      </c>
      <c r="AN27" s="83">
        <v>788</v>
      </c>
      <c r="AO27" s="83">
        <v>788</v>
      </c>
      <c r="AP27" s="82">
        <v>788</v>
      </c>
      <c r="AQ27" s="82">
        <v>788</v>
      </c>
      <c r="AR27" s="82">
        <v>788</v>
      </c>
      <c r="AS27" s="82">
        <v>788</v>
      </c>
      <c r="AT27" s="82">
        <v>788</v>
      </c>
      <c r="AU27" s="82">
        <v>788</v>
      </c>
      <c r="AV27" s="82">
        <v>788</v>
      </c>
      <c r="AW27" s="62" t="str">
        <f t="shared" si="4"/>
        <v>TS01</v>
      </c>
      <c r="AX27" s="39">
        <v>794000000</v>
      </c>
      <c r="AY27" s="60">
        <f t="shared" si="5"/>
        <v>794000000</v>
      </c>
      <c r="AZ27" s="60">
        <f t="shared" si="5"/>
        <v>794000000</v>
      </c>
      <c r="BA27" s="60">
        <f t="shared" si="5"/>
        <v>794000000</v>
      </c>
      <c r="BB27" s="60">
        <f t="shared" si="5"/>
        <v>794000000</v>
      </c>
      <c r="BC27" s="60">
        <f t="shared" si="5"/>
        <v>794000000</v>
      </c>
      <c r="BD27" s="60">
        <f t="shared" si="5"/>
        <v>794000000</v>
      </c>
      <c r="BE27" s="60">
        <f t="shared" si="5"/>
        <v>794000000</v>
      </c>
      <c r="BF27" s="60">
        <f t="shared" si="5"/>
        <v>794000000</v>
      </c>
      <c r="BG27" s="60">
        <f t="shared" si="5"/>
        <v>794000000</v>
      </c>
      <c r="BH27" s="60">
        <f t="shared" si="5"/>
        <v>794000000</v>
      </c>
      <c r="BI27" s="60">
        <f t="shared" si="10"/>
        <v>794000000</v>
      </c>
      <c r="BJ27" s="60">
        <f t="shared" si="10"/>
        <v>794000000</v>
      </c>
      <c r="BK27" s="60">
        <f t="shared" si="10"/>
        <v>794000000</v>
      </c>
      <c r="BL27" s="60">
        <f t="shared" si="10"/>
        <v>794000000</v>
      </c>
      <c r="BM27" s="62" t="str">
        <f t="shared" si="6"/>
        <v>TS01</v>
      </c>
      <c r="BN27" s="38">
        <v>6952000</v>
      </c>
      <c r="BO27" s="87">
        <f t="shared" si="7"/>
        <v>6952000</v>
      </c>
      <c r="BP27" s="87">
        <f t="shared" si="7"/>
        <v>6952000</v>
      </c>
      <c r="BQ27" s="87">
        <f t="shared" si="7"/>
        <v>6952000</v>
      </c>
      <c r="BR27" s="87">
        <f t="shared" si="7"/>
        <v>6952000</v>
      </c>
      <c r="BS27" s="87">
        <f t="shared" si="7"/>
        <v>6952000</v>
      </c>
      <c r="BT27" s="87">
        <f t="shared" si="7"/>
        <v>6952000</v>
      </c>
      <c r="BU27" s="87">
        <f t="shared" si="7"/>
        <v>6952000</v>
      </c>
      <c r="BV27" s="87">
        <f t="shared" si="7"/>
        <v>6952000</v>
      </c>
      <c r="BW27" s="87">
        <f t="shared" si="7"/>
        <v>6952000</v>
      </c>
      <c r="BX27" s="87">
        <f t="shared" si="7"/>
        <v>6952000</v>
      </c>
      <c r="BY27" s="87">
        <f t="shared" si="11"/>
        <v>6952000</v>
      </c>
      <c r="BZ27" s="87">
        <f t="shared" si="11"/>
        <v>6952000</v>
      </c>
      <c r="CA27" s="87">
        <f t="shared" si="11"/>
        <v>6952000</v>
      </c>
      <c r="CB27" s="87">
        <f t="shared" si="11"/>
        <v>6952000</v>
      </c>
      <c r="CC27" s="62" t="str">
        <f t="shared" si="8"/>
        <v>TS01</v>
      </c>
      <c r="CD27" s="38">
        <v>5</v>
      </c>
      <c r="CE27" s="87">
        <f t="shared" si="9"/>
        <v>5</v>
      </c>
      <c r="CF27" s="87">
        <f t="shared" si="9"/>
        <v>5</v>
      </c>
      <c r="CG27" s="87">
        <f t="shared" si="9"/>
        <v>5</v>
      </c>
      <c r="CH27" s="87">
        <f t="shared" si="9"/>
        <v>5</v>
      </c>
      <c r="CI27" s="87">
        <f t="shared" si="9"/>
        <v>5</v>
      </c>
      <c r="CJ27" s="87">
        <f t="shared" si="9"/>
        <v>5</v>
      </c>
      <c r="CK27" s="87">
        <f t="shared" si="9"/>
        <v>5</v>
      </c>
      <c r="CL27" s="87">
        <f t="shared" si="9"/>
        <v>5</v>
      </c>
      <c r="CM27" s="87">
        <f t="shared" si="9"/>
        <v>5</v>
      </c>
      <c r="CN27" s="87">
        <f t="shared" si="9"/>
        <v>5</v>
      </c>
      <c r="CO27" s="87">
        <v>5</v>
      </c>
      <c r="CP27" s="87">
        <f t="shared" si="12"/>
        <v>5</v>
      </c>
      <c r="CQ27" s="87">
        <f t="shared" si="12"/>
        <v>5</v>
      </c>
      <c r="CR27" s="87">
        <f t="shared" si="12"/>
        <v>5</v>
      </c>
    </row>
    <row r="28" spans="1:96">
      <c r="A28" s="46" t="s">
        <v>158</v>
      </c>
      <c r="B28" s="48">
        <v>4160409402</v>
      </c>
      <c r="C28" s="46" t="s">
        <v>190</v>
      </c>
      <c r="D28" s="44" t="s">
        <v>201</v>
      </c>
      <c r="E28" s="44" t="s">
        <v>202</v>
      </c>
      <c r="F28" s="44">
        <v>1</v>
      </c>
      <c r="G28" s="44">
        <v>164</v>
      </c>
      <c r="H28" s="44" t="s">
        <v>204</v>
      </c>
      <c r="I28" s="44" t="s">
        <v>8</v>
      </c>
      <c r="J28" s="43"/>
      <c r="K28" s="43"/>
      <c r="L28" s="52" t="s">
        <v>359</v>
      </c>
      <c r="M28" s="43"/>
      <c r="N28" s="47"/>
      <c r="O28" s="43"/>
      <c r="P28" s="43" t="s">
        <v>206</v>
      </c>
      <c r="Q28" s="43">
        <f t="shared" si="3"/>
        <v>1</v>
      </c>
      <c r="R28" s="43">
        <v>300000</v>
      </c>
      <c r="S28" s="43">
        <v>300000</v>
      </c>
      <c r="T28" s="43"/>
      <c r="U28" s="47"/>
      <c r="V28" s="43">
        <v>300000</v>
      </c>
      <c r="W28" s="43">
        <v>300000</v>
      </c>
      <c r="X28" s="43">
        <v>1</v>
      </c>
      <c r="Y28" s="47">
        <v>1</v>
      </c>
      <c r="Z28" s="38">
        <v>1</v>
      </c>
      <c r="AA28" s="37" t="s">
        <v>207</v>
      </c>
      <c r="AB28" s="37" t="s">
        <v>209</v>
      </c>
      <c r="AC28" s="37"/>
      <c r="AD28" s="37"/>
      <c r="AE28" s="37"/>
      <c r="AF28" s="37"/>
      <c r="AG28" s="82">
        <v>781</v>
      </c>
      <c r="AH28" s="36">
        <v>781</v>
      </c>
      <c r="AI28" s="36">
        <v>781</v>
      </c>
      <c r="AJ28" s="82">
        <v>781</v>
      </c>
      <c r="AK28" s="83">
        <v>781</v>
      </c>
      <c r="AL28" s="83">
        <v>781</v>
      </c>
      <c r="AM28" s="83">
        <v>781</v>
      </c>
      <c r="AN28" s="83">
        <v>781</v>
      </c>
      <c r="AO28" s="83">
        <v>781</v>
      </c>
      <c r="AP28" s="82">
        <v>781</v>
      </c>
      <c r="AQ28" s="82">
        <v>781</v>
      </c>
      <c r="AR28" s="82">
        <v>781</v>
      </c>
      <c r="AS28" s="82">
        <v>781</v>
      </c>
      <c r="AT28" s="82">
        <v>781</v>
      </c>
      <c r="AU28" s="82">
        <v>781</v>
      </c>
      <c r="AV28" s="82">
        <v>781</v>
      </c>
      <c r="AW28" s="62" t="str">
        <f t="shared" si="4"/>
        <v>TS01</v>
      </c>
      <c r="AX28" s="39">
        <v>794000000</v>
      </c>
      <c r="AY28" s="60">
        <f t="shared" si="5"/>
        <v>794000000</v>
      </c>
      <c r="AZ28" s="60">
        <f t="shared" si="5"/>
        <v>794000000</v>
      </c>
      <c r="BA28" s="60">
        <f t="shared" si="5"/>
        <v>794000000</v>
      </c>
      <c r="BB28" s="60">
        <f t="shared" si="5"/>
        <v>794000000</v>
      </c>
      <c r="BC28" s="60">
        <f t="shared" si="5"/>
        <v>794000000</v>
      </c>
      <c r="BD28" s="60">
        <f t="shared" si="5"/>
        <v>794000000</v>
      </c>
      <c r="BE28" s="60">
        <f t="shared" si="5"/>
        <v>794000000</v>
      </c>
      <c r="BF28" s="60">
        <f t="shared" si="5"/>
        <v>794000000</v>
      </c>
      <c r="BG28" s="60">
        <f t="shared" si="5"/>
        <v>794000000</v>
      </c>
      <c r="BH28" s="60">
        <f t="shared" si="5"/>
        <v>794000000</v>
      </c>
      <c r="BI28" s="60">
        <f t="shared" si="10"/>
        <v>794000000</v>
      </c>
      <c r="BJ28" s="60">
        <f t="shared" si="10"/>
        <v>794000000</v>
      </c>
      <c r="BK28" s="60">
        <f t="shared" si="10"/>
        <v>794000000</v>
      </c>
      <c r="BL28" s="60">
        <f t="shared" si="10"/>
        <v>794000000</v>
      </c>
      <c r="BM28" s="62" t="str">
        <f t="shared" si="6"/>
        <v>TS01</v>
      </c>
      <c r="BN28" s="38">
        <v>6952000</v>
      </c>
      <c r="BO28" s="87">
        <f t="shared" si="7"/>
        <v>6952000</v>
      </c>
      <c r="BP28" s="87">
        <f t="shared" si="7"/>
        <v>6952000</v>
      </c>
      <c r="BQ28" s="87">
        <f t="shared" si="7"/>
        <v>6952000</v>
      </c>
      <c r="BR28" s="87">
        <f t="shared" si="7"/>
        <v>6952000</v>
      </c>
      <c r="BS28" s="87">
        <f t="shared" si="7"/>
        <v>6952000</v>
      </c>
      <c r="BT28" s="87">
        <f t="shared" si="7"/>
        <v>6952000</v>
      </c>
      <c r="BU28" s="87">
        <f t="shared" si="7"/>
        <v>6952000</v>
      </c>
      <c r="BV28" s="87">
        <f t="shared" si="7"/>
        <v>6952000</v>
      </c>
      <c r="BW28" s="87">
        <f t="shared" si="7"/>
        <v>6952000</v>
      </c>
      <c r="BX28" s="87">
        <f t="shared" si="7"/>
        <v>6952000</v>
      </c>
      <c r="BY28" s="87">
        <f t="shared" si="11"/>
        <v>6952000</v>
      </c>
      <c r="BZ28" s="87">
        <f t="shared" si="11"/>
        <v>6952000</v>
      </c>
      <c r="CA28" s="87">
        <f t="shared" si="11"/>
        <v>6952000</v>
      </c>
      <c r="CB28" s="87">
        <f t="shared" si="11"/>
        <v>6952000</v>
      </c>
      <c r="CC28" s="62" t="str">
        <f t="shared" si="8"/>
        <v>TS01</v>
      </c>
      <c r="CD28" s="38">
        <v>5</v>
      </c>
      <c r="CE28" s="87">
        <f t="shared" si="9"/>
        <v>5</v>
      </c>
      <c r="CF28" s="87">
        <f t="shared" si="9"/>
        <v>5</v>
      </c>
      <c r="CG28" s="87">
        <f t="shared" si="9"/>
        <v>5</v>
      </c>
      <c r="CH28" s="87">
        <f t="shared" si="9"/>
        <v>5</v>
      </c>
      <c r="CI28" s="87">
        <f t="shared" si="9"/>
        <v>5</v>
      </c>
      <c r="CJ28" s="87">
        <f t="shared" si="9"/>
        <v>5</v>
      </c>
      <c r="CK28" s="87">
        <f t="shared" si="9"/>
        <v>5</v>
      </c>
      <c r="CL28" s="87">
        <f t="shared" si="9"/>
        <v>5</v>
      </c>
      <c r="CM28" s="87">
        <f t="shared" si="9"/>
        <v>5</v>
      </c>
      <c r="CN28" s="87">
        <f t="shared" si="9"/>
        <v>5</v>
      </c>
      <c r="CO28" s="87">
        <v>5</v>
      </c>
      <c r="CP28" s="87">
        <f t="shared" si="12"/>
        <v>5</v>
      </c>
      <c r="CQ28" s="87">
        <f t="shared" si="12"/>
        <v>5</v>
      </c>
      <c r="CR28" s="87">
        <f t="shared" si="12"/>
        <v>5</v>
      </c>
    </row>
    <row r="29" spans="1:96">
      <c r="A29" s="34" t="s">
        <v>159</v>
      </c>
      <c r="B29" s="35">
        <v>441697453</v>
      </c>
      <c r="C29" s="34" t="s">
        <v>191</v>
      </c>
      <c r="D29" s="36" t="s">
        <v>201</v>
      </c>
      <c r="E29" s="36" t="s">
        <v>203</v>
      </c>
      <c r="F29" s="36">
        <v>2</v>
      </c>
      <c r="G29" s="36">
        <v>165</v>
      </c>
      <c r="H29" s="36" t="s">
        <v>204</v>
      </c>
      <c r="I29" s="36" t="s">
        <v>8</v>
      </c>
      <c r="J29" s="37"/>
      <c r="K29" s="37"/>
      <c r="L29" s="52" t="s">
        <v>360</v>
      </c>
      <c r="M29" s="37"/>
      <c r="N29" s="38"/>
      <c r="O29" s="37"/>
      <c r="P29" s="37" t="s">
        <v>206</v>
      </c>
      <c r="Q29" s="37" t="str">
        <f t="shared" si="3"/>
        <v/>
      </c>
      <c r="R29" s="37"/>
      <c r="S29" s="37"/>
      <c r="T29" s="37"/>
      <c r="U29" s="38"/>
      <c r="V29" s="37"/>
      <c r="W29" s="37"/>
      <c r="X29" s="37"/>
      <c r="Y29" s="38"/>
      <c r="Z29" s="38"/>
      <c r="AA29" s="37" t="s">
        <v>211</v>
      </c>
      <c r="AB29" s="37" t="s">
        <v>207</v>
      </c>
      <c r="AC29" s="37"/>
      <c r="AD29" s="37"/>
      <c r="AE29" s="37"/>
      <c r="AF29" s="37"/>
      <c r="AG29" s="82">
        <v>802</v>
      </c>
      <c r="AH29" s="36">
        <v>802</v>
      </c>
      <c r="AI29" s="36">
        <v>802</v>
      </c>
      <c r="AJ29" s="82">
        <v>802</v>
      </c>
      <c r="AK29" s="83">
        <v>802</v>
      </c>
      <c r="AL29" s="83">
        <v>802</v>
      </c>
      <c r="AM29" s="83">
        <v>802</v>
      </c>
      <c r="AN29" s="83">
        <v>802</v>
      </c>
      <c r="AO29" s="83">
        <v>802</v>
      </c>
      <c r="AP29" s="82">
        <v>802</v>
      </c>
      <c r="AQ29" s="82">
        <v>802</v>
      </c>
      <c r="AR29" s="82">
        <v>802</v>
      </c>
      <c r="AS29" s="82">
        <v>802</v>
      </c>
      <c r="AT29" s="82">
        <v>802</v>
      </c>
      <c r="AU29" s="82">
        <v>802</v>
      </c>
      <c r="AV29" s="82">
        <v>802</v>
      </c>
      <c r="AW29" s="62" t="str">
        <f t="shared" si="4"/>
        <v>TS02</v>
      </c>
      <c r="AX29" s="39">
        <v>802000000</v>
      </c>
      <c r="AY29" s="60">
        <f t="shared" si="5"/>
        <v>802000000</v>
      </c>
      <c r="AZ29" s="60">
        <f t="shared" si="5"/>
        <v>802000000</v>
      </c>
      <c r="BA29" s="60">
        <f t="shared" si="5"/>
        <v>802000000</v>
      </c>
      <c r="BB29" s="60">
        <f t="shared" si="5"/>
        <v>802000000</v>
      </c>
      <c r="BC29" s="60">
        <f t="shared" si="5"/>
        <v>802000000</v>
      </c>
      <c r="BD29" s="60">
        <f t="shared" si="5"/>
        <v>802000000</v>
      </c>
      <c r="BE29" s="60">
        <f t="shared" si="5"/>
        <v>802000000</v>
      </c>
      <c r="BF29" s="60">
        <f t="shared" si="5"/>
        <v>802000000</v>
      </c>
      <c r="BG29" s="60">
        <f t="shared" si="5"/>
        <v>802000000</v>
      </c>
      <c r="BH29" s="60">
        <f t="shared" si="5"/>
        <v>802000000</v>
      </c>
      <c r="BI29" s="60">
        <f t="shared" si="10"/>
        <v>802000000</v>
      </c>
      <c r="BJ29" s="60">
        <f t="shared" si="10"/>
        <v>802000000</v>
      </c>
      <c r="BK29" s="60">
        <f t="shared" si="10"/>
        <v>802000000</v>
      </c>
      <c r="BL29" s="60">
        <f t="shared" si="10"/>
        <v>802000000</v>
      </c>
      <c r="BM29" s="62" t="str">
        <f t="shared" si="6"/>
        <v>TS02</v>
      </c>
      <c r="BN29" s="38">
        <v>6952000</v>
      </c>
      <c r="BO29" s="87">
        <f t="shared" si="7"/>
        <v>6952000</v>
      </c>
      <c r="BP29" s="87">
        <f t="shared" si="7"/>
        <v>6952000</v>
      </c>
      <c r="BQ29" s="87">
        <f t="shared" si="7"/>
        <v>6952000</v>
      </c>
      <c r="BR29" s="87">
        <f t="shared" si="7"/>
        <v>6952000</v>
      </c>
      <c r="BS29" s="87">
        <f t="shared" si="7"/>
        <v>6952000</v>
      </c>
      <c r="BT29" s="87">
        <f t="shared" si="7"/>
        <v>6952000</v>
      </c>
      <c r="BU29" s="87">
        <f t="shared" si="7"/>
        <v>6952000</v>
      </c>
      <c r="BV29" s="87">
        <f t="shared" si="7"/>
        <v>6952000</v>
      </c>
      <c r="BW29" s="87">
        <f t="shared" si="7"/>
        <v>6952000</v>
      </c>
      <c r="BX29" s="87">
        <f t="shared" si="7"/>
        <v>6952000</v>
      </c>
      <c r="BY29" s="87">
        <f t="shared" si="11"/>
        <v>6952000</v>
      </c>
      <c r="BZ29" s="87">
        <f t="shared" si="11"/>
        <v>6952000</v>
      </c>
      <c r="CA29" s="87">
        <f t="shared" si="11"/>
        <v>6952000</v>
      </c>
      <c r="CB29" s="87">
        <f t="shared" si="11"/>
        <v>6952000</v>
      </c>
      <c r="CC29" s="62" t="str">
        <f t="shared" si="8"/>
        <v>TS02</v>
      </c>
      <c r="CD29" s="38">
        <v>5</v>
      </c>
      <c r="CE29" s="87">
        <f t="shared" si="9"/>
        <v>5</v>
      </c>
      <c r="CF29" s="87">
        <f t="shared" si="9"/>
        <v>5</v>
      </c>
      <c r="CG29" s="87">
        <f t="shared" si="9"/>
        <v>5</v>
      </c>
      <c r="CH29" s="87">
        <f t="shared" si="9"/>
        <v>5</v>
      </c>
      <c r="CI29" s="87">
        <f t="shared" si="9"/>
        <v>5</v>
      </c>
      <c r="CJ29" s="87">
        <f t="shared" si="9"/>
        <v>5</v>
      </c>
      <c r="CK29" s="87">
        <f t="shared" si="9"/>
        <v>5</v>
      </c>
      <c r="CL29" s="87">
        <f t="shared" si="9"/>
        <v>5</v>
      </c>
      <c r="CM29" s="87">
        <f t="shared" si="9"/>
        <v>5</v>
      </c>
      <c r="CN29" s="87">
        <f t="shared" si="9"/>
        <v>5</v>
      </c>
      <c r="CO29" s="87">
        <v>5</v>
      </c>
      <c r="CP29" s="87">
        <f t="shared" si="12"/>
        <v>5</v>
      </c>
      <c r="CQ29" s="87">
        <f t="shared" si="12"/>
        <v>5</v>
      </c>
      <c r="CR29" s="87">
        <f t="shared" si="12"/>
        <v>5</v>
      </c>
    </row>
    <row r="30" spans="1:96">
      <c r="A30" s="34" t="s">
        <v>160</v>
      </c>
      <c r="B30" s="35">
        <v>1462684619</v>
      </c>
      <c r="C30" s="34" t="s">
        <v>192</v>
      </c>
      <c r="D30" s="36" t="s">
        <v>201</v>
      </c>
      <c r="E30" s="36" t="s">
        <v>203</v>
      </c>
      <c r="F30" s="36">
        <v>2</v>
      </c>
      <c r="G30" s="36">
        <v>166</v>
      </c>
      <c r="H30" s="36" t="s">
        <v>204</v>
      </c>
      <c r="I30" s="36" t="s">
        <v>8</v>
      </c>
      <c r="J30" s="37"/>
      <c r="K30" s="37"/>
      <c r="L30" s="52" t="s">
        <v>361</v>
      </c>
      <c r="M30" s="37"/>
      <c r="N30" s="38"/>
      <c r="O30" s="37"/>
      <c r="P30" s="37" t="s">
        <v>206</v>
      </c>
      <c r="Q30" s="37" t="str">
        <f t="shared" si="3"/>
        <v/>
      </c>
      <c r="R30" s="37"/>
      <c r="S30" s="37"/>
      <c r="T30" s="37"/>
      <c r="U30" s="38"/>
      <c r="V30" s="37"/>
      <c r="W30" s="37"/>
      <c r="X30" s="37"/>
      <c r="Y30" s="38"/>
      <c r="Z30" s="38"/>
      <c r="AA30" s="37" t="s">
        <v>207</v>
      </c>
      <c r="AB30" s="37" t="s">
        <v>207</v>
      </c>
      <c r="AC30" s="37"/>
      <c r="AD30" s="37"/>
      <c r="AE30" s="37"/>
      <c r="AF30" s="37"/>
      <c r="AG30" s="82">
        <v>768</v>
      </c>
      <c r="AH30" s="36">
        <v>768</v>
      </c>
      <c r="AI30" s="36">
        <v>768</v>
      </c>
      <c r="AJ30" s="82">
        <v>768</v>
      </c>
      <c r="AK30" s="83">
        <v>768</v>
      </c>
      <c r="AL30" s="83">
        <v>768</v>
      </c>
      <c r="AM30" s="83">
        <v>768</v>
      </c>
      <c r="AN30" s="83">
        <v>768</v>
      </c>
      <c r="AO30" s="83">
        <v>768</v>
      </c>
      <c r="AP30" s="82">
        <v>768</v>
      </c>
      <c r="AQ30" s="82">
        <v>768</v>
      </c>
      <c r="AR30" s="82">
        <v>768</v>
      </c>
      <c r="AS30" s="82">
        <v>768</v>
      </c>
      <c r="AT30" s="82">
        <v>768</v>
      </c>
      <c r="AU30" s="82">
        <v>768</v>
      </c>
      <c r="AV30" s="82">
        <v>768</v>
      </c>
      <c r="AW30" s="62" t="str">
        <f t="shared" si="4"/>
        <v>TS02</v>
      </c>
      <c r="AX30" s="39">
        <v>802000000</v>
      </c>
      <c r="AY30" s="60">
        <f t="shared" si="5"/>
        <v>802000000</v>
      </c>
      <c r="AZ30" s="60">
        <f t="shared" si="5"/>
        <v>802000000</v>
      </c>
      <c r="BA30" s="60">
        <f t="shared" si="5"/>
        <v>802000000</v>
      </c>
      <c r="BB30" s="60">
        <f t="shared" si="5"/>
        <v>802000000</v>
      </c>
      <c r="BC30" s="60">
        <f t="shared" si="5"/>
        <v>802000000</v>
      </c>
      <c r="BD30" s="60">
        <f t="shared" si="5"/>
        <v>802000000</v>
      </c>
      <c r="BE30" s="60">
        <f t="shared" si="5"/>
        <v>802000000</v>
      </c>
      <c r="BF30" s="60">
        <f t="shared" si="5"/>
        <v>802000000</v>
      </c>
      <c r="BG30" s="60">
        <f t="shared" si="5"/>
        <v>802000000</v>
      </c>
      <c r="BH30" s="60">
        <f t="shared" si="5"/>
        <v>802000000</v>
      </c>
      <c r="BI30" s="60">
        <f t="shared" si="10"/>
        <v>802000000</v>
      </c>
      <c r="BJ30" s="60">
        <f t="shared" si="10"/>
        <v>802000000</v>
      </c>
      <c r="BK30" s="60">
        <f t="shared" si="10"/>
        <v>802000000</v>
      </c>
      <c r="BL30" s="60">
        <f t="shared" si="10"/>
        <v>802000000</v>
      </c>
      <c r="BM30" s="62" t="str">
        <f t="shared" si="6"/>
        <v>TS02</v>
      </c>
      <c r="BN30" s="38">
        <v>6952000</v>
      </c>
      <c r="BO30" s="87">
        <f t="shared" si="7"/>
        <v>6952000</v>
      </c>
      <c r="BP30" s="87">
        <f t="shared" si="7"/>
        <v>6952000</v>
      </c>
      <c r="BQ30" s="87">
        <f t="shared" si="7"/>
        <v>6952000</v>
      </c>
      <c r="BR30" s="87">
        <f t="shared" si="7"/>
        <v>6952000</v>
      </c>
      <c r="BS30" s="87">
        <f t="shared" si="7"/>
        <v>6952000</v>
      </c>
      <c r="BT30" s="87">
        <f t="shared" si="7"/>
        <v>6952000</v>
      </c>
      <c r="BU30" s="87">
        <f t="shared" si="7"/>
        <v>6952000</v>
      </c>
      <c r="BV30" s="87">
        <f t="shared" si="7"/>
        <v>6952000</v>
      </c>
      <c r="BW30" s="87">
        <f t="shared" si="7"/>
        <v>6952000</v>
      </c>
      <c r="BX30" s="87">
        <f t="shared" si="7"/>
        <v>6952000</v>
      </c>
      <c r="BY30" s="87">
        <f t="shared" si="11"/>
        <v>6952000</v>
      </c>
      <c r="BZ30" s="87">
        <f t="shared" si="11"/>
        <v>6952000</v>
      </c>
      <c r="CA30" s="87">
        <f t="shared" si="11"/>
        <v>6952000</v>
      </c>
      <c r="CB30" s="87">
        <f t="shared" si="11"/>
        <v>6952000</v>
      </c>
      <c r="CC30" s="62" t="str">
        <f t="shared" si="8"/>
        <v>TS02</v>
      </c>
      <c r="CD30" s="38">
        <v>5</v>
      </c>
      <c r="CE30" s="87">
        <f t="shared" si="9"/>
        <v>5</v>
      </c>
      <c r="CF30" s="87">
        <f t="shared" si="9"/>
        <v>5</v>
      </c>
      <c r="CG30" s="87">
        <f t="shared" si="9"/>
        <v>5</v>
      </c>
      <c r="CH30" s="87">
        <f t="shared" si="9"/>
        <v>5</v>
      </c>
      <c r="CI30" s="87">
        <f t="shared" si="9"/>
        <v>5</v>
      </c>
      <c r="CJ30" s="87">
        <f t="shared" si="9"/>
        <v>5</v>
      </c>
      <c r="CK30" s="87">
        <f t="shared" si="9"/>
        <v>5</v>
      </c>
      <c r="CL30" s="87">
        <f t="shared" si="9"/>
        <v>5</v>
      </c>
      <c r="CM30" s="87">
        <f t="shared" si="9"/>
        <v>5</v>
      </c>
      <c r="CN30" s="87">
        <f t="shared" si="9"/>
        <v>5</v>
      </c>
      <c r="CO30" s="87">
        <v>5</v>
      </c>
      <c r="CP30" s="87">
        <f t="shared" si="12"/>
        <v>5</v>
      </c>
      <c r="CQ30" s="87">
        <f t="shared" si="12"/>
        <v>5</v>
      </c>
      <c r="CR30" s="87">
        <f t="shared" si="12"/>
        <v>5</v>
      </c>
    </row>
    <row r="31" spans="1:96">
      <c r="A31" s="34" t="s">
        <v>161</v>
      </c>
      <c r="B31" s="35">
        <v>69038904</v>
      </c>
      <c r="C31" s="34" t="s">
        <v>16</v>
      </c>
      <c r="D31" s="36" t="s">
        <v>201</v>
      </c>
      <c r="E31" s="36" t="s">
        <v>203</v>
      </c>
      <c r="F31" s="36">
        <v>2</v>
      </c>
      <c r="G31" s="36">
        <v>169</v>
      </c>
      <c r="H31" s="36" t="s">
        <v>204</v>
      </c>
      <c r="I31" s="36" t="s">
        <v>8</v>
      </c>
      <c r="J31" s="37"/>
      <c r="K31" s="37"/>
      <c r="L31" s="52" t="s">
        <v>362</v>
      </c>
      <c r="M31" s="37"/>
      <c r="N31" s="38"/>
      <c r="O31" s="37"/>
      <c r="P31" s="37" t="s">
        <v>206</v>
      </c>
      <c r="Q31" s="37" t="str">
        <f t="shared" si="3"/>
        <v/>
      </c>
      <c r="R31" s="37"/>
      <c r="S31" s="37"/>
      <c r="T31" s="37"/>
      <c r="U31" s="38"/>
      <c r="V31" s="37"/>
      <c r="W31" s="37"/>
      <c r="X31" s="37"/>
      <c r="Y31" s="38"/>
      <c r="Z31" s="38"/>
      <c r="AA31" s="37" t="s">
        <v>207</v>
      </c>
      <c r="AB31" s="37" t="s">
        <v>207</v>
      </c>
      <c r="AC31" s="37"/>
      <c r="AD31" s="37"/>
      <c r="AE31" s="37"/>
      <c r="AF31" s="37"/>
      <c r="AG31" s="82">
        <v>762</v>
      </c>
      <c r="AH31" s="36">
        <v>762</v>
      </c>
      <c r="AI31" s="36">
        <v>762</v>
      </c>
      <c r="AJ31" s="82">
        <v>762</v>
      </c>
      <c r="AK31" s="83">
        <v>762</v>
      </c>
      <c r="AL31" s="83">
        <v>762</v>
      </c>
      <c r="AM31" s="83">
        <v>762</v>
      </c>
      <c r="AN31" s="83">
        <v>762</v>
      </c>
      <c r="AO31" s="83">
        <v>762</v>
      </c>
      <c r="AP31" s="82">
        <v>762</v>
      </c>
      <c r="AQ31" s="82">
        <v>762</v>
      </c>
      <c r="AR31" s="82">
        <v>762</v>
      </c>
      <c r="AS31" s="82">
        <v>762</v>
      </c>
      <c r="AT31" s="82">
        <v>762</v>
      </c>
      <c r="AU31" s="82">
        <v>762</v>
      </c>
      <c r="AV31" s="82">
        <v>762</v>
      </c>
      <c r="AW31" s="62" t="str">
        <f t="shared" si="4"/>
        <v>TS02</v>
      </c>
      <c r="AX31" s="39">
        <v>802000000</v>
      </c>
      <c r="AY31" s="60">
        <f t="shared" si="5"/>
        <v>802000000</v>
      </c>
      <c r="AZ31" s="60">
        <f t="shared" si="5"/>
        <v>802000000</v>
      </c>
      <c r="BA31" s="60">
        <f t="shared" si="5"/>
        <v>802000000</v>
      </c>
      <c r="BB31" s="60">
        <f t="shared" si="5"/>
        <v>802000000</v>
      </c>
      <c r="BC31" s="60">
        <f t="shared" si="5"/>
        <v>802000000</v>
      </c>
      <c r="BD31" s="60">
        <f t="shared" si="5"/>
        <v>802000000</v>
      </c>
      <c r="BE31" s="60">
        <f t="shared" si="5"/>
        <v>802000000</v>
      </c>
      <c r="BF31" s="60">
        <f t="shared" si="5"/>
        <v>802000000</v>
      </c>
      <c r="BG31" s="60">
        <f t="shared" si="5"/>
        <v>802000000</v>
      </c>
      <c r="BH31" s="60">
        <f t="shared" si="5"/>
        <v>802000000</v>
      </c>
      <c r="BI31" s="60">
        <f t="shared" si="10"/>
        <v>802000000</v>
      </c>
      <c r="BJ31" s="60">
        <f t="shared" si="10"/>
        <v>802000000</v>
      </c>
      <c r="BK31" s="60">
        <f t="shared" si="10"/>
        <v>802000000</v>
      </c>
      <c r="BL31" s="60">
        <f t="shared" si="10"/>
        <v>802000000</v>
      </c>
      <c r="BM31" s="62" t="str">
        <f t="shared" si="6"/>
        <v>TS02</v>
      </c>
      <c r="BN31" s="38">
        <v>6952000</v>
      </c>
      <c r="BO31" s="87">
        <f t="shared" si="7"/>
        <v>6952000</v>
      </c>
      <c r="BP31" s="87">
        <f t="shared" si="7"/>
        <v>6952000</v>
      </c>
      <c r="BQ31" s="87">
        <f t="shared" si="7"/>
        <v>6952000</v>
      </c>
      <c r="BR31" s="87">
        <f t="shared" si="7"/>
        <v>6952000</v>
      </c>
      <c r="BS31" s="87">
        <f t="shared" si="7"/>
        <v>6952000</v>
      </c>
      <c r="BT31" s="87">
        <f t="shared" si="7"/>
        <v>6952000</v>
      </c>
      <c r="BU31" s="87">
        <f t="shared" si="7"/>
        <v>6952000</v>
      </c>
      <c r="BV31" s="87">
        <f t="shared" si="7"/>
        <v>6952000</v>
      </c>
      <c r="BW31" s="87">
        <f t="shared" si="7"/>
        <v>6952000</v>
      </c>
      <c r="BX31" s="87">
        <f t="shared" si="7"/>
        <v>6952000</v>
      </c>
      <c r="BY31" s="87">
        <f t="shared" si="11"/>
        <v>6952000</v>
      </c>
      <c r="BZ31" s="87">
        <f t="shared" si="11"/>
        <v>6952000</v>
      </c>
      <c r="CA31" s="87">
        <f t="shared" si="11"/>
        <v>6952000</v>
      </c>
      <c r="CB31" s="87">
        <f t="shared" si="11"/>
        <v>6952000</v>
      </c>
      <c r="CC31" s="62" t="str">
        <f t="shared" si="8"/>
        <v>TS02</v>
      </c>
      <c r="CD31" s="38">
        <v>5</v>
      </c>
      <c r="CE31" s="87">
        <f t="shared" si="9"/>
        <v>5</v>
      </c>
      <c r="CF31" s="87">
        <f t="shared" si="9"/>
        <v>5</v>
      </c>
      <c r="CG31" s="87">
        <f t="shared" si="9"/>
        <v>5</v>
      </c>
      <c r="CH31" s="87">
        <f t="shared" si="9"/>
        <v>5</v>
      </c>
      <c r="CI31" s="87">
        <f t="shared" si="9"/>
        <v>5</v>
      </c>
      <c r="CJ31" s="87">
        <f t="shared" si="9"/>
        <v>5</v>
      </c>
      <c r="CK31" s="87">
        <f t="shared" si="9"/>
        <v>5</v>
      </c>
      <c r="CL31" s="87">
        <f t="shared" si="9"/>
        <v>5</v>
      </c>
      <c r="CM31" s="87">
        <f t="shared" si="9"/>
        <v>5</v>
      </c>
      <c r="CN31" s="87">
        <f t="shared" si="9"/>
        <v>5</v>
      </c>
      <c r="CO31" s="87">
        <v>5</v>
      </c>
      <c r="CP31" s="87">
        <f t="shared" si="12"/>
        <v>5</v>
      </c>
      <c r="CQ31" s="87">
        <f t="shared" si="12"/>
        <v>5</v>
      </c>
      <c r="CR31" s="87">
        <f t="shared" si="12"/>
        <v>5</v>
      </c>
    </row>
    <row r="32" spans="1:96">
      <c r="A32" s="34" t="s">
        <v>162</v>
      </c>
      <c r="B32" s="35">
        <v>444082240</v>
      </c>
      <c r="C32" s="34" t="s">
        <v>193</v>
      </c>
      <c r="D32" s="36" t="s">
        <v>201</v>
      </c>
      <c r="E32" s="36" t="s">
        <v>203</v>
      </c>
      <c r="F32" s="36">
        <v>2</v>
      </c>
      <c r="G32" s="36">
        <v>170</v>
      </c>
      <c r="H32" s="36" t="s">
        <v>204</v>
      </c>
      <c r="I32" s="36" t="s">
        <v>8</v>
      </c>
      <c r="J32" s="37"/>
      <c r="K32" s="37"/>
      <c r="L32" s="52" t="s">
        <v>363</v>
      </c>
      <c r="M32" s="37"/>
      <c r="N32" s="38"/>
      <c r="O32" s="37"/>
      <c r="P32" s="37" t="s">
        <v>206</v>
      </c>
      <c r="Q32" s="37" t="str">
        <f t="shared" si="3"/>
        <v/>
      </c>
      <c r="R32" s="37"/>
      <c r="S32" s="37"/>
      <c r="T32" s="37"/>
      <c r="U32" s="38"/>
      <c r="V32" s="37"/>
      <c r="W32" s="37"/>
      <c r="X32" s="37"/>
      <c r="Y32" s="38"/>
      <c r="Z32" s="38"/>
      <c r="AA32" s="37" t="s">
        <v>211</v>
      </c>
      <c r="AB32" s="37" t="s">
        <v>207</v>
      </c>
      <c r="AC32" s="37"/>
      <c r="AD32" s="37"/>
      <c r="AE32" s="37"/>
      <c r="AF32" s="37"/>
      <c r="AG32" s="82">
        <v>805</v>
      </c>
      <c r="AH32" s="36">
        <v>805</v>
      </c>
      <c r="AI32" s="36">
        <v>805</v>
      </c>
      <c r="AJ32" s="82">
        <v>805</v>
      </c>
      <c r="AK32" s="83">
        <v>805</v>
      </c>
      <c r="AL32" s="83">
        <v>805</v>
      </c>
      <c r="AM32" s="83">
        <v>805</v>
      </c>
      <c r="AN32" s="83">
        <v>805</v>
      </c>
      <c r="AO32" s="83">
        <v>805</v>
      </c>
      <c r="AP32" s="82">
        <v>805</v>
      </c>
      <c r="AQ32" s="82">
        <v>805</v>
      </c>
      <c r="AR32" s="82">
        <v>805</v>
      </c>
      <c r="AS32" s="82">
        <v>805</v>
      </c>
      <c r="AT32" s="82">
        <v>805</v>
      </c>
      <c r="AU32" s="82">
        <v>805</v>
      </c>
      <c r="AV32" s="82">
        <v>805</v>
      </c>
      <c r="AW32" s="62" t="str">
        <f t="shared" si="4"/>
        <v>TS02</v>
      </c>
      <c r="AX32" s="39">
        <v>802000000</v>
      </c>
      <c r="AY32" s="60">
        <f t="shared" si="5"/>
        <v>802000000</v>
      </c>
      <c r="AZ32" s="60">
        <f t="shared" si="5"/>
        <v>802000000</v>
      </c>
      <c r="BA32" s="60">
        <f t="shared" si="5"/>
        <v>802000000</v>
      </c>
      <c r="BB32" s="60">
        <f t="shared" si="5"/>
        <v>802000000</v>
      </c>
      <c r="BC32" s="60">
        <f t="shared" si="5"/>
        <v>802000000</v>
      </c>
      <c r="BD32" s="60">
        <f t="shared" si="5"/>
        <v>802000000</v>
      </c>
      <c r="BE32" s="60">
        <f t="shared" si="5"/>
        <v>802000000</v>
      </c>
      <c r="BF32" s="60">
        <f t="shared" si="5"/>
        <v>802000000</v>
      </c>
      <c r="BG32" s="60">
        <f t="shared" si="5"/>
        <v>802000000</v>
      </c>
      <c r="BH32" s="60">
        <f t="shared" si="5"/>
        <v>802000000</v>
      </c>
      <c r="BI32" s="60">
        <f t="shared" si="10"/>
        <v>802000000</v>
      </c>
      <c r="BJ32" s="60">
        <f t="shared" si="10"/>
        <v>802000000</v>
      </c>
      <c r="BK32" s="60">
        <f t="shared" si="10"/>
        <v>802000000</v>
      </c>
      <c r="BL32" s="60">
        <f t="shared" si="10"/>
        <v>802000000</v>
      </c>
      <c r="BM32" s="62" t="str">
        <f t="shared" si="6"/>
        <v>TS02</v>
      </c>
      <c r="BN32" s="38">
        <v>6952000</v>
      </c>
      <c r="BO32" s="87">
        <f t="shared" si="7"/>
        <v>6952000</v>
      </c>
      <c r="BP32" s="87">
        <f t="shared" si="7"/>
        <v>6952000</v>
      </c>
      <c r="BQ32" s="87">
        <f t="shared" si="7"/>
        <v>6952000</v>
      </c>
      <c r="BR32" s="87">
        <f t="shared" si="7"/>
        <v>6952000</v>
      </c>
      <c r="BS32" s="87">
        <f t="shared" si="7"/>
        <v>6952000</v>
      </c>
      <c r="BT32" s="87">
        <f t="shared" si="7"/>
        <v>6952000</v>
      </c>
      <c r="BU32" s="87">
        <f t="shared" si="7"/>
        <v>6952000</v>
      </c>
      <c r="BV32" s="87">
        <f t="shared" si="7"/>
        <v>6952000</v>
      </c>
      <c r="BW32" s="87">
        <f t="shared" si="7"/>
        <v>6952000</v>
      </c>
      <c r="BX32" s="87">
        <f t="shared" si="7"/>
        <v>6952000</v>
      </c>
      <c r="BY32" s="87">
        <f t="shared" si="11"/>
        <v>6952000</v>
      </c>
      <c r="BZ32" s="87">
        <f t="shared" si="11"/>
        <v>6952000</v>
      </c>
      <c r="CA32" s="87">
        <f t="shared" si="11"/>
        <v>6952000</v>
      </c>
      <c r="CB32" s="87">
        <f t="shared" si="11"/>
        <v>6952000</v>
      </c>
      <c r="CC32" s="62" t="str">
        <f t="shared" si="8"/>
        <v>TS02</v>
      </c>
      <c r="CD32" s="38">
        <v>5</v>
      </c>
      <c r="CE32" s="87">
        <f t="shared" si="9"/>
        <v>5</v>
      </c>
      <c r="CF32" s="87">
        <f t="shared" si="9"/>
        <v>5</v>
      </c>
      <c r="CG32" s="87">
        <f t="shared" si="9"/>
        <v>5</v>
      </c>
      <c r="CH32" s="87">
        <f t="shared" si="9"/>
        <v>5</v>
      </c>
      <c r="CI32" s="87">
        <f t="shared" si="9"/>
        <v>5</v>
      </c>
      <c r="CJ32" s="87">
        <f t="shared" si="9"/>
        <v>5</v>
      </c>
      <c r="CK32" s="87">
        <f t="shared" si="9"/>
        <v>5</v>
      </c>
      <c r="CL32" s="87">
        <f t="shared" si="9"/>
        <v>5</v>
      </c>
      <c r="CM32" s="87">
        <f t="shared" si="9"/>
        <v>5</v>
      </c>
      <c r="CN32" s="87">
        <f t="shared" si="9"/>
        <v>5</v>
      </c>
      <c r="CO32" s="87">
        <v>5</v>
      </c>
      <c r="CP32" s="87">
        <f t="shared" si="12"/>
        <v>5</v>
      </c>
      <c r="CQ32" s="87">
        <f t="shared" si="12"/>
        <v>5</v>
      </c>
      <c r="CR32" s="87">
        <f t="shared" si="12"/>
        <v>5</v>
      </c>
    </row>
    <row r="33" spans="1:96">
      <c r="A33" s="34" t="s">
        <v>163</v>
      </c>
      <c r="B33" s="35">
        <v>3142060765</v>
      </c>
      <c r="C33" s="34" t="s">
        <v>17</v>
      </c>
      <c r="D33" s="36" t="s">
        <v>201</v>
      </c>
      <c r="E33" s="36" t="s">
        <v>203</v>
      </c>
      <c r="F33" s="36">
        <v>2</v>
      </c>
      <c r="G33" s="36">
        <v>171</v>
      </c>
      <c r="H33" s="36" t="s">
        <v>204</v>
      </c>
      <c r="I33" s="36" t="s">
        <v>8</v>
      </c>
      <c r="J33" s="37"/>
      <c r="K33" s="37"/>
      <c r="L33" s="52" t="s">
        <v>364</v>
      </c>
      <c r="M33" s="37"/>
      <c r="N33" s="38"/>
      <c r="O33" s="37"/>
      <c r="P33" s="37" t="s">
        <v>206</v>
      </c>
      <c r="Q33" s="37" t="str">
        <f t="shared" si="3"/>
        <v/>
      </c>
      <c r="R33" s="37"/>
      <c r="S33" s="37"/>
      <c r="T33" s="37"/>
      <c r="U33" s="38"/>
      <c r="V33" s="37"/>
      <c r="W33" s="37"/>
      <c r="X33" s="37"/>
      <c r="Y33" s="38"/>
      <c r="Z33" s="38"/>
      <c r="AA33" s="37" t="s">
        <v>207</v>
      </c>
      <c r="AB33" s="37" t="s">
        <v>207</v>
      </c>
      <c r="AC33" s="37"/>
      <c r="AD33" s="37"/>
      <c r="AE33" s="37"/>
      <c r="AF33" s="37"/>
      <c r="AG33" s="82">
        <v>754</v>
      </c>
      <c r="AH33" s="36">
        <v>754</v>
      </c>
      <c r="AI33" s="36">
        <v>754</v>
      </c>
      <c r="AJ33" s="82">
        <v>754</v>
      </c>
      <c r="AK33" s="83">
        <v>754</v>
      </c>
      <c r="AL33" s="83">
        <v>754</v>
      </c>
      <c r="AM33" s="83">
        <v>754</v>
      </c>
      <c r="AN33" s="83">
        <v>754</v>
      </c>
      <c r="AO33" s="83">
        <v>754</v>
      </c>
      <c r="AP33" s="82">
        <v>754</v>
      </c>
      <c r="AQ33" s="82">
        <v>754</v>
      </c>
      <c r="AR33" s="82">
        <v>754</v>
      </c>
      <c r="AS33" s="82">
        <v>754</v>
      </c>
      <c r="AT33" s="82">
        <v>754</v>
      </c>
      <c r="AU33" s="82">
        <v>754</v>
      </c>
      <c r="AV33" s="82">
        <v>754</v>
      </c>
      <c r="AW33" s="62" t="str">
        <f t="shared" si="4"/>
        <v>TS02</v>
      </c>
      <c r="AX33" s="39">
        <v>802000000</v>
      </c>
      <c r="AY33" s="60">
        <f t="shared" si="5"/>
        <v>802000000</v>
      </c>
      <c r="AZ33" s="60">
        <f t="shared" si="5"/>
        <v>802000000</v>
      </c>
      <c r="BA33" s="60">
        <f t="shared" si="5"/>
        <v>802000000</v>
      </c>
      <c r="BB33" s="60">
        <f t="shared" si="5"/>
        <v>802000000</v>
      </c>
      <c r="BC33" s="60">
        <f t="shared" si="5"/>
        <v>802000000</v>
      </c>
      <c r="BD33" s="60">
        <f t="shared" si="5"/>
        <v>802000000</v>
      </c>
      <c r="BE33" s="60">
        <f t="shared" si="5"/>
        <v>802000000</v>
      </c>
      <c r="BF33" s="60">
        <f t="shared" si="5"/>
        <v>802000000</v>
      </c>
      <c r="BG33" s="60">
        <f t="shared" si="5"/>
        <v>802000000</v>
      </c>
      <c r="BH33" s="60">
        <f t="shared" si="5"/>
        <v>802000000</v>
      </c>
      <c r="BI33" s="60">
        <f t="shared" si="10"/>
        <v>802000000</v>
      </c>
      <c r="BJ33" s="60">
        <f t="shared" si="10"/>
        <v>802000000</v>
      </c>
      <c r="BK33" s="60">
        <f t="shared" si="10"/>
        <v>802000000</v>
      </c>
      <c r="BL33" s="60">
        <f t="shared" si="10"/>
        <v>802000000</v>
      </c>
      <c r="BM33" s="62" t="str">
        <f t="shared" si="6"/>
        <v>TS02</v>
      </c>
      <c r="BN33" s="38">
        <v>6952000</v>
      </c>
      <c r="BO33" s="87">
        <f t="shared" si="7"/>
        <v>6952000</v>
      </c>
      <c r="BP33" s="87">
        <f t="shared" si="7"/>
        <v>6952000</v>
      </c>
      <c r="BQ33" s="87">
        <f t="shared" si="7"/>
        <v>6952000</v>
      </c>
      <c r="BR33" s="87">
        <f t="shared" si="7"/>
        <v>6952000</v>
      </c>
      <c r="BS33" s="87">
        <f t="shared" si="7"/>
        <v>6952000</v>
      </c>
      <c r="BT33" s="87">
        <f t="shared" si="7"/>
        <v>6952000</v>
      </c>
      <c r="BU33" s="87">
        <f t="shared" si="7"/>
        <v>6952000</v>
      </c>
      <c r="BV33" s="87">
        <f t="shared" si="7"/>
        <v>6952000</v>
      </c>
      <c r="BW33" s="87">
        <f t="shared" si="7"/>
        <v>6952000</v>
      </c>
      <c r="BX33" s="87">
        <f t="shared" si="7"/>
        <v>6952000</v>
      </c>
      <c r="BY33" s="87">
        <f t="shared" si="11"/>
        <v>6952000</v>
      </c>
      <c r="BZ33" s="87">
        <f t="shared" si="11"/>
        <v>6952000</v>
      </c>
      <c r="CA33" s="87">
        <f t="shared" si="11"/>
        <v>6952000</v>
      </c>
      <c r="CB33" s="87">
        <f t="shared" si="11"/>
        <v>6952000</v>
      </c>
      <c r="CC33" s="62" t="str">
        <f t="shared" si="8"/>
        <v>TS02</v>
      </c>
      <c r="CD33" s="38">
        <v>5</v>
      </c>
      <c r="CE33" s="87">
        <f t="shared" si="9"/>
        <v>5</v>
      </c>
      <c r="CF33" s="87">
        <f t="shared" si="9"/>
        <v>5</v>
      </c>
      <c r="CG33" s="87">
        <f t="shared" si="9"/>
        <v>5</v>
      </c>
      <c r="CH33" s="87">
        <f t="shared" si="9"/>
        <v>5</v>
      </c>
      <c r="CI33" s="87">
        <f t="shared" si="9"/>
        <v>5</v>
      </c>
      <c r="CJ33" s="87">
        <f t="shared" si="9"/>
        <v>5</v>
      </c>
      <c r="CK33" s="87">
        <f t="shared" si="9"/>
        <v>5</v>
      </c>
      <c r="CL33" s="87">
        <f t="shared" si="9"/>
        <v>5</v>
      </c>
      <c r="CM33" s="87">
        <f t="shared" si="9"/>
        <v>5</v>
      </c>
      <c r="CN33" s="87">
        <f t="shared" si="9"/>
        <v>5</v>
      </c>
      <c r="CO33" s="87">
        <v>5</v>
      </c>
      <c r="CP33" s="87">
        <f t="shared" si="12"/>
        <v>5</v>
      </c>
      <c r="CQ33" s="87">
        <f t="shared" si="12"/>
        <v>5</v>
      </c>
      <c r="CR33" s="87">
        <f t="shared" si="12"/>
        <v>5</v>
      </c>
    </row>
    <row r="34" spans="1:96" ht="16">
      <c r="A34" s="57" t="s">
        <v>379</v>
      </c>
      <c r="B34" s="58">
        <v>5397722892</v>
      </c>
      <c r="C34" s="57" t="s">
        <v>384</v>
      </c>
      <c r="D34" s="44" t="s">
        <v>201</v>
      </c>
      <c r="E34" s="44" t="s">
        <v>202</v>
      </c>
      <c r="F34" s="44">
        <v>1</v>
      </c>
      <c r="G34" s="44">
        <v>173</v>
      </c>
      <c r="H34" s="44" t="s">
        <v>204</v>
      </c>
      <c r="I34" s="44" t="s">
        <v>8</v>
      </c>
      <c r="J34" s="43"/>
      <c r="K34" s="43"/>
      <c r="L34" s="89" t="s">
        <v>385</v>
      </c>
      <c r="M34" s="37"/>
      <c r="N34" s="38"/>
      <c r="O34" s="37"/>
      <c r="P34" s="37" t="s">
        <v>206</v>
      </c>
      <c r="Q34" s="37" t="str">
        <f t="shared" si="3"/>
        <v/>
      </c>
      <c r="R34" s="37"/>
      <c r="S34" s="37"/>
      <c r="T34" s="37"/>
      <c r="U34" s="38"/>
      <c r="V34" s="37"/>
      <c r="W34" s="37"/>
      <c r="X34" s="37"/>
      <c r="Y34" s="38"/>
      <c r="Z34" s="38"/>
      <c r="AA34" s="37" t="s">
        <v>207</v>
      </c>
      <c r="AB34" s="37" t="s">
        <v>207</v>
      </c>
      <c r="AC34" s="37"/>
      <c r="AD34" s="37"/>
      <c r="AE34" s="37"/>
      <c r="AF34" s="37"/>
      <c r="AG34" s="82">
        <v>770</v>
      </c>
      <c r="AH34" s="36">
        <v>770</v>
      </c>
      <c r="AI34" s="44">
        <v>770</v>
      </c>
      <c r="AJ34" s="82">
        <v>770</v>
      </c>
      <c r="AK34" s="83">
        <v>770</v>
      </c>
      <c r="AL34" s="83">
        <v>770</v>
      </c>
      <c r="AM34" s="83">
        <v>770</v>
      </c>
      <c r="AN34" s="83">
        <v>770</v>
      </c>
      <c r="AO34" s="83">
        <v>770</v>
      </c>
      <c r="AP34" s="82">
        <v>770</v>
      </c>
      <c r="AQ34" s="82">
        <v>770</v>
      </c>
      <c r="AR34" s="82">
        <v>770</v>
      </c>
      <c r="AS34" s="82">
        <v>770</v>
      </c>
      <c r="AT34" s="82">
        <v>770</v>
      </c>
      <c r="AU34" s="82">
        <v>770</v>
      </c>
      <c r="AV34" s="82">
        <v>770</v>
      </c>
      <c r="AW34" s="62" t="str">
        <f t="shared" si="4"/>
        <v>TS01</v>
      </c>
      <c r="AX34" s="49">
        <v>794000000</v>
      </c>
      <c r="AY34" s="60">
        <f t="shared" si="5"/>
        <v>794000000</v>
      </c>
      <c r="AZ34" s="60">
        <f t="shared" si="5"/>
        <v>794000000</v>
      </c>
      <c r="BA34" s="60">
        <f t="shared" si="5"/>
        <v>794000000</v>
      </c>
      <c r="BB34" s="60">
        <f t="shared" si="5"/>
        <v>794000000</v>
      </c>
      <c r="BC34" s="60">
        <f t="shared" si="5"/>
        <v>794000000</v>
      </c>
      <c r="BD34" s="60">
        <f t="shared" si="5"/>
        <v>794000000</v>
      </c>
      <c r="BE34" s="60">
        <f t="shared" si="5"/>
        <v>794000000</v>
      </c>
      <c r="BF34" s="60">
        <f t="shared" si="5"/>
        <v>794000000</v>
      </c>
      <c r="BG34" s="60">
        <f t="shared" si="5"/>
        <v>794000000</v>
      </c>
      <c r="BH34" s="60">
        <f t="shared" si="5"/>
        <v>794000000</v>
      </c>
      <c r="BI34" s="60">
        <f t="shared" si="10"/>
        <v>794000000</v>
      </c>
      <c r="BJ34" s="60">
        <f t="shared" si="10"/>
        <v>794000000</v>
      </c>
      <c r="BK34" s="60">
        <f t="shared" si="10"/>
        <v>794000000</v>
      </c>
      <c r="BL34" s="60">
        <f t="shared" si="10"/>
        <v>794000000</v>
      </c>
      <c r="BM34" s="62" t="str">
        <f t="shared" si="6"/>
        <v>TS01</v>
      </c>
      <c r="BN34" s="38">
        <v>6952000</v>
      </c>
      <c r="BO34" s="87">
        <f t="shared" si="7"/>
        <v>6952000</v>
      </c>
      <c r="BP34" s="87">
        <f t="shared" si="7"/>
        <v>6952000</v>
      </c>
      <c r="BQ34" s="87">
        <f t="shared" si="7"/>
        <v>6952000</v>
      </c>
      <c r="BR34" s="87">
        <f t="shared" si="7"/>
        <v>6952000</v>
      </c>
      <c r="BS34" s="87">
        <f t="shared" si="7"/>
        <v>6952000</v>
      </c>
      <c r="BT34" s="87">
        <f t="shared" si="7"/>
        <v>6952000</v>
      </c>
      <c r="BU34" s="87">
        <f t="shared" si="7"/>
        <v>6952000</v>
      </c>
      <c r="BV34" s="87">
        <f t="shared" si="7"/>
        <v>6952000</v>
      </c>
      <c r="BW34" s="87">
        <f t="shared" si="7"/>
        <v>6952000</v>
      </c>
      <c r="BX34" s="87">
        <f t="shared" si="7"/>
        <v>6952000</v>
      </c>
      <c r="BY34" s="87">
        <f t="shared" si="11"/>
        <v>6952000</v>
      </c>
      <c r="BZ34" s="87">
        <f t="shared" si="11"/>
        <v>6952000</v>
      </c>
      <c r="CA34" s="87">
        <f t="shared" si="11"/>
        <v>6952000</v>
      </c>
      <c r="CB34" s="87">
        <f t="shared" si="11"/>
        <v>6952000</v>
      </c>
      <c r="CC34" s="62" t="str">
        <f t="shared" si="8"/>
        <v>TS01</v>
      </c>
      <c r="CD34" s="38">
        <v>5</v>
      </c>
      <c r="CE34" s="87">
        <f t="shared" si="9"/>
        <v>5</v>
      </c>
      <c r="CF34" s="87">
        <f t="shared" si="9"/>
        <v>5</v>
      </c>
      <c r="CG34" s="87">
        <f t="shared" si="9"/>
        <v>5</v>
      </c>
      <c r="CH34" s="87">
        <f t="shared" si="9"/>
        <v>5</v>
      </c>
      <c r="CI34" s="87">
        <f t="shared" si="9"/>
        <v>5</v>
      </c>
      <c r="CJ34" s="87">
        <f t="shared" si="9"/>
        <v>5</v>
      </c>
      <c r="CK34" s="87">
        <f t="shared" si="9"/>
        <v>5</v>
      </c>
      <c r="CL34" s="87">
        <f t="shared" si="9"/>
        <v>5</v>
      </c>
      <c r="CM34" s="87">
        <f t="shared" si="9"/>
        <v>5</v>
      </c>
      <c r="CN34" s="87">
        <f t="shared" si="9"/>
        <v>5</v>
      </c>
      <c r="CO34" s="87">
        <v>5</v>
      </c>
      <c r="CP34" s="87">
        <f t="shared" si="12"/>
        <v>5</v>
      </c>
      <c r="CQ34" s="87">
        <f t="shared" si="12"/>
        <v>5</v>
      </c>
      <c r="CR34" s="87">
        <f t="shared" si="12"/>
        <v>5</v>
      </c>
    </row>
    <row r="35" spans="1:96">
      <c r="A35" s="34" t="s">
        <v>164</v>
      </c>
      <c r="B35" s="35">
        <v>69039814</v>
      </c>
      <c r="C35" s="34" t="s">
        <v>194</v>
      </c>
      <c r="D35" s="36" t="s">
        <v>201</v>
      </c>
      <c r="E35" s="40" t="s">
        <v>202</v>
      </c>
      <c r="F35" s="40">
        <v>1</v>
      </c>
      <c r="G35" s="36">
        <v>174</v>
      </c>
      <c r="H35" s="36" t="s">
        <v>204</v>
      </c>
      <c r="I35" s="36" t="s">
        <v>8</v>
      </c>
      <c r="J35" s="37"/>
      <c r="K35" s="37"/>
      <c r="L35" s="52" t="s">
        <v>365</v>
      </c>
      <c r="M35" s="37"/>
      <c r="N35" s="38"/>
      <c r="O35" s="37"/>
      <c r="P35" s="37" t="s">
        <v>206</v>
      </c>
      <c r="Q35" s="37" t="str">
        <f t="shared" si="3"/>
        <v/>
      </c>
      <c r="R35" s="37"/>
      <c r="S35" s="37"/>
      <c r="T35" s="37"/>
      <c r="U35" s="38"/>
      <c r="V35" s="37"/>
      <c r="W35" s="37"/>
      <c r="X35" s="37"/>
      <c r="Y35" s="38"/>
      <c r="Z35" s="38"/>
      <c r="AA35" s="37" t="s">
        <v>212</v>
      </c>
      <c r="AB35" s="37" t="s">
        <v>207</v>
      </c>
      <c r="AC35" s="37"/>
      <c r="AD35" s="37"/>
      <c r="AE35" s="37"/>
      <c r="AF35" s="37"/>
      <c r="AG35" s="82">
        <v>869</v>
      </c>
      <c r="AH35" s="36">
        <v>869</v>
      </c>
      <c r="AI35" s="36">
        <v>869</v>
      </c>
      <c r="AJ35" s="82">
        <v>869</v>
      </c>
      <c r="AK35" s="83">
        <v>869</v>
      </c>
      <c r="AL35" s="83">
        <v>869</v>
      </c>
      <c r="AM35" s="83">
        <v>869</v>
      </c>
      <c r="AN35" s="83">
        <v>869</v>
      </c>
      <c r="AO35" s="83">
        <v>869</v>
      </c>
      <c r="AP35" s="82">
        <v>869</v>
      </c>
      <c r="AQ35" s="82">
        <v>869</v>
      </c>
      <c r="AR35" s="82">
        <v>869</v>
      </c>
      <c r="AS35" s="82">
        <v>869</v>
      </c>
      <c r="AT35" s="82">
        <v>869</v>
      </c>
      <c r="AU35" s="82">
        <v>869</v>
      </c>
      <c r="AV35" s="82">
        <v>869</v>
      </c>
      <c r="AW35" s="62" t="str">
        <f t="shared" si="4"/>
        <v>TS01</v>
      </c>
      <c r="AX35" s="49">
        <v>794000000</v>
      </c>
      <c r="AY35" s="60">
        <f t="shared" si="5"/>
        <v>794000000</v>
      </c>
      <c r="AZ35" s="60">
        <f t="shared" si="5"/>
        <v>794000000</v>
      </c>
      <c r="BA35" s="60">
        <f t="shared" si="5"/>
        <v>794000000</v>
      </c>
      <c r="BB35" s="60">
        <f t="shared" si="5"/>
        <v>794000000</v>
      </c>
      <c r="BC35" s="60">
        <f t="shared" si="5"/>
        <v>794000000</v>
      </c>
      <c r="BD35" s="60">
        <f t="shared" si="5"/>
        <v>794000000</v>
      </c>
      <c r="BE35" s="60">
        <f t="shared" si="5"/>
        <v>794000000</v>
      </c>
      <c r="BF35" s="60">
        <f t="shared" si="5"/>
        <v>794000000</v>
      </c>
      <c r="BG35" s="60">
        <f t="shared" si="5"/>
        <v>794000000</v>
      </c>
      <c r="BH35" s="60">
        <f t="shared" si="5"/>
        <v>794000000</v>
      </c>
      <c r="BI35" s="60">
        <f t="shared" si="10"/>
        <v>794000000</v>
      </c>
      <c r="BJ35" s="60">
        <f t="shared" si="10"/>
        <v>794000000</v>
      </c>
      <c r="BK35" s="60">
        <f t="shared" si="10"/>
        <v>794000000</v>
      </c>
      <c r="BL35" s="60">
        <f t="shared" si="10"/>
        <v>794000000</v>
      </c>
      <c r="BM35" s="62" t="str">
        <f t="shared" si="6"/>
        <v>TS01</v>
      </c>
      <c r="BN35" s="38">
        <v>6952000</v>
      </c>
      <c r="BO35" s="87">
        <f t="shared" si="7"/>
        <v>6952000</v>
      </c>
      <c r="BP35" s="87">
        <f t="shared" si="7"/>
        <v>6952000</v>
      </c>
      <c r="BQ35" s="87">
        <f t="shared" si="7"/>
        <v>6952000</v>
      </c>
      <c r="BR35" s="87">
        <f t="shared" si="7"/>
        <v>6952000</v>
      </c>
      <c r="BS35" s="87">
        <f t="shared" si="7"/>
        <v>6952000</v>
      </c>
      <c r="BT35" s="87">
        <f t="shared" si="7"/>
        <v>6952000</v>
      </c>
      <c r="BU35" s="87">
        <f t="shared" si="7"/>
        <v>6952000</v>
      </c>
      <c r="BV35" s="87">
        <f t="shared" si="7"/>
        <v>6952000</v>
      </c>
      <c r="BW35" s="87">
        <f t="shared" si="7"/>
        <v>6952000</v>
      </c>
      <c r="BX35" s="87">
        <f t="shared" si="7"/>
        <v>6952000</v>
      </c>
      <c r="BY35" s="87">
        <f t="shared" si="11"/>
        <v>6952000</v>
      </c>
      <c r="BZ35" s="87">
        <f t="shared" si="11"/>
        <v>6952000</v>
      </c>
      <c r="CA35" s="87">
        <f t="shared" si="11"/>
        <v>6952000</v>
      </c>
      <c r="CB35" s="87">
        <f t="shared" si="11"/>
        <v>6952000</v>
      </c>
      <c r="CC35" s="62" t="str">
        <f t="shared" si="8"/>
        <v>TS01</v>
      </c>
      <c r="CD35" s="38">
        <v>5</v>
      </c>
      <c r="CE35" s="87">
        <f t="shared" si="9"/>
        <v>5</v>
      </c>
      <c r="CF35" s="87">
        <f t="shared" si="9"/>
        <v>5</v>
      </c>
      <c r="CG35" s="87">
        <f t="shared" si="9"/>
        <v>5</v>
      </c>
      <c r="CH35" s="87">
        <f t="shared" si="9"/>
        <v>5</v>
      </c>
      <c r="CI35" s="87">
        <f t="shared" si="9"/>
        <v>5</v>
      </c>
      <c r="CJ35" s="87">
        <f t="shared" si="9"/>
        <v>5</v>
      </c>
      <c r="CK35" s="87">
        <f t="shared" si="9"/>
        <v>5</v>
      </c>
      <c r="CL35" s="87">
        <f t="shared" si="9"/>
        <v>5</v>
      </c>
      <c r="CM35" s="87">
        <f t="shared" si="9"/>
        <v>5</v>
      </c>
      <c r="CN35" s="87">
        <f t="shared" si="9"/>
        <v>5</v>
      </c>
      <c r="CO35" s="87">
        <v>5</v>
      </c>
      <c r="CP35" s="87">
        <f t="shared" si="12"/>
        <v>5</v>
      </c>
      <c r="CQ35" s="87">
        <f t="shared" si="12"/>
        <v>5</v>
      </c>
      <c r="CR35" s="87">
        <f t="shared" si="12"/>
        <v>5</v>
      </c>
    </row>
    <row r="36" spans="1:96">
      <c r="A36" s="46" t="s">
        <v>165</v>
      </c>
      <c r="B36" s="48">
        <v>69038903</v>
      </c>
      <c r="C36" s="46" t="s">
        <v>195</v>
      </c>
      <c r="D36" s="44" t="s">
        <v>201</v>
      </c>
      <c r="E36" s="44" t="s">
        <v>202</v>
      </c>
      <c r="F36" s="44">
        <v>1</v>
      </c>
      <c r="G36" s="44">
        <v>178</v>
      </c>
      <c r="H36" s="44" t="s">
        <v>204</v>
      </c>
      <c r="I36" s="44" t="s">
        <v>8</v>
      </c>
      <c r="J36" s="43"/>
      <c r="K36" s="43"/>
      <c r="L36" s="52" t="s">
        <v>366</v>
      </c>
      <c r="M36" s="43"/>
      <c r="N36" s="47"/>
      <c r="O36" s="43"/>
      <c r="P36" s="43" t="s">
        <v>206</v>
      </c>
      <c r="Q36" s="43">
        <f t="shared" si="3"/>
        <v>1</v>
      </c>
      <c r="R36" s="43">
        <v>300000</v>
      </c>
      <c r="S36" s="43">
        <v>300000</v>
      </c>
      <c r="T36" s="43"/>
      <c r="U36" s="47"/>
      <c r="V36" s="43">
        <v>300000</v>
      </c>
      <c r="W36" s="43">
        <v>300000</v>
      </c>
      <c r="X36" s="43">
        <v>1</v>
      </c>
      <c r="Y36" s="47">
        <v>1</v>
      </c>
      <c r="Z36" s="38">
        <v>1</v>
      </c>
      <c r="AA36" s="37" t="s">
        <v>207</v>
      </c>
      <c r="AB36" s="37" t="s">
        <v>209</v>
      </c>
      <c r="AC36" s="37"/>
      <c r="AD36" s="37"/>
      <c r="AE36" s="37"/>
      <c r="AF36" s="37"/>
      <c r="AG36" s="82">
        <v>738</v>
      </c>
      <c r="AH36" s="36">
        <v>738</v>
      </c>
      <c r="AI36" s="36">
        <v>738</v>
      </c>
      <c r="AJ36" s="82">
        <v>738</v>
      </c>
      <c r="AK36" s="83">
        <v>738</v>
      </c>
      <c r="AL36" s="83">
        <v>738</v>
      </c>
      <c r="AM36" s="83">
        <v>738</v>
      </c>
      <c r="AN36" s="83">
        <v>738</v>
      </c>
      <c r="AO36" s="83">
        <v>738</v>
      </c>
      <c r="AP36" s="82">
        <v>738</v>
      </c>
      <c r="AQ36" s="82">
        <v>738</v>
      </c>
      <c r="AR36" s="82">
        <v>738</v>
      </c>
      <c r="AS36" s="82">
        <v>738</v>
      </c>
      <c r="AT36" s="82">
        <v>738</v>
      </c>
      <c r="AU36" s="82">
        <v>738</v>
      </c>
      <c r="AV36" s="82">
        <v>738</v>
      </c>
      <c r="AW36" s="62" t="str">
        <f t="shared" si="4"/>
        <v>TS01</v>
      </c>
      <c r="AX36" s="39">
        <v>794000000</v>
      </c>
      <c r="AY36" s="60">
        <f t="shared" si="5"/>
        <v>794000000</v>
      </c>
      <c r="AZ36" s="60">
        <f t="shared" si="5"/>
        <v>794000000</v>
      </c>
      <c r="BA36" s="60">
        <f t="shared" si="5"/>
        <v>794000000</v>
      </c>
      <c r="BB36" s="60">
        <f t="shared" si="5"/>
        <v>794000000</v>
      </c>
      <c r="BC36" s="60">
        <f t="shared" si="5"/>
        <v>794000000</v>
      </c>
      <c r="BD36" s="60">
        <f t="shared" si="5"/>
        <v>794000000</v>
      </c>
      <c r="BE36" s="60">
        <f t="shared" si="5"/>
        <v>794000000</v>
      </c>
      <c r="BF36" s="60">
        <f t="shared" si="5"/>
        <v>794000000</v>
      </c>
      <c r="BG36" s="60">
        <f t="shared" si="5"/>
        <v>794000000</v>
      </c>
      <c r="BH36" s="60">
        <f t="shared" si="5"/>
        <v>794000000</v>
      </c>
      <c r="BI36" s="60">
        <f t="shared" si="10"/>
        <v>794000000</v>
      </c>
      <c r="BJ36" s="60">
        <f t="shared" si="10"/>
        <v>794000000</v>
      </c>
      <c r="BK36" s="60">
        <f t="shared" si="10"/>
        <v>794000000</v>
      </c>
      <c r="BL36" s="60">
        <f t="shared" si="10"/>
        <v>794000000</v>
      </c>
      <c r="BM36" s="62" t="str">
        <f t="shared" si="6"/>
        <v>TS01</v>
      </c>
      <c r="BN36" s="38">
        <v>6952000</v>
      </c>
      <c r="BO36" s="87">
        <f t="shared" si="7"/>
        <v>6952000</v>
      </c>
      <c r="BP36" s="87">
        <f t="shared" si="7"/>
        <v>6952000</v>
      </c>
      <c r="BQ36" s="87">
        <f t="shared" si="7"/>
        <v>6952000</v>
      </c>
      <c r="BR36" s="87">
        <f t="shared" si="7"/>
        <v>6952000</v>
      </c>
      <c r="BS36" s="87">
        <f t="shared" si="7"/>
        <v>6952000</v>
      </c>
      <c r="BT36" s="87">
        <f t="shared" si="7"/>
        <v>6952000</v>
      </c>
      <c r="BU36" s="87">
        <f t="shared" si="7"/>
        <v>6952000</v>
      </c>
      <c r="BV36" s="87">
        <f t="shared" si="7"/>
        <v>6952000</v>
      </c>
      <c r="BW36" s="87">
        <f t="shared" si="7"/>
        <v>6952000</v>
      </c>
      <c r="BX36" s="87">
        <f t="shared" si="7"/>
        <v>6952000</v>
      </c>
      <c r="BY36" s="87">
        <f t="shared" si="11"/>
        <v>6952000</v>
      </c>
      <c r="BZ36" s="87">
        <f t="shared" si="11"/>
        <v>6952000</v>
      </c>
      <c r="CA36" s="87">
        <f t="shared" si="11"/>
        <v>6952000</v>
      </c>
      <c r="CB36" s="87">
        <f t="shared" si="11"/>
        <v>6952000</v>
      </c>
      <c r="CC36" s="62" t="str">
        <f t="shared" si="8"/>
        <v>TS01</v>
      </c>
      <c r="CD36" s="38">
        <v>5</v>
      </c>
      <c r="CE36" s="87">
        <f t="shared" si="9"/>
        <v>5</v>
      </c>
      <c r="CF36" s="87">
        <f t="shared" si="9"/>
        <v>5</v>
      </c>
      <c r="CG36" s="87">
        <f t="shared" si="9"/>
        <v>5</v>
      </c>
      <c r="CH36" s="87">
        <f t="shared" si="9"/>
        <v>5</v>
      </c>
      <c r="CI36" s="87">
        <f t="shared" si="9"/>
        <v>5</v>
      </c>
      <c r="CJ36" s="87">
        <f t="shared" si="9"/>
        <v>5</v>
      </c>
      <c r="CK36" s="87">
        <f t="shared" si="9"/>
        <v>5</v>
      </c>
      <c r="CL36" s="87">
        <f t="shared" si="9"/>
        <v>5</v>
      </c>
      <c r="CM36" s="87">
        <f t="shared" si="9"/>
        <v>5</v>
      </c>
      <c r="CN36" s="87">
        <f t="shared" si="9"/>
        <v>5</v>
      </c>
      <c r="CO36" s="87">
        <v>5</v>
      </c>
      <c r="CP36" s="87">
        <f t="shared" si="12"/>
        <v>5</v>
      </c>
      <c r="CQ36" s="87">
        <f t="shared" si="12"/>
        <v>5</v>
      </c>
      <c r="CR36" s="87">
        <f t="shared" si="12"/>
        <v>5</v>
      </c>
    </row>
    <row r="37" spans="1:96">
      <c r="A37" s="34" t="s">
        <v>166</v>
      </c>
      <c r="B37" s="35">
        <v>1423005451</v>
      </c>
      <c r="C37" s="34" t="s">
        <v>196</v>
      </c>
      <c r="D37" s="36" t="s">
        <v>201</v>
      </c>
      <c r="E37" s="40" t="s">
        <v>202</v>
      </c>
      <c r="F37" s="40">
        <v>1</v>
      </c>
      <c r="G37" s="36">
        <v>180</v>
      </c>
      <c r="H37" s="36" t="s">
        <v>204</v>
      </c>
      <c r="I37" s="36" t="s">
        <v>8</v>
      </c>
      <c r="J37" s="37"/>
      <c r="K37" s="37"/>
      <c r="L37" s="52" t="s">
        <v>367</v>
      </c>
      <c r="M37" s="37"/>
      <c r="N37" s="38"/>
      <c r="O37" s="37"/>
      <c r="P37" s="37" t="s">
        <v>206</v>
      </c>
      <c r="Q37" s="37" t="str">
        <f t="shared" si="3"/>
        <v/>
      </c>
      <c r="R37" s="37"/>
      <c r="S37" s="37"/>
      <c r="T37" s="37"/>
      <c r="U37" s="38"/>
      <c r="V37" s="37"/>
      <c r="W37" s="37"/>
      <c r="X37" s="37"/>
      <c r="Y37" s="38"/>
      <c r="Z37" s="38"/>
      <c r="AA37" s="37" t="s">
        <v>207</v>
      </c>
      <c r="AB37" s="37" t="s">
        <v>207</v>
      </c>
      <c r="AC37" s="37"/>
      <c r="AD37" s="37"/>
      <c r="AE37" s="37"/>
      <c r="AF37" s="37"/>
      <c r="AG37" s="82">
        <v>846</v>
      </c>
      <c r="AH37" s="36">
        <v>846</v>
      </c>
      <c r="AI37" s="36">
        <v>846</v>
      </c>
      <c r="AJ37" s="82">
        <v>846</v>
      </c>
      <c r="AK37" s="83">
        <v>846</v>
      </c>
      <c r="AL37" s="83">
        <v>846</v>
      </c>
      <c r="AM37" s="83">
        <v>846</v>
      </c>
      <c r="AN37" s="83">
        <v>846</v>
      </c>
      <c r="AO37" s="83">
        <v>846</v>
      </c>
      <c r="AP37" s="82">
        <v>846</v>
      </c>
      <c r="AQ37" s="82">
        <v>846</v>
      </c>
      <c r="AR37" s="82">
        <v>846</v>
      </c>
      <c r="AS37" s="82">
        <v>846</v>
      </c>
      <c r="AT37" s="82">
        <v>846</v>
      </c>
      <c r="AU37" s="82">
        <v>846</v>
      </c>
      <c r="AV37" s="82">
        <v>846</v>
      </c>
      <c r="AW37" s="62" t="str">
        <f t="shared" si="4"/>
        <v>TS01</v>
      </c>
      <c r="AX37" s="49">
        <v>794000000</v>
      </c>
      <c r="AY37" s="60">
        <f t="shared" si="5"/>
        <v>794000000</v>
      </c>
      <c r="AZ37" s="60">
        <f t="shared" si="5"/>
        <v>794000000</v>
      </c>
      <c r="BA37" s="60">
        <f t="shared" si="5"/>
        <v>794000000</v>
      </c>
      <c r="BB37" s="60">
        <f t="shared" si="5"/>
        <v>794000000</v>
      </c>
      <c r="BC37" s="60">
        <f t="shared" si="5"/>
        <v>794000000</v>
      </c>
      <c r="BD37" s="60">
        <f t="shared" si="5"/>
        <v>794000000</v>
      </c>
      <c r="BE37" s="60">
        <f t="shared" si="5"/>
        <v>794000000</v>
      </c>
      <c r="BF37" s="60">
        <f t="shared" si="5"/>
        <v>794000000</v>
      </c>
      <c r="BG37" s="60">
        <f t="shared" si="5"/>
        <v>794000000</v>
      </c>
      <c r="BH37" s="60">
        <f t="shared" si="5"/>
        <v>794000000</v>
      </c>
      <c r="BI37" s="60">
        <f t="shared" si="10"/>
        <v>794000000</v>
      </c>
      <c r="BJ37" s="60">
        <f t="shared" si="10"/>
        <v>794000000</v>
      </c>
      <c r="BK37" s="60">
        <f t="shared" si="10"/>
        <v>794000000</v>
      </c>
      <c r="BL37" s="60">
        <f t="shared" si="10"/>
        <v>794000000</v>
      </c>
      <c r="BM37" s="62" t="str">
        <f t="shared" si="6"/>
        <v>TS01</v>
      </c>
      <c r="BN37" s="38">
        <v>6952000</v>
      </c>
      <c r="BO37" s="87">
        <f t="shared" si="7"/>
        <v>6952000</v>
      </c>
      <c r="BP37" s="87">
        <f t="shared" si="7"/>
        <v>6952000</v>
      </c>
      <c r="BQ37" s="87">
        <f t="shared" si="7"/>
        <v>6952000</v>
      </c>
      <c r="BR37" s="87">
        <f t="shared" si="7"/>
        <v>6952000</v>
      </c>
      <c r="BS37" s="87">
        <f t="shared" si="7"/>
        <v>6952000</v>
      </c>
      <c r="BT37" s="87">
        <f t="shared" si="7"/>
        <v>6952000</v>
      </c>
      <c r="BU37" s="87">
        <f t="shared" si="7"/>
        <v>6952000</v>
      </c>
      <c r="BV37" s="87">
        <f t="shared" si="7"/>
        <v>6952000</v>
      </c>
      <c r="BW37" s="87">
        <f t="shared" si="7"/>
        <v>6952000</v>
      </c>
      <c r="BX37" s="87">
        <f t="shared" si="7"/>
        <v>6952000</v>
      </c>
      <c r="BY37" s="87">
        <f t="shared" si="11"/>
        <v>6952000</v>
      </c>
      <c r="BZ37" s="87">
        <f t="shared" si="11"/>
        <v>6952000</v>
      </c>
      <c r="CA37" s="87">
        <f t="shared" si="11"/>
        <v>6952000</v>
      </c>
      <c r="CB37" s="87">
        <f t="shared" si="11"/>
        <v>6952000</v>
      </c>
      <c r="CC37" s="62" t="str">
        <f t="shared" si="8"/>
        <v>TS01</v>
      </c>
      <c r="CD37" s="38">
        <v>5</v>
      </c>
      <c r="CE37" s="87">
        <f t="shared" si="9"/>
        <v>5</v>
      </c>
      <c r="CF37" s="87">
        <f t="shared" si="9"/>
        <v>5</v>
      </c>
      <c r="CG37" s="87">
        <f t="shared" si="9"/>
        <v>5</v>
      </c>
      <c r="CH37" s="87">
        <f t="shared" si="9"/>
        <v>5</v>
      </c>
      <c r="CI37" s="87">
        <f t="shared" si="9"/>
        <v>5</v>
      </c>
      <c r="CJ37" s="87">
        <f t="shared" si="9"/>
        <v>5</v>
      </c>
      <c r="CK37" s="87">
        <f t="shared" si="9"/>
        <v>5</v>
      </c>
      <c r="CL37" s="87">
        <f t="shared" si="9"/>
        <v>5</v>
      </c>
      <c r="CM37" s="87">
        <f t="shared" si="9"/>
        <v>5</v>
      </c>
      <c r="CN37" s="87">
        <f t="shared" si="9"/>
        <v>5</v>
      </c>
      <c r="CO37" s="87">
        <v>5</v>
      </c>
      <c r="CP37" s="87">
        <f t="shared" si="12"/>
        <v>5</v>
      </c>
      <c r="CQ37" s="87">
        <f t="shared" si="12"/>
        <v>5</v>
      </c>
      <c r="CR37" s="87">
        <f t="shared" si="12"/>
        <v>5</v>
      </c>
    </row>
    <row r="38" spans="1:96">
      <c r="A38" s="34" t="s">
        <v>167</v>
      </c>
      <c r="B38" s="35">
        <v>1442054439</v>
      </c>
      <c r="C38" s="34" t="s">
        <v>197</v>
      </c>
      <c r="D38" s="36" t="s">
        <v>201</v>
      </c>
      <c r="E38" s="40" t="s">
        <v>202</v>
      </c>
      <c r="F38" s="40">
        <v>1</v>
      </c>
      <c r="G38" s="36">
        <v>181</v>
      </c>
      <c r="H38" s="36" t="s">
        <v>204</v>
      </c>
      <c r="I38" s="36" t="s">
        <v>8</v>
      </c>
      <c r="J38" s="37"/>
      <c r="K38" s="37"/>
      <c r="L38" s="52" t="s">
        <v>368</v>
      </c>
      <c r="M38" s="37"/>
      <c r="N38" s="38"/>
      <c r="O38" s="37"/>
      <c r="P38" s="37" t="s">
        <v>206</v>
      </c>
      <c r="Q38" s="37" t="str">
        <f t="shared" si="3"/>
        <v/>
      </c>
      <c r="R38" s="37"/>
      <c r="S38" s="37"/>
      <c r="T38" s="37"/>
      <c r="U38" s="38"/>
      <c r="V38" s="37"/>
      <c r="W38" s="37"/>
      <c r="X38" s="37"/>
      <c r="Y38" s="38"/>
      <c r="Z38" s="38"/>
      <c r="AA38" s="37" t="s">
        <v>207</v>
      </c>
      <c r="AB38" s="37" t="s">
        <v>207</v>
      </c>
      <c r="AC38" s="37"/>
      <c r="AD38" s="37"/>
      <c r="AE38" s="37"/>
      <c r="AF38" s="37"/>
      <c r="AG38" s="82">
        <v>757</v>
      </c>
      <c r="AH38" s="36">
        <v>757</v>
      </c>
      <c r="AI38" s="36">
        <v>757</v>
      </c>
      <c r="AJ38" s="82">
        <v>757</v>
      </c>
      <c r="AK38" s="83">
        <v>757</v>
      </c>
      <c r="AL38" s="83">
        <v>757</v>
      </c>
      <c r="AM38" s="83">
        <v>757</v>
      </c>
      <c r="AN38" s="83">
        <v>757</v>
      </c>
      <c r="AO38" s="83">
        <v>757</v>
      </c>
      <c r="AP38" s="82">
        <v>757</v>
      </c>
      <c r="AQ38" s="82">
        <v>757</v>
      </c>
      <c r="AR38" s="82">
        <v>757</v>
      </c>
      <c r="AS38" s="82">
        <v>757</v>
      </c>
      <c r="AT38" s="82">
        <v>757</v>
      </c>
      <c r="AU38" s="82">
        <v>757</v>
      </c>
      <c r="AV38" s="82">
        <v>757</v>
      </c>
      <c r="AW38" s="62" t="str">
        <f t="shared" si="4"/>
        <v>TS01</v>
      </c>
      <c r="AX38" s="49">
        <v>794000000</v>
      </c>
      <c r="AY38" s="60">
        <f t="shared" si="5"/>
        <v>794000000</v>
      </c>
      <c r="AZ38" s="60">
        <f t="shared" si="5"/>
        <v>794000000</v>
      </c>
      <c r="BA38" s="60">
        <f t="shared" si="5"/>
        <v>794000000</v>
      </c>
      <c r="BB38" s="60">
        <f t="shared" si="5"/>
        <v>794000000</v>
      </c>
      <c r="BC38" s="60">
        <f t="shared" si="5"/>
        <v>794000000</v>
      </c>
      <c r="BD38" s="60">
        <f t="shared" si="5"/>
        <v>794000000</v>
      </c>
      <c r="BE38" s="60">
        <f t="shared" si="5"/>
        <v>794000000</v>
      </c>
      <c r="BF38" s="60">
        <f t="shared" si="5"/>
        <v>794000000</v>
      </c>
      <c r="BG38" s="60">
        <f t="shared" si="5"/>
        <v>794000000</v>
      </c>
      <c r="BH38" s="60">
        <f t="shared" si="5"/>
        <v>794000000</v>
      </c>
      <c r="BI38" s="60">
        <f t="shared" si="10"/>
        <v>794000000</v>
      </c>
      <c r="BJ38" s="60">
        <f t="shared" si="10"/>
        <v>794000000</v>
      </c>
      <c r="BK38" s="60">
        <f t="shared" si="10"/>
        <v>794000000</v>
      </c>
      <c r="BL38" s="60">
        <f t="shared" si="10"/>
        <v>794000000</v>
      </c>
      <c r="BM38" s="62" t="str">
        <f t="shared" si="6"/>
        <v>TS01</v>
      </c>
      <c r="BN38" s="38">
        <v>6952000</v>
      </c>
      <c r="BO38" s="87">
        <f t="shared" si="7"/>
        <v>6952000</v>
      </c>
      <c r="BP38" s="87">
        <f t="shared" si="7"/>
        <v>6952000</v>
      </c>
      <c r="BQ38" s="87">
        <f t="shared" si="7"/>
        <v>6952000</v>
      </c>
      <c r="BR38" s="87">
        <f t="shared" si="7"/>
        <v>6952000</v>
      </c>
      <c r="BS38" s="87">
        <f t="shared" si="7"/>
        <v>6952000</v>
      </c>
      <c r="BT38" s="87">
        <f t="shared" si="7"/>
        <v>6952000</v>
      </c>
      <c r="BU38" s="87">
        <f t="shared" si="7"/>
        <v>6952000</v>
      </c>
      <c r="BV38" s="87">
        <f t="shared" si="7"/>
        <v>6952000</v>
      </c>
      <c r="BW38" s="87">
        <f t="shared" si="7"/>
        <v>6952000</v>
      </c>
      <c r="BX38" s="87">
        <f t="shared" si="7"/>
        <v>6952000</v>
      </c>
      <c r="BY38" s="87">
        <f t="shared" si="11"/>
        <v>6952000</v>
      </c>
      <c r="BZ38" s="87">
        <f t="shared" si="11"/>
        <v>6952000</v>
      </c>
      <c r="CA38" s="87">
        <f t="shared" si="11"/>
        <v>6952000</v>
      </c>
      <c r="CB38" s="87">
        <f t="shared" si="11"/>
        <v>6952000</v>
      </c>
      <c r="CC38" s="62" t="str">
        <f t="shared" si="8"/>
        <v>TS01</v>
      </c>
      <c r="CD38" s="38">
        <v>5</v>
      </c>
      <c r="CE38" s="87">
        <f t="shared" si="9"/>
        <v>5</v>
      </c>
      <c r="CF38" s="87">
        <f t="shared" si="9"/>
        <v>5</v>
      </c>
      <c r="CG38" s="87">
        <f t="shared" si="9"/>
        <v>5</v>
      </c>
      <c r="CH38" s="87">
        <f t="shared" si="9"/>
        <v>5</v>
      </c>
      <c r="CI38" s="87">
        <f t="shared" si="9"/>
        <v>5</v>
      </c>
      <c r="CJ38" s="87">
        <f t="shared" si="9"/>
        <v>5</v>
      </c>
      <c r="CK38" s="87">
        <f t="shared" si="9"/>
        <v>5</v>
      </c>
      <c r="CL38" s="87">
        <f t="shared" si="9"/>
        <v>5</v>
      </c>
      <c r="CM38" s="87">
        <f t="shared" si="9"/>
        <v>5</v>
      </c>
      <c r="CN38" s="87">
        <f t="shared" si="9"/>
        <v>5</v>
      </c>
      <c r="CO38" s="87">
        <v>5</v>
      </c>
      <c r="CP38" s="87">
        <f t="shared" si="12"/>
        <v>5</v>
      </c>
      <c r="CQ38" s="87">
        <f t="shared" si="12"/>
        <v>5</v>
      </c>
      <c r="CR38" s="87">
        <f t="shared" si="12"/>
        <v>5</v>
      </c>
    </row>
    <row r="39" spans="1:96">
      <c r="A39" s="46" t="s">
        <v>168</v>
      </c>
      <c r="B39" s="50">
        <v>4861372172</v>
      </c>
      <c r="C39" s="46" t="s">
        <v>198</v>
      </c>
      <c r="D39" s="44" t="s">
        <v>201</v>
      </c>
      <c r="E39" s="44" t="s">
        <v>203</v>
      </c>
      <c r="F39" s="44">
        <v>2</v>
      </c>
      <c r="G39" s="44">
        <v>182</v>
      </c>
      <c r="H39" s="44" t="s">
        <v>204</v>
      </c>
      <c r="I39" s="44" t="s">
        <v>8</v>
      </c>
      <c r="J39" s="43"/>
      <c r="K39" s="43"/>
      <c r="L39" s="52" t="s">
        <v>369</v>
      </c>
      <c r="M39" s="43"/>
      <c r="N39" s="47"/>
      <c r="O39" s="43"/>
      <c r="P39" s="43" t="s">
        <v>206</v>
      </c>
      <c r="Q39" s="43">
        <f t="shared" si="3"/>
        <v>1</v>
      </c>
      <c r="R39" s="43">
        <v>300000</v>
      </c>
      <c r="S39" s="43">
        <v>300000</v>
      </c>
      <c r="T39" s="43"/>
      <c r="U39" s="47"/>
      <c r="V39" s="43">
        <v>300000</v>
      </c>
      <c r="W39" s="43">
        <v>300000</v>
      </c>
      <c r="X39" s="43">
        <v>1</v>
      </c>
      <c r="Y39" s="47">
        <v>1</v>
      </c>
      <c r="Z39" s="38">
        <v>1</v>
      </c>
      <c r="AA39" s="37" t="s">
        <v>207</v>
      </c>
      <c r="AB39" s="37" t="s">
        <v>209</v>
      </c>
      <c r="AC39" s="37"/>
      <c r="AD39" s="37"/>
      <c r="AE39" s="37"/>
      <c r="AF39" s="37"/>
      <c r="AG39" s="82">
        <v>764</v>
      </c>
      <c r="AH39" s="36">
        <v>764</v>
      </c>
      <c r="AI39" s="36">
        <v>764</v>
      </c>
      <c r="AJ39" s="82">
        <v>764</v>
      </c>
      <c r="AK39" s="83">
        <v>764</v>
      </c>
      <c r="AL39" s="83">
        <v>764</v>
      </c>
      <c r="AM39" s="83">
        <v>764</v>
      </c>
      <c r="AN39" s="83">
        <v>764</v>
      </c>
      <c r="AO39" s="83">
        <v>764</v>
      </c>
      <c r="AP39" s="82">
        <v>764</v>
      </c>
      <c r="AQ39" s="82">
        <v>764</v>
      </c>
      <c r="AR39" s="82">
        <v>764</v>
      </c>
      <c r="AS39" s="82">
        <v>764</v>
      </c>
      <c r="AT39" s="82">
        <v>764</v>
      </c>
      <c r="AU39" s="82">
        <v>764</v>
      </c>
      <c r="AV39" s="82">
        <v>764</v>
      </c>
      <c r="AW39" s="62" t="str">
        <f t="shared" si="4"/>
        <v>TS02</v>
      </c>
      <c r="AX39" s="49">
        <v>802000000</v>
      </c>
      <c r="AY39" s="60">
        <f t="shared" si="5"/>
        <v>802000000</v>
      </c>
      <c r="AZ39" s="60">
        <f t="shared" si="5"/>
        <v>802000000</v>
      </c>
      <c r="BA39" s="60">
        <f t="shared" si="5"/>
        <v>802000000</v>
      </c>
      <c r="BB39" s="60">
        <f t="shared" si="5"/>
        <v>802000000</v>
      </c>
      <c r="BC39" s="60">
        <f t="shared" si="5"/>
        <v>802000000</v>
      </c>
      <c r="BD39" s="60">
        <f t="shared" si="5"/>
        <v>802000000</v>
      </c>
      <c r="BE39" s="60">
        <f t="shared" si="5"/>
        <v>802000000</v>
      </c>
      <c r="BF39" s="60">
        <f t="shared" si="5"/>
        <v>802000000</v>
      </c>
      <c r="BG39" s="60">
        <f t="shared" si="5"/>
        <v>802000000</v>
      </c>
      <c r="BH39" s="60">
        <f t="shared" si="5"/>
        <v>802000000</v>
      </c>
      <c r="BI39" s="60">
        <f t="shared" si="10"/>
        <v>802000000</v>
      </c>
      <c r="BJ39" s="60">
        <f t="shared" si="10"/>
        <v>802000000</v>
      </c>
      <c r="BK39" s="60">
        <f t="shared" si="10"/>
        <v>802000000</v>
      </c>
      <c r="BL39" s="60">
        <f t="shared" si="10"/>
        <v>802000000</v>
      </c>
      <c r="BM39" s="62" t="str">
        <f t="shared" si="6"/>
        <v>TS02</v>
      </c>
      <c r="BN39" s="38">
        <v>6952000</v>
      </c>
      <c r="BO39" s="87">
        <f t="shared" si="7"/>
        <v>6952000</v>
      </c>
      <c r="BP39" s="87">
        <f t="shared" si="7"/>
        <v>6952000</v>
      </c>
      <c r="BQ39" s="87">
        <f t="shared" si="7"/>
        <v>6952000</v>
      </c>
      <c r="BR39" s="87">
        <f t="shared" si="7"/>
        <v>6952000</v>
      </c>
      <c r="BS39" s="87">
        <f t="shared" si="7"/>
        <v>6952000</v>
      </c>
      <c r="BT39" s="87">
        <f t="shared" si="7"/>
        <v>6952000</v>
      </c>
      <c r="BU39" s="87">
        <f t="shared" si="7"/>
        <v>6952000</v>
      </c>
      <c r="BV39" s="87">
        <f t="shared" si="7"/>
        <v>6952000</v>
      </c>
      <c r="BW39" s="87">
        <f t="shared" si="7"/>
        <v>6952000</v>
      </c>
      <c r="BX39" s="87">
        <f t="shared" si="7"/>
        <v>6952000</v>
      </c>
      <c r="BY39" s="87">
        <f t="shared" si="11"/>
        <v>6952000</v>
      </c>
      <c r="BZ39" s="87">
        <f t="shared" si="11"/>
        <v>6952000</v>
      </c>
      <c r="CA39" s="87">
        <f t="shared" si="11"/>
        <v>6952000</v>
      </c>
      <c r="CB39" s="87">
        <f t="shared" si="11"/>
        <v>6952000</v>
      </c>
      <c r="CC39" s="62" t="str">
        <f t="shared" si="8"/>
        <v>TS02</v>
      </c>
      <c r="CD39" s="38">
        <v>5</v>
      </c>
      <c r="CE39" s="87">
        <f t="shared" si="9"/>
        <v>5</v>
      </c>
      <c r="CF39" s="87">
        <f t="shared" si="9"/>
        <v>5</v>
      </c>
      <c r="CG39" s="87">
        <f t="shared" si="9"/>
        <v>5</v>
      </c>
      <c r="CH39" s="87">
        <f t="shared" si="9"/>
        <v>5</v>
      </c>
      <c r="CI39" s="87">
        <f t="shared" si="9"/>
        <v>5</v>
      </c>
      <c r="CJ39" s="87">
        <f t="shared" si="9"/>
        <v>5</v>
      </c>
      <c r="CK39" s="87">
        <f t="shared" si="9"/>
        <v>5</v>
      </c>
      <c r="CL39" s="87">
        <f t="shared" si="9"/>
        <v>5</v>
      </c>
      <c r="CM39" s="87">
        <f t="shared" si="9"/>
        <v>5</v>
      </c>
      <c r="CN39" s="87">
        <f t="shared" si="9"/>
        <v>5</v>
      </c>
      <c r="CO39" s="87">
        <v>5</v>
      </c>
      <c r="CP39" s="87">
        <f t="shared" si="12"/>
        <v>5</v>
      </c>
      <c r="CQ39" s="87">
        <f t="shared" si="12"/>
        <v>5</v>
      </c>
      <c r="CR39" s="87">
        <f t="shared" si="12"/>
        <v>5</v>
      </c>
    </row>
    <row r="40" spans="1:96">
      <c r="A40" s="57" t="s">
        <v>380</v>
      </c>
      <c r="B40" s="35">
        <v>69043044</v>
      </c>
      <c r="C40" s="34" t="s">
        <v>199</v>
      </c>
      <c r="D40" s="36" t="s">
        <v>201</v>
      </c>
      <c r="E40" s="40" t="s">
        <v>202</v>
      </c>
      <c r="F40" s="40">
        <v>1</v>
      </c>
      <c r="G40" s="36">
        <v>241</v>
      </c>
      <c r="H40" s="36" t="s">
        <v>204</v>
      </c>
      <c r="I40" s="59" t="s">
        <v>8</v>
      </c>
      <c r="J40" s="37"/>
      <c r="K40" s="37"/>
      <c r="L40" s="52" t="s">
        <v>370</v>
      </c>
      <c r="M40" s="37"/>
      <c r="N40" s="38"/>
      <c r="O40" s="37"/>
      <c r="P40" s="37" t="s">
        <v>206</v>
      </c>
      <c r="Q40" s="41">
        <v>1</v>
      </c>
      <c r="R40" s="41">
        <v>300000</v>
      </c>
      <c r="S40" s="41">
        <v>300000</v>
      </c>
      <c r="T40" s="41"/>
      <c r="U40" s="42"/>
      <c r="V40" s="41">
        <v>300000</v>
      </c>
      <c r="W40" s="41">
        <v>300000</v>
      </c>
      <c r="X40" s="41">
        <v>7</v>
      </c>
      <c r="Y40" s="42">
        <v>1</v>
      </c>
      <c r="Z40" s="42">
        <v>1</v>
      </c>
      <c r="AA40" s="37" t="s">
        <v>207</v>
      </c>
      <c r="AB40" s="43" t="s">
        <v>209</v>
      </c>
      <c r="AC40" s="37"/>
      <c r="AD40" s="37"/>
      <c r="AE40" s="37"/>
      <c r="AF40" s="37"/>
      <c r="AG40" s="82">
        <v>713</v>
      </c>
      <c r="AH40" s="36">
        <v>713</v>
      </c>
      <c r="AI40" s="36">
        <v>713</v>
      </c>
      <c r="AJ40" s="82">
        <v>713</v>
      </c>
      <c r="AK40" s="83">
        <v>713</v>
      </c>
      <c r="AL40" s="83">
        <v>713</v>
      </c>
      <c r="AM40" s="83">
        <v>713</v>
      </c>
      <c r="AN40" s="83">
        <v>713</v>
      </c>
      <c r="AO40" s="83">
        <v>713</v>
      </c>
      <c r="AP40" s="82">
        <v>713</v>
      </c>
      <c r="AQ40" s="82">
        <v>713</v>
      </c>
      <c r="AR40" s="82">
        <v>713</v>
      </c>
      <c r="AS40" s="82">
        <v>713</v>
      </c>
      <c r="AT40" s="82">
        <v>713</v>
      </c>
      <c r="AU40" s="82">
        <v>713</v>
      </c>
      <c r="AV40" s="82">
        <v>713</v>
      </c>
      <c r="AW40" s="62" t="str">
        <f t="shared" si="4"/>
        <v>TS01</v>
      </c>
      <c r="AX40" s="49">
        <v>794000000</v>
      </c>
      <c r="AY40" s="60">
        <f t="shared" si="5"/>
        <v>794000000</v>
      </c>
      <c r="AZ40" s="60">
        <f t="shared" si="5"/>
        <v>794000000</v>
      </c>
      <c r="BA40" s="60">
        <f t="shared" si="5"/>
        <v>794000000</v>
      </c>
      <c r="BB40" s="60">
        <f t="shared" si="5"/>
        <v>794000000</v>
      </c>
      <c r="BC40" s="60">
        <f t="shared" si="5"/>
        <v>794000000</v>
      </c>
      <c r="BD40" s="60">
        <f t="shared" si="5"/>
        <v>794000000</v>
      </c>
      <c r="BE40" s="60">
        <f t="shared" si="5"/>
        <v>794000000</v>
      </c>
      <c r="BF40" s="60">
        <f t="shared" si="5"/>
        <v>794000000</v>
      </c>
      <c r="BG40" s="60">
        <f t="shared" si="5"/>
        <v>794000000</v>
      </c>
      <c r="BH40" s="60">
        <f t="shared" si="5"/>
        <v>794000000</v>
      </c>
      <c r="BI40" s="60">
        <f t="shared" si="10"/>
        <v>794000000</v>
      </c>
      <c r="BJ40" s="60">
        <f t="shared" si="10"/>
        <v>794000000</v>
      </c>
      <c r="BK40" s="60">
        <f t="shared" si="10"/>
        <v>794000000</v>
      </c>
      <c r="BL40" s="60">
        <f t="shared" si="10"/>
        <v>794000000</v>
      </c>
      <c r="BM40" s="62" t="str">
        <f t="shared" si="6"/>
        <v>TS01</v>
      </c>
      <c r="BN40" s="38">
        <v>6952000</v>
      </c>
      <c r="BO40" s="87">
        <f t="shared" si="7"/>
        <v>6952000</v>
      </c>
      <c r="BP40" s="87">
        <f t="shared" si="7"/>
        <v>6952000</v>
      </c>
      <c r="BQ40" s="87">
        <f t="shared" si="7"/>
        <v>6952000</v>
      </c>
      <c r="BR40" s="87">
        <f t="shared" si="7"/>
        <v>6952000</v>
      </c>
      <c r="BS40" s="87">
        <f t="shared" si="7"/>
        <v>6952000</v>
      </c>
      <c r="BT40" s="87">
        <f t="shared" si="7"/>
        <v>6952000</v>
      </c>
      <c r="BU40" s="87">
        <f t="shared" si="7"/>
        <v>6952000</v>
      </c>
      <c r="BV40" s="87">
        <f t="shared" si="7"/>
        <v>6952000</v>
      </c>
      <c r="BW40" s="87">
        <f t="shared" si="7"/>
        <v>6952000</v>
      </c>
      <c r="BX40" s="87">
        <f t="shared" si="7"/>
        <v>6952000</v>
      </c>
      <c r="BY40" s="87">
        <f t="shared" si="11"/>
        <v>6952000</v>
      </c>
      <c r="BZ40" s="87">
        <f t="shared" si="11"/>
        <v>6952000</v>
      </c>
      <c r="CA40" s="87">
        <f t="shared" si="11"/>
        <v>6952000</v>
      </c>
      <c r="CB40" s="87">
        <f t="shared" si="11"/>
        <v>6952000</v>
      </c>
      <c r="CC40" s="62" t="str">
        <f t="shared" si="8"/>
        <v>TS01</v>
      </c>
      <c r="CD40" s="38">
        <v>5</v>
      </c>
      <c r="CE40" s="87">
        <f t="shared" si="9"/>
        <v>5</v>
      </c>
      <c r="CF40" s="87">
        <f t="shared" si="9"/>
        <v>5</v>
      </c>
      <c r="CG40" s="87">
        <f t="shared" si="9"/>
        <v>5</v>
      </c>
      <c r="CH40" s="87">
        <f t="shared" si="9"/>
        <v>5</v>
      </c>
      <c r="CI40" s="87">
        <f t="shared" si="9"/>
        <v>5</v>
      </c>
      <c r="CJ40" s="87">
        <f t="shared" si="9"/>
        <v>5</v>
      </c>
      <c r="CK40" s="87">
        <f t="shared" si="9"/>
        <v>5</v>
      </c>
      <c r="CL40" s="87">
        <f t="shared" si="9"/>
        <v>5</v>
      </c>
      <c r="CM40" s="87">
        <f t="shared" si="9"/>
        <v>5</v>
      </c>
      <c r="CN40" s="87">
        <f t="shared" si="9"/>
        <v>5</v>
      </c>
      <c r="CO40" s="87">
        <v>5</v>
      </c>
      <c r="CP40" s="87">
        <f t="shared" si="12"/>
        <v>5</v>
      </c>
      <c r="CQ40" s="87">
        <f t="shared" si="12"/>
        <v>5</v>
      </c>
      <c r="CR40" s="87">
        <f t="shared" si="12"/>
        <v>5</v>
      </c>
    </row>
    <row r="41" spans="1:96">
      <c r="A41" s="57" t="s">
        <v>381</v>
      </c>
      <c r="B41" s="56">
        <v>1053663072</v>
      </c>
      <c r="C41" s="34" t="s">
        <v>200</v>
      </c>
      <c r="D41" s="36" t="s">
        <v>201</v>
      </c>
      <c r="E41" s="40" t="s">
        <v>203</v>
      </c>
      <c r="F41" s="40">
        <v>2</v>
      </c>
      <c r="G41" s="36">
        <v>245</v>
      </c>
      <c r="H41" s="36" t="s">
        <v>204</v>
      </c>
      <c r="I41" s="59" t="s">
        <v>8</v>
      </c>
      <c r="J41" s="37"/>
      <c r="K41" s="37"/>
      <c r="L41" s="52" t="s">
        <v>371</v>
      </c>
      <c r="M41" s="37"/>
      <c r="N41" s="38"/>
      <c r="O41" s="37"/>
      <c r="P41" s="37" t="s">
        <v>206</v>
      </c>
      <c r="Q41" s="37" t="str">
        <f t="shared" si="3"/>
        <v/>
      </c>
      <c r="R41" s="37"/>
      <c r="S41" s="37"/>
      <c r="T41" s="37"/>
      <c r="U41" s="38"/>
      <c r="V41" s="37"/>
      <c r="W41" s="37"/>
      <c r="X41" s="37"/>
      <c r="Y41" s="38"/>
      <c r="Z41" s="38"/>
      <c r="AA41" s="37" t="s">
        <v>207</v>
      </c>
      <c r="AB41" s="37" t="s">
        <v>207</v>
      </c>
      <c r="AC41" s="37"/>
      <c r="AD41" s="37"/>
      <c r="AE41" s="37"/>
      <c r="AF41" s="37"/>
      <c r="AG41" s="82">
        <v>709</v>
      </c>
      <c r="AH41" s="36">
        <v>709</v>
      </c>
      <c r="AI41" s="36">
        <v>709</v>
      </c>
      <c r="AJ41" s="82">
        <v>709</v>
      </c>
      <c r="AK41" s="83">
        <v>709</v>
      </c>
      <c r="AL41" s="83">
        <v>709</v>
      </c>
      <c r="AM41" s="83">
        <v>709</v>
      </c>
      <c r="AN41" s="83">
        <v>709</v>
      </c>
      <c r="AO41" s="83">
        <v>709</v>
      </c>
      <c r="AP41" s="82">
        <v>709</v>
      </c>
      <c r="AQ41" s="82">
        <v>709</v>
      </c>
      <c r="AR41" s="82">
        <v>709</v>
      </c>
      <c r="AS41" s="82">
        <v>709</v>
      </c>
      <c r="AT41" s="82">
        <v>709</v>
      </c>
      <c r="AU41" s="82">
        <v>709</v>
      </c>
      <c r="AV41" s="82">
        <v>709</v>
      </c>
      <c r="AW41" s="62" t="str">
        <f t="shared" si="4"/>
        <v>TS02</v>
      </c>
      <c r="AX41" s="49">
        <v>802000000</v>
      </c>
      <c r="AY41" s="60">
        <f t="shared" si="5"/>
        <v>802000000</v>
      </c>
      <c r="AZ41" s="60">
        <f t="shared" si="5"/>
        <v>802000000</v>
      </c>
      <c r="BA41" s="60">
        <f t="shared" si="5"/>
        <v>802000000</v>
      </c>
      <c r="BB41" s="60">
        <f t="shared" si="5"/>
        <v>802000000</v>
      </c>
      <c r="BC41" s="60">
        <f t="shared" si="5"/>
        <v>802000000</v>
      </c>
      <c r="BD41" s="60">
        <f t="shared" si="5"/>
        <v>802000000</v>
      </c>
      <c r="BE41" s="60">
        <f t="shared" si="5"/>
        <v>802000000</v>
      </c>
      <c r="BF41" s="60">
        <f t="shared" si="5"/>
        <v>802000000</v>
      </c>
      <c r="BG41" s="60">
        <f t="shared" si="5"/>
        <v>802000000</v>
      </c>
      <c r="BH41" s="60">
        <f t="shared" si="5"/>
        <v>802000000</v>
      </c>
      <c r="BI41" s="60">
        <f t="shared" si="10"/>
        <v>802000000</v>
      </c>
      <c r="BJ41" s="60">
        <f t="shared" si="10"/>
        <v>802000000</v>
      </c>
      <c r="BK41" s="60">
        <f t="shared" si="10"/>
        <v>802000000</v>
      </c>
      <c r="BL41" s="60">
        <f t="shared" si="10"/>
        <v>802000000</v>
      </c>
      <c r="BM41" s="62" t="str">
        <f t="shared" si="6"/>
        <v>TS02</v>
      </c>
      <c r="BN41" s="38">
        <v>6952000</v>
      </c>
      <c r="BO41" s="87">
        <f t="shared" si="7"/>
        <v>6952000</v>
      </c>
      <c r="BP41" s="87">
        <f t="shared" si="7"/>
        <v>6952000</v>
      </c>
      <c r="BQ41" s="87">
        <f t="shared" si="7"/>
        <v>6952000</v>
      </c>
      <c r="BR41" s="87">
        <f t="shared" si="7"/>
        <v>6952000</v>
      </c>
      <c r="BS41" s="87">
        <f t="shared" si="7"/>
        <v>6952000</v>
      </c>
      <c r="BT41" s="87">
        <f t="shared" si="7"/>
        <v>6952000</v>
      </c>
      <c r="BU41" s="87">
        <f t="shared" si="7"/>
        <v>6952000</v>
      </c>
      <c r="BV41" s="87">
        <f t="shared" si="7"/>
        <v>6952000</v>
      </c>
      <c r="BW41" s="87">
        <f t="shared" si="7"/>
        <v>6952000</v>
      </c>
      <c r="BX41" s="87">
        <f t="shared" si="7"/>
        <v>6952000</v>
      </c>
      <c r="BY41" s="87">
        <f t="shared" si="11"/>
        <v>6952000</v>
      </c>
      <c r="BZ41" s="87">
        <f t="shared" si="11"/>
        <v>6952000</v>
      </c>
      <c r="CA41" s="87">
        <f t="shared" si="11"/>
        <v>6952000</v>
      </c>
      <c r="CB41" s="87">
        <f t="shared" si="11"/>
        <v>6952000</v>
      </c>
      <c r="CC41" s="62" t="str">
        <f t="shared" si="8"/>
        <v>TS02</v>
      </c>
      <c r="CD41" s="38">
        <v>5</v>
      </c>
      <c r="CE41" s="87">
        <f t="shared" si="9"/>
        <v>5</v>
      </c>
      <c r="CF41" s="87">
        <f t="shared" si="9"/>
        <v>5</v>
      </c>
      <c r="CG41" s="87">
        <f t="shared" si="9"/>
        <v>5</v>
      </c>
      <c r="CH41" s="87">
        <f t="shared" si="9"/>
        <v>5</v>
      </c>
      <c r="CI41" s="87">
        <f t="shared" si="9"/>
        <v>5</v>
      </c>
      <c r="CJ41" s="87">
        <f t="shared" si="9"/>
        <v>5</v>
      </c>
      <c r="CK41" s="87">
        <f t="shared" si="9"/>
        <v>5</v>
      </c>
      <c r="CL41" s="87">
        <f t="shared" si="9"/>
        <v>5</v>
      </c>
      <c r="CM41" s="87">
        <f t="shared" si="9"/>
        <v>5</v>
      </c>
      <c r="CN41" s="87">
        <f t="shared" si="9"/>
        <v>5</v>
      </c>
      <c r="CO41" s="87">
        <v>5</v>
      </c>
      <c r="CP41" s="87">
        <f t="shared" si="12"/>
        <v>5</v>
      </c>
      <c r="CQ41" s="87">
        <f t="shared" si="12"/>
        <v>5</v>
      </c>
      <c r="CR41" s="87">
        <f t="shared" si="12"/>
        <v>5</v>
      </c>
    </row>
    <row r="42" spans="1:96">
      <c r="A42" s="70" t="s">
        <v>382</v>
      </c>
      <c r="B42" s="71">
        <v>69039813</v>
      </c>
      <c r="C42" s="70" t="s">
        <v>386</v>
      </c>
      <c r="D42" s="72" t="s">
        <v>201</v>
      </c>
      <c r="E42" s="72" t="s">
        <v>202</v>
      </c>
      <c r="F42" s="72">
        <v>1</v>
      </c>
      <c r="G42" s="72">
        <v>168</v>
      </c>
      <c r="H42" s="72" t="s">
        <v>204</v>
      </c>
      <c r="I42" s="72" t="s">
        <v>8</v>
      </c>
      <c r="J42" s="73"/>
      <c r="K42" s="73"/>
      <c r="L42" s="90" t="s">
        <v>387</v>
      </c>
      <c r="M42" s="73"/>
      <c r="N42" s="74"/>
      <c r="O42" s="73"/>
      <c r="P42" s="73" t="s">
        <v>206</v>
      </c>
      <c r="Q42" s="73" t="str">
        <f t="shared" si="3"/>
        <v/>
      </c>
      <c r="R42" s="73"/>
      <c r="S42" s="73"/>
      <c r="T42" s="73"/>
      <c r="U42" s="74"/>
      <c r="V42" s="73"/>
      <c r="W42" s="73"/>
      <c r="X42" s="73"/>
      <c r="Y42" s="74"/>
      <c r="Z42" s="74"/>
      <c r="AA42" s="73" t="s">
        <v>207</v>
      </c>
      <c r="AB42" s="73" t="s">
        <v>207</v>
      </c>
      <c r="AC42" s="73"/>
      <c r="AD42" s="73"/>
      <c r="AE42" s="73"/>
      <c r="AF42" s="73"/>
      <c r="AG42" s="84">
        <v>707</v>
      </c>
      <c r="AH42" s="72">
        <v>707</v>
      </c>
      <c r="AI42" s="84">
        <v>707</v>
      </c>
      <c r="AJ42" s="84">
        <v>707</v>
      </c>
      <c r="AK42" s="85">
        <v>707</v>
      </c>
      <c r="AL42" s="85">
        <v>707</v>
      </c>
      <c r="AM42" s="85">
        <v>707</v>
      </c>
      <c r="AN42" s="85">
        <v>707</v>
      </c>
      <c r="AO42" s="85">
        <v>707</v>
      </c>
      <c r="AP42" s="84">
        <v>707</v>
      </c>
      <c r="AQ42" s="84">
        <v>707</v>
      </c>
      <c r="AR42" s="84">
        <v>707</v>
      </c>
      <c r="AS42" s="84">
        <v>707</v>
      </c>
      <c r="AT42" s="84">
        <v>707</v>
      </c>
      <c r="AU42" s="84">
        <v>707</v>
      </c>
      <c r="AV42" s="84">
        <v>707</v>
      </c>
      <c r="AW42" s="75" t="str">
        <f t="shared" si="4"/>
        <v>TS01</v>
      </c>
      <c r="AX42" s="76">
        <v>794000000</v>
      </c>
      <c r="AY42" s="77">
        <f t="shared" si="5"/>
        <v>794000000</v>
      </c>
      <c r="AZ42" s="77">
        <f t="shared" si="5"/>
        <v>794000000</v>
      </c>
      <c r="BA42" s="77">
        <f t="shared" si="5"/>
        <v>794000000</v>
      </c>
      <c r="BB42" s="77">
        <f t="shared" si="5"/>
        <v>794000000</v>
      </c>
      <c r="BC42" s="77">
        <f t="shared" si="5"/>
        <v>794000000</v>
      </c>
      <c r="BD42" s="77">
        <f t="shared" si="5"/>
        <v>794000000</v>
      </c>
      <c r="BE42" s="77">
        <f t="shared" si="5"/>
        <v>794000000</v>
      </c>
      <c r="BF42" s="77">
        <f t="shared" si="5"/>
        <v>794000000</v>
      </c>
      <c r="BG42" s="77">
        <f t="shared" si="5"/>
        <v>794000000</v>
      </c>
      <c r="BH42" s="77">
        <f t="shared" si="5"/>
        <v>794000000</v>
      </c>
      <c r="BI42" s="77">
        <f t="shared" si="10"/>
        <v>794000000</v>
      </c>
      <c r="BJ42" s="77">
        <f t="shared" si="10"/>
        <v>794000000</v>
      </c>
      <c r="BK42" s="60">
        <f t="shared" si="10"/>
        <v>794000000</v>
      </c>
      <c r="BL42" s="77">
        <f t="shared" si="10"/>
        <v>794000000</v>
      </c>
      <c r="BM42" s="75" t="str">
        <f t="shared" si="6"/>
        <v>TS01</v>
      </c>
      <c r="BN42" s="74">
        <v>6952000</v>
      </c>
      <c r="BO42" s="88">
        <f t="shared" si="7"/>
        <v>6952000</v>
      </c>
      <c r="BP42" s="88">
        <f t="shared" si="7"/>
        <v>6952000</v>
      </c>
      <c r="BQ42" s="88">
        <f t="shared" si="7"/>
        <v>6952000</v>
      </c>
      <c r="BR42" s="88">
        <f t="shared" si="7"/>
        <v>6952000</v>
      </c>
      <c r="BS42" s="88">
        <f t="shared" si="7"/>
        <v>6952000</v>
      </c>
      <c r="BT42" s="88">
        <f t="shared" si="7"/>
        <v>6952000</v>
      </c>
      <c r="BU42" s="88">
        <f t="shared" si="7"/>
        <v>6952000</v>
      </c>
      <c r="BV42" s="88">
        <f t="shared" si="7"/>
        <v>6952000</v>
      </c>
      <c r="BW42" s="88">
        <f t="shared" si="7"/>
        <v>6952000</v>
      </c>
      <c r="BX42" s="88">
        <f t="shared" si="7"/>
        <v>6952000</v>
      </c>
      <c r="BY42" s="88">
        <f t="shared" si="11"/>
        <v>6952000</v>
      </c>
      <c r="BZ42" s="88">
        <f t="shared" si="11"/>
        <v>6952000</v>
      </c>
      <c r="CA42" s="87">
        <f t="shared" si="11"/>
        <v>6952000</v>
      </c>
      <c r="CB42" s="88">
        <f t="shared" si="11"/>
        <v>6952000</v>
      </c>
      <c r="CC42" s="75" t="str">
        <f t="shared" si="8"/>
        <v>TS01</v>
      </c>
      <c r="CD42" s="74">
        <v>5</v>
      </c>
      <c r="CE42" s="88">
        <f t="shared" si="9"/>
        <v>5</v>
      </c>
      <c r="CF42" s="88">
        <f t="shared" si="9"/>
        <v>5</v>
      </c>
      <c r="CG42" s="88">
        <f t="shared" si="9"/>
        <v>5</v>
      </c>
      <c r="CH42" s="88">
        <f t="shared" si="9"/>
        <v>5</v>
      </c>
      <c r="CI42" s="88">
        <f t="shared" si="9"/>
        <v>5</v>
      </c>
      <c r="CJ42" s="88">
        <f t="shared" si="9"/>
        <v>5</v>
      </c>
      <c r="CK42" s="88">
        <f t="shared" si="9"/>
        <v>5</v>
      </c>
      <c r="CL42" s="88">
        <f t="shared" si="9"/>
        <v>5</v>
      </c>
      <c r="CM42" s="88">
        <f t="shared" si="9"/>
        <v>5</v>
      </c>
      <c r="CN42" s="88">
        <f t="shared" si="9"/>
        <v>5</v>
      </c>
      <c r="CO42" s="88">
        <v>5</v>
      </c>
      <c r="CP42" s="88">
        <f t="shared" si="12"/>
        <v>5</v>
      </c>
      <c r="CQ42" s="87">
        <f t="shared" si="12"/>
        <v>5</v>
      </c>
      <c r="CR42" s="88">
        <f t="shared" si="12"/>
        <v>5</v>
      </c>
    </row>
    <row r="43" spans="1:96">
      <c r="A43" s="57" t="s">
        <v>394</v>
      </c>
      <c r="B43" s="79"/>
      <c r="C43" s="46" t="s">
        <v>393</v>
      </c>
      <c r="D43" s="78" t="s">
        <v>201</v>
      </c>
      <c r="E43" s="79"/>
      <c r="F43" s="79"/>
      <c r="G43" s="79"/>
      <c r="H43" s="78" t="s">
        <v>204</v>
      </c>
      <c r="I43" s="78" t="s">
        <v>8</v>
      </c>
      <c r="J43" s="52"/>
      <c r="K43" s="52"/>
      <c r="L43" s="25" t="s">
        <v>395</v>
      </c>
      <c r="M43" s="52"/>
      <c r="N43" s="52"/>
      <c r="O43" s="52"/>
      <c r="P43" s="61" t="s">
        <v>206</v>
      </c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61" t="s">
        <v>207</v>
      </c>
      <c r="AB43" s="61" t="s">
        <v>207</v>
      </c>
      <c r="AC43" s="52"/>
      <c r="AD43" s="52"/>
      <c r="AE43" s="52"/>
      <c r="AF43" s="52"/>
      <c r="AG43" s="82">
        <v>591</v>
      </c>
      <c r="AH43" s="82">
        <v>591</v>
      </c>
      <c r="AI43" s="82">
        <v>591</v>
      </c>
      <c r="AJ43" s="82">
        <v>591</v>
      </c>
      <c r="AK43" s="82">
        <v>591</v>
      </c>
      <c r="AL43" s="82">
        <v>591</v>
      </c>
      <c r="AM43" s="82">
        <v>591</v>
      </c>
      <c r="AN43" s="82">
        <v>591</v>
      </c>
      <c r="AO43" s="82">
        <v>591</v>
      </c>
      <c r="AP43" s="82">
        <v>591</v>
      </c>
      <c r="AQ43" s="82">
        <v>591</v>
      </c>
      <c r="AR43" s="82">
        <v>591</v>
      </c>
      <c r="AS43" s="82">
        <v>591</v>
      </c>
      <c r="AT43" s="82">
        <v>591</v>
      </c>
      <c r="AU43" s="82">
        <v>591</v>
      </c>
      <c r="AV43" s="82">
        <v>591</v>
      </c>
      <c r="AW43" s="79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79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79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</row>
    <row r="46" spans="1:96">
      <c r="BL46" s="2"/>
      <c r="BM46" s="2"/>
    </row>
    <row r="47" spans="1:96" ht="19">
      <c r="BL47" s="80"/>
      <c r="BM47" s="80"/>
    </row>
    <row r="48" spans="1:96" ht="19">
      <c r="BL48" s="80"/>
      <c r="BM48" s="80"/>
    </row>
    <row r="49" spans="64:65" ht="19">
      <c r="BL49" s="81"/>
      <c r="BM49" s="80"/>
    </row>
    <row r="50" spans="64:65" ht="19">
      <c r="BL50" s="80"/>
      <c r="BM50" s="80"/>
    </row>
    <row r="51" spans="64:65" ht="19">
      <c r="BL51" s="80"/>
      <c r="BM51" s="80"/>
    </row>
    <row r="52" spans="64:65" ht="19">
      <c r="BL52" s="80"/>
      <c r="BM52" s="80"/>
    </row>
    <row r="53" spans="64:65" ht="19">
      <c r="BL53" s="80"/>
      <c r="BM53" s="80"/>
    </row>
    <row r="54" spans="64:65" ht="19">
      <c r="BL54" s="80"/>
      <c r="BM54" s="80"/>
    </row>
    <row r="55" spans="64:65" ht="19">
      <c r="BL55" s="80"/>
      <c r="BM55" s="80"/>
    </row>
    <row r="56" spans="64:65" ht="19">
      <c r="BL56" s="80"/>
      <c r="BM56" s="80"/>
    </row>
    <row r="57" spans="64:65" ht="19">
      <c r="BL57" s="80"/>
      <c r="BM57" s="80"/>
    </row>
    <row r="58" spans="64:65" ht="19">
      <c r="BL58" s="80"/>
      <c r="BM58" s="80"/>
    </row>
    <row r="59" spans="64:65" ht="19">
      <c r="BL59" s="80"/>
      <c r="BM59" s="80"/>
    </row>
    <row r="60" spans="64:65" ht="19">
      <c r="BL60" s="80"/>
      <c r="BM60" s="80"/>
    </row>
    <row r="61" spans="64:65" ht="19">
      <c r="BL61" s="80"/>
      <c r="BM61" s="80"/>
    </row>
  </sheetData>
  <conditionalFormatting sqref="B1:B2 B43:B1048576">
    <cfRule type="duplicateValues" dxfId="14" priority="16"/>
  </conditionalFormatting>
  <conditionalFormatting sqref="G1:G2 G44:G1048576">
    <cfRule type="duplicateValues" dxfId="13" priority="15"/>
  </conditionalFormatting>
  <conditionalFormatting sqref="A2:A43">
    <cfRule type="duplicateValues" dxfId="12" priority="13"/>
  </conditionalFormatting>
  <conditionalFormatting sqref="B6:B8 B3:B4 B11:B14 B16:B22 B24:B40 B42">
    <cfRule type="duplicateValues" dxfId="11" priority="12"/>
  </conditionalFormatting>
  <conditionalFormatting sqref="G3:G42">
    <cfRule type="duplicateValues" dxfId="10" priority="11"/>
  </conditionalFormatting>
  <conditionalFormatting sqref="L3:L42">
    <cfRule type="duplicateValues" dxfId="9" priority="10"/>
  </conditionalFormatting>
  <conditionalFormatting sqref="B5">
    <cfRule type="duplicateValues" dxfId="8" priority="9"/>
  </conditionalFormatting>
  <conditionalFormatting sqref="B10">
    <cfRule type="duplicateValues" dxfId="7" priority="8"/>
  </conditionalFormatting>
  <conditionalFormatting sqref="B9">
    <cfRule type="duplicateValues" dxfId="6" priority="7"/>
  </conditionalFormatting>
  <conditionalFormatting sqref="B15">
    <cfRule type="duplicateValues" dxfId="5" priority="6"/>
  </conditionalFormatting>
  <conditionalFormatting sqref="B23">
    <cfRule type="duplicateValues" dxfId="4" priority="5"/>
  </conditionalFormatting>
  <conditionalFormatting sqref="B41">
    <cfRule type="duplicateValues" dxfId="3" priority="4"/>
  </conditionalFormatting>
  <conditionalFormatting sqref="C6:C13">
    <cfRule type="duplicateValues" dxfId="2" priority="3"/>
  </conditionalFormatting>
  <conditionalFormatting sqref="E43:G43">
    <cfRule type="duplicateValues" dxfId="1" priority="2"/>
  </conditionalFormatting>
  <conditionalFormatting sqref="AW43:CR43">
    <cfRule type="duplicateValues" dxfId="0" priority="1"/>
  </conditionalFormatting>
  <hyperlinks>
    <hyperlink ref="L3" r:id="rId1" xr:uid="{EA65FC57-2A08-4840-BA27-2AAF6D184AD4}"/>
    <hyperlink ref="L11" r:id="rId2" xr:uid="{8F752438-0EC5-2044-AC9D-E70AE8F31527}"/>
    <hyperlink ref="L34" r:id="rId3" xr:uid="{34C0A44D-DBDB-F941-BCF9-301F14B92AFE}"/>
    <hyperlink ref="L42" r:id="rId4" xr:uid="{79D94FA6-2C16-0645-B0E6-1D38B7AEB575}"/>
  </hyperlinks>
  <pageMargins left="0.7" right="0.7" top="0.75" bottom="0.75" header="0.3" footer="0.3"/>
  <pageSetup orientation="portrait" verticalDpi="4294967295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C17"/>
  <sheetViews>
    <sheetView zoomScale="130" zoomScaleNormal="130" workbookViewId="0">
      <selection activeCell="A13" sqref="A13"/>
    </sheetView>
  </sheetViews>
  <sheetFormatPr baseColWidth="10" defaultColWidth="10.6640625" defaultRowHeight="15"/>
  <cols>
    <col min="1" max="1" width="4" customWidth="1"/>
    <col min="2" max="2" width="14.33203125" bestFit="1" customWidth="1"/>
    <col min="3" max="3" width="6.1640625" bestFit="1" customWidth="1"/>
    <col min="4" max="5" width="13.6640625" bestFit="1" customWidth="1"/>
    <col min="6" max="6" width="4.1640625" bestFit="1" customWidth="1"/>
    <col min="7" max="7" width="4.6640625" bestFit="1" customWidth="1"/>
    <col min="9" max="9" width="17.33203125" bestFit="1" customWidth="1"/>
    <col min="10" max="10" width="11.33203125" bestFit="1" customWidth="1"/>
    <col min="11" max="11" width="20.83203125" bestFit="1" customWidth="1"/>
    <col min="12" max="12" width="15.83203125" bestFit="1" customWidth="1"/>
    <col min="13" max="13" width="9.6640625" bestFit="1" customWidth="1"/>
    <col min="14" max="14" width="4.1640625" bestFit="1" customWidth="1"/>
    <col min="15" max="15" width="4" bestFit="1" customWidth="1"/>
    <col min="16" max="16" width="3.33203125" bestFit="1" customWidth="1"/>
    <col min="17" max="17" width="10.1640625" bestFit="1" customWidth="1"/>
    <col min="18" max="18" width="5.33203125" bestFit="1" customWidth="1"/>
    <col min="19" max="19" width="14.6640625" bestFit="1" customWidth="1"/>
    <col min="20" max="20" width="17.1640625" bestFit="1" customWidth="1"/>
    <col min="21" max="21" width="19.1640625" bestFit="1" customWidth="1"/>
    <col min="22" max="22" width="21.6640625" bestFit="1" customWidth="1"/>
    <col min="23" max="23" width="20" bestFit="1" customWidth="1"/>
    <col min="24" max="24" width="22.33203125" bestFit="1" customWidth="1"/>
    <col min="25" max="25" width="12.33203125" bestFit="1" customWidth="1"/>
    <col min="26" max="26" width="20" bestFit="1" customWidth="1"/>
    <col min="27" max="27" width="8.33203125" bestFit="1" customWidth="1"/>
    <col min="28" max="28" width="4.33203125" bestFit="1" customWidth="1"/>
    <col min="29" max="29" width="4.1640625" bestFit="1" customWidth="1"/>
  </cols>
  <sheetData>
    <row r="1" spans="1:29">
      <c r="E1" s="26" t="s">
        <v>250</v>
      </c>
      <c r="H1" s="27" t="s">
        <v>251</v>
      </c>
      <c r="J1" s="27"/>
      <c r="K1" s="27"/>
    </row>
    <row r="2" spans="1:29" ht="40">
      <c r="A2" s="28" t="s">
        <v>239</v>
      </c>
      <c r="B2" s="29" t="s">
        <v>240</v>
      </c>
      <c r="C2" s="29" t="s">
        <v>241</v>
      </c>
      <c r="D2" s="29" t="s">
        <v>252</v>
      </c>
      <c r="E2" s="26" t="s">
        <v>253</v>
      </c>
      <c r="F2" s="26" t="s">
        <v>254</v>
      </c>
      <c r="G2" s="26" t="s">
        <v>255</v>
      </c>
      <c r="H2" s="26" t="s">
        <v>256</v>
      </c>
      <c r="I2" s="26" t="s">
        <v>245</v>
      </c>
      <c r="J2" s="26" t="s">
        <v>246</v>
      </c>
      <c r="K2" s="26" t="s">
        <v>257</v>
      </c>
      <c r="L2" s="26" t="s">
        <v>258</v>
      </c>
      <c r="M2" s="26" t="s">
        <v>259</v>
      </c>
      <c r="N2" s="26" t="s">
        <v>260</v>
      </c>
      <c r="O2" s="26" t="s">
        <v>53</v>
      </c>
      <c r="P2" s="26" t="s">
        <v>52</v>
      </c>
      <c r="Q2" s="30" t="s">
        <v>261</v>
      </c>
      <c r="R2" s="30" t="s">
        <v>262</v>
      </c>
      <c r="S2" s="26" t="s">
        <v>263</v>
      </c>
      <c r="T2" s="26" t="s">
        <v>264</v>
      </c>
      <c r="U2" s="26" t="s">
        <v>265</v>
      </c>
      <c r="V2" s="26" t="s">
        <v>266</v>
      </c>
      <c r="W2" s="26" t="s">
        <v>267</v>
      </c>
      <c r="X2" s="26" t="s">
        <v>268</v>
      </c>
      <c r="Y2" s="26" t="s">
        <v>269</v>
      </c>
      <c r="Z2" s="30" t="s">
        <v>270</v>
      </c>
      <c r="AA2" s="30" t="s">
        <v>271</v>
      </c>
      <c r="AB2" s="26" t="s">
        <v>272</v>
      </c>
      <c r="AC2" s="26" t="s">
        <v>273</v>
      </c>
    </row>
    <row r="3" spans="1:29">
      <c r="A3" s="31">
        <v>1</v>
      </c>
      <c r="B3" s="31" t="s">
        <v>177</v>
      </c>
      <c r="C3" s="31" t="s">
        <v>8</v>
      </c>
      <c r="D3" s="31"/>
      <c r="I3" s="31" t="s">
        <v>144</v>
      </c>
      <c r="J3" t="s">
        <v>247</v>
      </c>
      <c r="K3" t="s">
        <v>274</v>
      </c>
      <c r="L3" s="24" t="s">
        <v>275</v>
      </c>
      <c r="M3" s="31" t="s">
        <v>276</v>
      </c>
      <c r="N3" t="s">
        <v>277</v>
      </c>
      <c r="Q3" s="31" t="s">
        <v>278</v>
      </c>
      <c r="R3" s="31">
        <v>51060</v>
      </c>
      <c r="S3" s="31" t="s">
        <v>279</v>
      </c>
      <c r="T3" s="31" t="s">
        <v>280</v>
      </c>
      <c r="U3" s="24" t="s">
        <v>281</v>
      </c>
      <c r="V3" s="24" t="s">
        <v>282</v>
      </c>
      <c r="W3" s="24" t="s">
        <v>283</v>
      </c>
      <c r="X3" s="24" t="s">
        <v>284</v>
      </c>
      <c r="Y3" s="31" t="s">
        <v>285</v>
      </c>
      <c r="Z3" s="31" t="s">
        <v>286</v>
      </c>
      <c r="AA3" s="31">
        <v>64</v>
      </c>
    </row>
    <row r="4" spans="1:29">
      <c r="A4" s="31">
        <v>2</v>
      </c>
      <c r="B4" s="31" t="s">
        <v>287</v>
      </c>
      <c r="C4" s="31" t="s">
        <v>8</v>
      </c>
      <c r="D4" s="31"/>
      <c r="G4" s="31">
        <v>1</v>
      </c>
      <c r="I4" s="31" t="s">
        <v>168</v>
      </c>
      <c r="J4" t="s">
        <v>247</v>
      </c>
      <c r="K4" t="s">
        <v>274</v>
      </c>
      <c r="L4" s="24" t="s">
        <v>275</v>
      </c>
      <c r="M4" s="31" t="s">
        <v>276</v>
      </c>
      <c r="N4" t="s">
        <v>277</v>
      </c>
      <c r="Q4" s="31" t="s">
        <v>288</v>
      </c>
      <c r="R4" s="31">
        <v>51124</v>
      </c>
      <c r="S4" s="31" t="s">
        <v>289</v>
      </c>
      <c r="T4" s="31" t="s">
        <v>290</v>
      </c>
      <c r="U4" s="24" t="s">
        <v>281</v>
      </c>
      <c r="V4" s="24" t="s">
        <v>282</v>
      </c>
      <c r="W4" s="24" t="s">
        <v>283</v>
      </c>
      <c r="X4" s="24" t="s">
        <v>284</v>
      </c>
      <c r="Y4" s="31" t="s">
        <v>285</v>
      </c>
      <c r="Z4" s="31" t="s">
        <v>286</v>
      </c>
      <c r="AA4" s="31">
        <v>64</v>
      </c>
    </row>
    <row r="5" spans="1:29">
      <c r="A5" s="31">
        <v>3</v>
      </c>
      <c r="B5" s="31" t="s">
        <v>171</v>
      </c>
      <c r="C5" s="31" t="s">
        <v>8</v>
      </c>
      <c r="D5" s="31"/>
      <c r="I5" s="31" t="s">
        <v>138</v>
      </c>
      <c r="J5" t="s">
        <v>247</v>
      </c>
      <c r="K5" t="s">
        <v>274</v>
      </c>
      <c r="L5" s="24" t="s">
        <v>275</v>
      </c>
      <c r="M5" s="31" t="s">
        <v>276</v>
      </c>
      <c r="N5" t="s">
        <v>277</v>
      </c>
      <c r="Q5" s="31" t="s">
        <v>291</v>
      </c>
      <c r="R5" s="31">
        <v>50066</v>
      </c>
      <c r="S5" s="31" t="s">
        <v>292</v>
      </c>
      <c r="T5" s="31" t="s">
        <v>293</v>
      </c>
      <c r="U5" s="24" t="s">
        <v>281</v>
      </c>
      <c r="V5" s="24" t="s">
        <v>282</v>
      </c>
      <c r="W5" s="24" t="s">
        <v>283</v>
      </c>
      <c r="X5" s="24" t="s">
        <v>284</v>
      </c>
      <c r="Y5" s="31" t="s">
        <v>285</v>
      </c>
      <c r="Z5" s="31" t="s">
        <v>286</v>
      </c>
      <c r="AA5" s="31">
        <v>64</v>
      </c>
    </row>
    <row r="6" spans="1:29">
      <c r="A6" s="31">
        <v>4</v>
      </c>
      <c r="B6" s="31" t="s">
        <v>242</v>
      </c>
      <c r="C6" s="31" t="s">
        <v>8</v>
      </c>
      <c r="D6" s="31"/>
      <c r="I6" s="31" t="s">
        <v>139</v>
      </c>
      <c r="J6" t="s">
        <v>247</v>
      </c>
      <c r="K6" t="s">
        <v>274</v>
      </c>
      <c r="L6" s="24" t="s">
        <v>275</v>
      </c>
      <c r="M6" s="31" t="s">
        <v>276</v>
      </c>
      <c r="N6" t="s">
        <v>277</v>
      </c>
      <c r="Q6" s="31" t="s">
        <v>294</v>
      </c>
      <c r="R6" s="31">
        <v>50017</v>
      </c>
      <c r="S6" s="31" t="s">
        <v>295</v>
      </c>
      <c r="T6" s="31" t="s">
        <v>296</v>
      </c>
      <c r="U6" s="24" t="s">
        <v>297</v>
      </c>
      <c r="V6" s="24" t="s">
        <v>298</v>
      </c>
      <c r="W6" s="24" t="s">
        <v>299</v>
      </c>
      <c r="X6" s="24" t="s">
        <v>300</v>
      </c>
      <c r="Y6" s="31" t="s">
        <v>301</v>
      </c>
      <c r="Z6" s="31" t="s">
        <v>286</v>
      </c>
      <c r="AA6" s="31">
        <v>64</v>
      </c>
    </row>
    <row r="7" spans="1:29">
      <c r="A7" s="31">
        <v>5</v>
      </c>
      <c r="B7" s="31" t="s">
        <v>243</v>
      </c>
      <c r="C7" s="31" t="s">
        <v>8</v>
      </c>
      <c r="D7" s="31"/>
      <c r="I7" s="31" t="s">
        <v>142</v>
      </c>
      <c r="J7" t="s">
        <v>247</v>
      </c>
      <c r="K7" t="s">
        <v>274</v>
      </c>
      <c r="L7" s="24" t="s">
        <v>275</v>
      </c>
      <c r="M7" s="31" t="s">
        <v>276</v>
      </c>
      <c r="N7" t="s">
        <v>277</v>
      </c>
      <c r="Q7" s="31" t="s">
        <v>302</v>
      </c>
      <c r="R7" s="31">
        <v>50036</v>
      </c>
      <c r="S7" s="31" t="s">
        <v>303</v>
      </c>
      <c r="T7" s="31" t="s">
        <v>304</v>
      </c>
      <c r="U7" s="24" t="s">
        <v>297</v>
      </c>
      <c r="V7" s="24" t="s">
        <v>298</v>
      </c>
      <c r="W7" s="24" t="s">
        <v>299</v>
      </c>
      <c r="X7" s="24" t="s">
        <v>300</v>
      </c>
      <c r="Y7" s="31" t="s">
        <v>301</v>
      </c>
      <c r="Z7" s="31" t="s">
        <v>286</v>
      </c>
      <c r="AA7" s="31">
        <v>64</v>
      </c>
    </row>
    <row r="8" spans="1:29">
      <c r="A8" s="31">
        <v>6</v>
      </c>
      <c r="B8" s="31" t="s">
        <v>185</v>
      </c>
      <c r="C8" s="31" t="s">
        <v>8</v>
      </c>
      <c r="D8" s="31"/>
      <c r="I8" s="31" t="s">
        <v>153</v>
      </c>
      <c r="J8" t="s">
        <v>247</v>
      </c>
      <c r="K8" t="s">
        <v>274</v>
      </c>
      <c r="L8" s="24" t="s">
        <v>275</v>
      </c>
      <c r="M8" s="31" t="s">
        <v>276</v>
      </c>
      <c r="N8" t="s">
        <v>277</v>
      </c>
      <c r="Q8" s="31" t="s">
        <v>305</v>
      </c>
      <c r="R8" s="31">
        <v>50016</v>
      </c>
      <c r="S8" s="31" t="s">
        <v>306</v>
      </c>
      <c r="T8" s="31" t="s">
        <v>307</v>
      </c>
      <c r="U8" s="24" t="s">
        <v>297</v>
      </c>
      <c r="V8" s="24" t="s">
        <v>298</v>
      </c>
      <c r="W8" s="24" t="s">
        <v>299</v>
      </c>
      <c r="X8" s="24" t="s">
        <v>300</v>
      </c>
      <c r="Y8" s="31" t="s">
        <v>301</v>
      </c>
      <c r="Z8" s="31" t="s">
        <v>286</v>
      </c>
      <c r="AA8" s="31">
        <v>64</v>
      </c>
    </row>
    <row r="9" spans="1:29">
      <c r="A9" s="31">
        <v>7</v>
      </c>
      <c r="B9" s="31" t="s">
        <v>190</v>
      </c>
      <c r="C9" s="31" t="s">
        <v>8</v>
      </c>
      <c r="D9" s="31"/>
      <c r="I9" s="31" t="s">
        <v>158</v>
      </c>
      <c r="J9" t="s">
        <v>247</v>
      </c>
      <c r="K9" t="s">
        <v>274</v>
      </c>
      <c r="L9" s="24" t="s">
        <v>275</v>
      </c>
      <c r="M9" s="31" t="s">
        <v>276</v>
      </c>
      <c r="N9" t="s">
        <v>277</v>
      </c>
      <c r="Q9" s="31" t="s">
        <v>308</v>
      </c>
      <c r="R9" s="31">
        <v>50138</v>
      </c>
      <c r="S9" s="31" t="s">
        <v>309</v>
      </c>
      <c r="T9" s="31" t="s">
        <v>310</v>
      </c>
      <c r="U9" s="24" t="s">
        <v>311</v>
      </c>
      <c r="V9" s="24" t="s">
        <v>312</v>
      </c>
      <c r="W9" s="24" t="s">
        <v>313</v>
      </c>
      <c r="X9" s="24" t="s">
        <v>314</v>
      </c>
      <c r="Y9" s="31" t="s">
        <v>315</v>
      </c>
      <c r="Z9" s="31" t="s">
        <v>286</v>
      </c>
      <c r="AA9" s="31">
        <v>64</v>
      </c>
    </row>
    <row r="10" spans="1:29">
      <c r="A10" s="31">
        <v>8</v>
      </c>
      <c r="B10" s="31" t="s">
        <v>181</v>
      </c>
      <c r="C10" s="31" t="s">
        <v>8</v>
      </c>
      <c r="D10" s="31"/>
      <c r="I10" s="31" t="s">
        <v>149</v>
      </c>
      <c r="J10" t="s">
        <v>247</v>
      </c>
      <c r="K10" t="s">
        <v>274</v>
      </c>
      <c r="L10" s="24" t="s">
        <v>275</v>
      </c>
      <c r="M10" s="31" t="s">
        <v>276</v>
      </c>
      <c r="N10" t="s">
        <v>277</v>
      </c>
      <c r="Q10" s="31" t="s">
        <v>316</v>
      </c>
      <c r="R10" s="31">
        <v>5078</v>
      </c>
      <c r="S10" s="31" t="s">
        <v>317</v>
      </c>
      <c r="T10" s="31" t="s">
        <v>318</v>
      </c>
      <c r="U10" s="24" t="s">
        <v>311</v>
      </c>
      <c r="V10" s="24" t="s">
        <v>312</v>
      </c>
      <c r="W10" s="24" t="s">
        <v>313</v>
      </c>
      <c r="X10" s="24" t="s">
        <v>314</v>
      </c>
      <c r="Y10" s="31" t="s">
        <v>315</v>
      </c>
      <c r="Z10" s="31" t="s">
        <v>286</v>
      </c>
      <c r="AA10" s="31">
        <v>64</v>
      </c>
    </row>
    <row r="11" spans="1:29">
      <c r="A11" s="31">
        <v>9</v>
      </c>
      <c r="B11" s="31" t="s">
        <v>244</v>
      </c>
      <c r="C11" s="31" t="s">
        <v>8</v>
      </c>
      <c r="D11" s="31"/>
      <c r="I11" s="31" t="s">
        <v>165</v>
      </c>
      <c r="J11" t="s">
        <v>247</v>
      </c>
      <c r="K11" t="s">
        <v>274</v>
      </c>
      <c r="L11" s="24" t="s">
        <v>275</v>
      </c>
      <c r="M11" s="31" t="s">
        <v>276</v>
      </c>
      <c r="N11" t="s">
        <v>277</v>
      </c>
      <c r="Q11" s="31" t="s">
        <v>319</v>
      </c>
      <c r="R11" s="31">
        <v>50149</v>
      </c>
      <c r="S11" s="31" t="s">
        <v>320</v>
      </c>
      <c r="T11" s="31" t="s">
        <v>321</v>
      </c>
      <c r="U11" s="24" t="s">
        <v>311</v>
      </c>
      <c r="V11" s="24" t="s">
        <v>312</v>
      </c>
      <c r="W11" s="24" t="s">
        <v>313</v>
      </c>
      <c r="X11" s="24" t="s">
        <v>314</v>
      </c>
      <c r="Y11" s="31" t="s">
        <v>315</v>
      </c>
      <c r="Z11" s="31" t="s">
        <v>286</v>
      </c>
      <c r="AA11" s="31">
        <v>64</v>
      </c>
    </row>
    <row r="12" spans="1:29">
      <c r="A12" s="31">
        <v>10</v>
      </c>
      <c r="B12" s="31" t="s">
        <v>189</v>
      </c>
      <c r="C12" s="31" t="s">
        <v>8</v>
      </c>
      <c r="D12" s="31"/>
      <c r="I12" s="31" t="s">
        <v>157</v>
      </c>
      <c r="J12" t="s">
        <v>247</v>
      </c>
      <c r="K12" t="s">
        <v>274</v>
      </c>
      <c r="L12" s="24" t="s">
        <v>275</v>
      </c>
      <c r="M12" s="31" t="s">
        <v>276</v>
      </c>
      <c r="N12" t="s">
        <v>277</v>
      </c>
      <c r="Q12" s="31" t="s">
        <v>322</v>
      </c>
      <c r="R12" s="31">
        <v>50049</v>
      </c>
      <c r="S12" s="31" t="s">
        <v>323</v>
      </c>
      <c r="T12" s="31" t="s">
        <v>324</v>
      </c>
      <c r="U12" s="24" t="s">
        <v>325</v>
      </c>
      <c r="V12" s="24" t="s">
        <v>326</v>
      </c>
      <c r="W12" s="24" t="s">
        <v>327</v>
      </c>
      <c r="X12" s="24" t="s">
        <v>328</v>
      </c>
      <c r="Y12" s="31" t="s">
        <v>329</v>
      </c>
      <c r="Z12" s="31" t="s">
        <v>286</v>
      </c>
      <c r="AA12" s="31">
        <v>64</v>
      </c>
    </row>
    <row r="13" spans="1:29">
      <c r="A13" s="31"/>
    </row>
    <row r="14" spans="1:29">
      <c r="U14" t="s">
        <v>330</v>
      </c>
      <c r="V14" t="s">
        <v>331</v>
      </c>
      <c r="W14" t="s">
        <v>332</v>
      </c>
      <c r="X14" t="s">
        <v>333</v>
      </c>
      <c r="Y14" t="s">
        <v>334</v>
      </c>
    </row>
    <row r="15" spans="1:29">
      <c r="A15" s="32" t="s">
        <v>335</v>
      </c>
    </row>
    <row r="17" spans="1:3">
      <c r="A17" s="33" t="s">
        <v>336</v>
      </c>
      <c r="B17" s="25"/>
      <c r="C17" s="25"/>
    </row>
  </sheetData>
  <hyperlinks>
    <hyperlink ref="A15" r:id="rId1" location="gid=1510854879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9"/>
  <sheetViews>
    <sheetView workbookViewId="0">
      <selection activeCell="C14" sqref="C14"/>
    </sheetView>
  </sheetViews>
  <sheetFormatPr baseColWidth="10" defaultColWidth="10.6640625" defaultRowHeight="15"/>
  <cols>
    <col min="1" max="2" width="5.5" bestFit="1" customWidth="1"/>
    <col min="3" max="3" width="20.1640625" bestFit="1" customWidth="1"/>
  </cols>
  <sheetData>
    <row r="1" spans="1:3">
      <c r="A1" s="2" t="s">
        <v>122</v>
      </c>
      <c r="B1" s="2" t="s">
        <v>119</v>
      </c>
      <c r="C1" s="2" t="s">
        <v>120</v>
      </c>
    </row>
    <row r="2" spans="1:3">
      <c r="A2">
        <v>13</v>
      </c>
      <c r="B2">
        <v>13</v>
      </c>
      <c r="C2" s="14" t="s">
        <v>205</v>
      </c>
    </row>
    <row r="3" spans="1:3">
      <c r="A3">
        <v>15</v>
      </c>
      <c r="B3">
        <v>15</v>
      </c>
      <c r="C3" t="s">
        <v>213</v>
      </c>
    </row>
    <row r="4" spans="1:3">
      <c r="A4" s="53">
        <v>8</v>
      </c>
      <c r="B4" s="53">
        <v>8</v>
      </c>
      <c r="C4" s="14" t="s">
        <v>399</v>
      </c>
    </row>
    <row r="5" spans="1:3">
      <c r="A5">
        <v>1</v>
      </c>
      <c r="B5" s="14">
        <v>1</v>
      </c>
      <c r="C5" s="14" t="s">
        <v>396</v>
      </c>
    </row>
    <row r="6" spans="1:3">
      <c r="A6">
        <v>2</v>
      </c>
      <c r="B6" s="14">
        <v>2</v>
      </c>
      <c r="C6" s="14" t="s">
        <v>388</v>
      </c>
    </row>
    <row r="7" spans="1:3">
      <c r="A7">
        <v>3</v>
      </c>
      <c r="B7" s="14">
        <v>3</v>
      </c>
      <c r="C7" s="14" t="s">
        <v>389</v>
      </c>
    </row>
    <row r="8" spans="1:3">
      <c r="A8">
        <v>4</v>
      </c>
      <c r="B8" s="14">
        <v>4</v>
      </c>
      <c r="C8" s="14" t="s">
        <v>390</v>
      </c>
    </row>
    <row r="9" spans="1:3">
      <c r="A9" s="14">
        <v>5</v>
      </c>
      <c r="B9" s="14">
        <v>5</v>
      </c>
      <c r="C9" s="14" t="s">
        <v>397</v>
      </c>
    </row>
    <row r="10" spans="1:3">
      <c r="A10" s="14">
        <v>6</v>
      </c>
      <c r="B10" s="14">
        <v>6</v>
      </c>
      <c r="C10" s="14" t="s">
        <v>398</v>
      </c>
    </row>
    <row r="11" spans="1:3">
      <c r="A11" s="14">
        <v>7</v>
      </c>
      <c r="B11" s="14">
        <v>7</v>
      </c>
      <c r="C11" s="14" t="s">
        <v>391</v>
      </c>
    </row>
    <row r="12" spans="1:3">
      <c r="A12" s="14">
        <v>9</v>
      </c>
      <c r="B12" s="14">
        <v>9</v>
      </c>
      <c r="C12" s="14" t="s">
        <v>402</v>
      </c>
    </row>
    <row r="13" spans="1:3">
      <c r="A13" s="14">
        <v>14</v>
      </c>
      <c r="B13" s="14">
        <v>14</v>
      </c>
      <c r="C13" s="14" t="s">
        <v>400</v>
      </c>
    </row>
    <row r="14" spans="1:3">
      <c r="A14" s="14">
        <v>10</v>
      </c>
      <c r="B14" s="14">
        <v>10</v>
      </c>
      <c r="C14" s="14" t="s">
        <v>403</v>
      </c>
    </row>
    <row r="15" spans="1:3">
      <c r="A15" s="14">
        <v>11</v>
      </c>
      <c r="B15" s="14">
        <v>11</v>
      </c>
      <c r="C15" s="14" t="s">
        <v>401</v>
      </c>
    </row>
    <row r="16" spans="1:3">
      <c r="A16" s="14">
        <v>12</v>
      </c>
      <c r="B16" s="14">
        <v>12</v>
      </c>
      <c r="C16" s="14" t="s">
        <v>392</v>
      </c>
    </row>
    <row r="19" spans="2:3">
      <c r="B19" s="14"/>
      <c r="C19" s="14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"/>
  <sheetViews>
    <sheetView zoomScale="132" workbookViewId="0">
      <selection activeCell="H3" sqref="H3"/>
    </sheetView>
  </sheetViews>
  <sheetFormatPr baseColWidth="10" defaultColWidth="10.6640625" defaultRowHeight="15"/>
  <cols>
    <col min="1" max="1" width="20.33203125" bestFit="1" customWidth="1"/>
    <col min="2" max="2" width="21.83203125" bestFit="1" customWidth="1"/>
    <col min="3" max="3" width="47.83203125" bestFit="1" customWidth="1"/>
    <col min="4" max="4" width="15.83203125" bestFit="1" customWidth="1"/>
    <col min="5" max="5" width="16.83203125" bestFit="1" customWidth="1"/>
    <col min="6" max="6" width="64.6640625" bestFit="1" customWidth="1"/>
    <col min="7" max="7" width="11" bestFit="1" customWidth="1"/>
    <col min="8" max="8" width="24.6640625" style="14" bestFit="1" customWidth="1"/>
  </cols>
  <sheetData>
    <row r="1" spans="1:8">
      <c r="A1" t="s">
        <v>102</v>
      </c>
    </row>
    <row r="2" spans="1:8">
      <c r="A2" t="s">
        <v>103</v>
      </c>
      <c r="B2" t="s">
        <v>104</v>
      </c>
      <c r="C2" t="s">
        <v>105</v>
      </c>
      <c r="D2" t="s">
        <v>106</v>
      </c>
      <c r="E2" t="s">
        <v>107</v>
      </c>
      <c r="F2" t="s">
        <v>108</v>
      </c>
      <c r="G2" t="s">
        <v>109</v>
      </c>
      <c r="H2" s="14" t="s">
        <v>237</v>
      </c>
    </row>
    <row r="3" spans="1:8">
      <c r="A3" t="s">
        <v>110</v>
      </c>
      <c r="B3" t="s">
        <v>111</v>
      </c>
      <c r="C3" t="s">
        <v>112</v>
      </c>
      <c r="D3" t="s">
        <v>113</v>
      </c>
      <c r="E3" t="s">
        <v>114</v>
      </c>
      <c r="F3" s="18" t="s">
        <v>214</v>
      </c>
      <c r="G3">
        <v>1850000000</v>
      </c>
      <c r="H3" s="14" t="str">
        <f>CONCATENATE("crid://vtr.tv/",D3)</f>
        <v>crid://vtr.tv/LinearTestProduct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selection activeCell="A6" sqref="A6"/>
    </sheetView>
  </sheetViews>
  <sheetFormatPr baseColWidth="10" defaultColWidth="10.6640625" defaultRowHeight="15"/>
  <cols>
    <col min="1" max="1" width="38" style="14" bestFit="1" customWidth="1"/>
    <col min="2" max="2" width="11.1640625" style="14" bestFit="1" customWidth="1"/>
    <col min="3" max="3" width="28.1640625" style="14" bestFit="1" customWidth="1"/>
    <col min="4" max="4" width="25" style="14" bestFit="1" customWidth="1"/>
    <col min="5" max="16384" width="10.6640625" style="14"/>
  </cols>
  <sheetData>
    <row r="1" spans="1:4">
      <c r="A1" s="14" t="s">
        <v>115</v>
      </c>
      <c r="B1" s="14" t="s">
        <v>116</v>
      </c>
      <c r="C1" s="14" t="s">
        <v>117</v>
      </c>
      <c r="D1" s="14" t="s">
        <v>118</v>
      </c>
    </row>
    <row r="2" spans="1:4">
      <c r="A2" s="14" t="s">
        <v>232</v>
      </c>
      <c r="B2" s="13" t="s">
        <v>236</v>
      </c>
      <c r="C2" s="14">
        <v>30300100</v>
      </c>
      <c r="D2" s="14" t="s">
        <v>233</v>
      </c>
    </row>
    <row r="3" spans="1:4">
      <c r="A3" s="14" t="s">
        <v>234</v>
      </c>
      <c r="B3" s="13" t="s">
        <v>236</v>
      </c>
      <c r="C3" s="14">
        <v>30300100</v>
      </c>
      <c r="D3" s="14" t="s">
        <v>233</v>
      </c>
    </row>
    <row r="4" spans="1:4">
      <c r="A4" s="25" t="s">
        <v>235</v>
      </c>
      <c r="B4" s="13" t="s">
        <v>236</v>
      </c>
      <c r="C4" s="14">
        <v>55060000</v>
      </c>
      <c r="D4" s="14" t="s">
        <v>233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"/>
  <sheetViews>
    <sheetView workbookViewId="0">
      <selection activeCell="A2" sqref="A2"/>
    </sheetView>
  </sheetViews>
  <sheetFormatPr baseColWidth="10" defaultColWidth="10.6640625" defaultRowHeight="15"/>
  <cols>
    <col min="1" max="1" width="38" bestFit="1" customWidth="1"/>
    <col min="2" max="2" width="11.1640625" bestFit="1" customWidth="1"/>
    <col min="3" max="3" width="25.83203125" bestFit="1" customWidth="1"/>
    <col min="4" max="4" width="25" bestFit="1" customWidth="1"/>
  </cols>
  <sheetData>
    <row r="1" spans="1:4">
      <c r="A1" t="s">
        <v>115</v>
      </c>
      <c r="B1" t="s">
        <v>249</v>
      </c>
      <c r="C1" t="s">
        <v>117</v>
      </c>
      <c r="D1" t="s">
        <v>118</v>
      </c>
    </row>
    <row r="2" spans="1:4">
      <c r="A2" s="13" t="s">
        <v>248</v>
      </c>
      <c r="B2" s="13"/>
      <c r="C2" s="13">
        <v>100018</v>
      </c>
      <c r="D2" s="14"/>
    </row>
    <row r="3" spans="1:4">
      <c r="A3" s="13" t="s">
        <v>248</v>
      </c>
      <c r="B3" s="13"/>
      <c r="C3" s="13">
        <v>100019</v>
      </c>
      <c r="D3" s="14"/>
    </row>
    <row r="4" spans="1:4">
      <c r="A4" s="14"/>
      <c r="B4" s="14"/>
      <c r="C4" s="14"/>
      <c r="D4" s="14"/>
    </row>
    <row r="5" spans="1:4">
      <c r="A5" s="14"/>
      <c r="B5" s="14"/>
      <c r="C5" s="14"/>
      <c r="D5" s="14"/>
    </row>
    <row r="6" spans="1:4">
      <c r="A6" s="14"/>
      <c r="B6" s="14"/>
      <c r="C6" s="14"/>
      <c r="D6" s="14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"/>
  <sheetViews>
    <sheetView zoomScale="158" workbookViewId="0">
      <selection activeCell="A2" sqref="A2:C5"/>
    </sheetView>
  </sheetViews>
  <sheetFormatPr baseColWidth="10" defaultColWidth="10.6640625" defaultRowHeight="15"/>
  <cols>
    <col min="1" max="1" width="16.33203125" bestFit="1" customWidth="1"/>
    <col min="2" max="2" width="23.1640625" bestFit="1" customWidth="1"/>
    <col min="3" max="3" width="11" bestFit="1" customWidth="1"/>
    <col min="4" max="4" width="25.33203125" bestFit="1" customWidth="1"/>
    <col min="7" max="7" width="27" bestFit="1" customWidth="1"/>
  </cols>
  <sheetData>
    <row r="1" spans="1:7">
      <c r="A1" s="2" t="s">
        <v>119</v>
      </c>
      <c r="B1" s="2" t="s">
        <v>120</v>
      </c>
      <c r="C1" s="2" t="s">
        <v>106</v>
      </c>
      <c r="D1" s="2" t="s">
        <v>127</v>
      </c>
      <c r="E1" s="2" t="s">
        <v>129</v>
      </c>
    </row>
    <row r="2" spans="1:7">
      <c r="A2" t="s">
        <v>113</v>
      </c>
      <c r="B2" t="s">
        <v>113</v>
      </c>
      <c r="C2" s="19">
        <v>1850000000</v>
      </c>
      <c r="D2" s="14" t="str">
        <f>CONCATENATE("crid://vtr.tv/",A2)</f>
        <v>crid://vtr.tv/LinearTestProduct</v>
      </c>
      <c r="E2" t="s">
        <v>128</v>
      </c>
    </row>
    <row r="3" spans="1:7">
      <c r="A3" t="s">
        <v>121</v>
      </c>
      <c r="B3" t="s">
        <v>121</v>
      </c>
      <c r="C3">
        <v>100018</v>
      </c>
      <c r="D3" s="14" t="str">
        <f t="shared" ref="D3:D5" si="0">CONCATENATE("crid://vtr.tv/",A3)</f>
        <v>crid://vtr.tv/ReplayTestProduct</v>
      </c>
      <c r="E3" s="14" t="s">
        <v>128</v>
      </c>
      <c r="F3" s="14" t="s">
        <v>248</v>
      </c>
      <c r="G3" s="14"/>
    </row>
    <row r="4" spans="1:7" s="14" customFormat="1">
      <c r="A4" s="14" t="s">
        <v>121</v>
      </c>
      <c r="B4" s="14" t="s">
        <v>121</v>
      </c>
      <c r="C4" s="14">
        <v>100019</v>
      </c>
      <c r="D4" s="14" t="str">
        <f t="shared" ref="D4" si="1">CONCATENATE("crid://vtr.tv/",A4)</f>
        <v>crid://vtr.tv/ReplayTestProduct</v>
      </c>
      <c r="E4" s="14" t="s">
        <v>128</v>
      </c>
      <c r="F4" s="14" t="s">
        <v>248</v>
      </c>
    </row>
    <row r="5" spans="1:7">
      <c r="A5" t="s">
        <v>126</v>
      </c>
      <c r="B5" t="s">
        <v>238</v>
      </c>
      <c r="C5">
        <v>30300100</v>
      </c>
      <c r="D5" s="14" t="str">
        <f t="shared" si="0"/>
        <v>crid://vtr.tv/VOD</v>
      </c>
      <c r="E5" s="14" t="s">
        <v>128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DE-Flatfile_6(FreeTV)</vt:lpstr>
      <vt:lpstr>DE-Flatfile_15(all_mixed)</vt:lpstr>
      <vt:lpstr>CL-TFT-Channels</vt:lpstr>
      <vt:lpstr>Ateme-ReplayTFT-Channels</vt:lpstr>
      <vt:lpstr>Cities IDs</vt:lpstr>
      <vt:lpstr>LinearProducts</vt:lpstr>
      <vt:lpstr>VODProducts</vt:lpstr>
      <vt:lpstr>ReplayProducts</vt:lpstr>
      <vt:lpstr>IT Faker Products</vt:lpstr>
      <vt:lpstr>Nagra products</vt:lpstr>
      <vt:lpstr>RENG excluded</vt:lpstr>
      <vt:lpstr>RENG broadcaster restricted</vt:lpstr>
    </vt:vector>
  </TitlesOfParts>
  <Company>Unitymedia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Sekeric, Ermin</dc:creator>
  <cp:lastModifiedBy>Leandro Magrassi</cp:lastModifiedBy>
  <dcterms:created xsi:type="dcterms:W3CDTF">2017-12-01T12:22:24Z</dcterms:created>
  <dcterms:modified xsi:type="dcterms:W3CDTF">2018-06-08T07:59:05Z</dcterms:modified>
</cp:coreProperties>
</file>