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576" yWindow="588" windowWidth="22404" windowHeight="9000"/>
  </bookViews>
  <sheets>
    <sheet name="Sheet1" sheetId="1" r:id="rId1"/>
    <sheet name="Sheet2" sheetId="2" r:id="rId2"/>
    <sheet name="Sheet3" sheetId="3" r:id="rId3"/>
  </sheets>
  <calcPr calcId="144525"/>
  <pivotCaches>
    <pivotCache cacheId="18" r:id="rId4"/>
  </pivotCaches>
</workbook>
</file>

<file path=xl/calcChain.xml><?xml version="1.0" encoding="utf-8"?>
<calcChain xmlns="http://schemas.openxmlformats.org/spreadsheetml/2006/main">
  <c r="G10" i="1" l="1"/>
  <c r="E9" i="1"/>
  <c r="G9" i="1" s="1"/>
  <c r="E8" i="1"/>
  <c r="G8" i="1" s="1"/>
  <c r="G7" i="1"/>
  <c r="G6" i="1"/>
  <c r="E6" i="1"/>
  <c r="G5" i="1"/>
  <c r="G4" i="1"/>
  <c r="G3" i="1"/>
  <c r="E3" i="1"/>
  <c r="G2" i="1"/>
  <c r="E2" i="1"/>
</calcChain>
</file>

<file path=xl/sharedStrings.xml><?xml version="1.0" encoding="utf-8"?>
<sst xmlns="http://schemas.openxmlformats.org/spreadsheetml/2006/main" count="33" uniqueCount="24">
  <si>
    <t>EMPLOYEE NAME</t>
  </si>
  <si>
    <t>BASIC SALARY</t>
  </si>
  <si>
    <t>D.A 10%</t>
  </si>
  <si>
    <t>T.A 12%</t>
  </si>
  <si>
    <t>GROSS SALARY</t>
  </si>
  <si>
    <t>P.F 8%</t>
  </si>
  <si>
    <t>NET SALARY</t>
  </si>
  <si>
    <t>DANUSHA</t>
  </si>
  <si>
    <t>SAKTHI DEVI</t>
  </si>
  <si>
    <t>BALA SRI</t>
  </si>
  <si>
    <t>VIJAYA LAKSHMI</t>
  </si>
  <si>
    <t>KOMATHI</t>
  </si>
  <si>
    <t xml:space="preserve">PAVITHRA </t>
  </si>
  <si>
    <t>SHALINI</t>
  </si>
  <si>
    <t xml:space="preserve">KAVI PRIYA </t>
  </si>
  <si>
    <t>GAYATHRI</t>
  </si>
  <si>
    <t>Row Labels</t>
  </si>
  <si>
    <t>Grand Total</t>
  </si>
  <si>
    <t>Sum of BASIC SALARY</t>
  </si>
  <si>
    <t>Sum of D.A 10%</t>
  </si>
  <si>
    <t>Sum of T.A 12%</t>
  </si>
  <si>
    <t>Sum of GROSS SALARY</t>
  </si>
  <si>
    <t>Sum of P.F 8%</t>
  </si>
  <si>
    <t>Sum of 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</si>
</sst>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[DANU NM.xlsx]Sheet1!PivotTable4</c:name>
    <c:fmtId val="0"/>
  </c:pivotSource>
  <c:chart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Sum of BASIC SALARY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Sheet1!$K$2:$K$11</c:f>
              <c:numCache>
                <c:formatCode>General</c:formatCode>
                <c:ptCount val="9"/>
                <c:pt idx="0">
                  <c:v>36000</c:v>
                </c:pt>
                <c:pt idx="1">
                  <c:v>42000</c:v>
                </c:pt>
                <c:pt idx="2">
                  <c:v>26000</c:v>
                </c:pt>
                <c:pt idx="3">
                  <c:v>21000</c:v>
                </c:pt>
                <c:pt idx="4">
                  <c:v>28000</c:v>
                </c:pt>
                <c:pt idx="5">
                  <c:v>25000</c:v>
                </c:pt>
                <c:pt idx="6">
                  <c:v>40000</c:v>
                </c:pt>
                <c:pt idx="7">
                  <c:v>20000</c:v>
                </c:pt>
                <c:pt idx="8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Sum of D.A 10%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Sheet1!$L$2:$L$11</c:f>
              <c:numCache>
                <c:formatCode>General</c:formatCode>
                <c:ptCount val="9"/>
                <c:pt idx="0">
                  <c:v>3600</c:v>
                </c:pt>
                <c:pt idx="1">
                  <c:v>4200</c:v>
                </c:pt>
                <c:pt idx="2">
                  <c:v>2600</c:v>
                </c:pt>
                <c:pt idx="3">
                  <c:v>2100</c:v>
                </c:pt>
                <c:pt idx="4">
                  <c:v>2800</c:v>
                </c:pt>
                <c:pt idx="5">
                  <c:v>2500</c:v>
                </c:pt>
                <c:pt idx="6">
                  <c:v>4000</c:v>
                </c:pt>
                <c:pt idx="7">
                  <c:v>2000</c:v>
                </c:pt>
                <c:pt idx="8">
                  <c:v>3000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Sum of T.A 12%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Sheet1!$M$2:$M$11</c:f>
              <c:numCache>
                <c:formatCode>General</c:formatCode>
                <c:ptCount val="9"/>
                <c:pt idx="0">
                  <c:v>4320</c:v>
                </c:pt>
                <c:pt idx="1">
                  <c:v>5040</c:v>
                </c:pt>
                <c:pt idx="2">
                  <c:v>3120</c:v>
                </c:pt>
                <c:pt idx="3">
                  <c:v>2520</c:v>
                </c:pt>
                <c:pt idx="4">
                  <c:v>3360</c:v>
                </c:pt>
                <c:pt idx="5">
                  <c:v>3000</c:v>
                </c:pt>
                <c:pt idx="6">
                  <c:v>4800</c:v>
                </c:pt>
                <c:pt idx="7">
                  <c:v>2400</c:v>
                </c:pt>
                <c:pt idx="8">
                  <c:v>3600</c:v>
                </c:pt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Sum of GROSS SALARY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Sheet1!$N$2:$N$11</c:f>
              <c:numCache>
                <c:formatCode>General</c:formatCode>
                <c:ptCount val="9"/>
                <c:pt idx="0">
                  <c:v>43920</c:v>
                </c:pt>
                <c:pt idx="1">
                  <c:v>51240</c:v>
                </c:pt>
                <c:pt idx="2">
                  <c:v>31720</c:v>
                </c:pt>
                <c:pt idx="3">
                  <c:v>25620</c:v>
                </c:pt>
                <c:pt idx="4">
                  <c:v>34160</c:v>
                </c:pt>
                <c:pt idx="5">
                  <c:v>30500</c:v>
                </c:pt>
                <c:pt idx="6">
                  <c:v>48800</c:v>
                </c:pt>
                <c:pt idx="7">
                  <c:v>24400</c:v>
                </c:pt>
                <c:pt idx="8">
                  <c:v>36600</c:v>
                </c:pt>
              </c:numCache>
            </c:numRef>
          </c:val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Sum of P.F 8%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Sheet1!$O$2:$O$11</c:f>
              <c:numCache>
                <c:formatCode>General</c:formatCode>
                <c:ptCount val="9"/>
                <c:pt idx="0">
                  <c:v>3513.6</c:v>
                </c:pt>
                <c:pt idx="1">
                  <c:v>4099.2</c:v>
                </c:pt>
                <c:pt idx="2">
                  <c:v>2537.6</c:v>
                </c:pt>
                <c:pt idx="3">
                  <c:v>2049.6</c:v>
                </c:pt>
                <c:pt idx="4">
                  <c:v>2732.8</c:v>
                </c:pt>
                <c:pt idx="5">
                  <c:v>2440</c:v>
                </c:pt>
                <c:pt idx="6">
                  <c:v>3904</c:v>
                </c:pt>
                <c:pt idx="7">
                  <c:v>1952</c:v>
                </c:pt>
                <c:pt idx="8">
                  <c:v>2928</c:v>
                </c:pt>
              </c:numCache>
            </c:numRef>
          </c:val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Sum of NET SALARY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Sheet1!$P$2:$P$11</c:f>
              <c:numCache>
                <c:formatCode>General</c:formatCode>
                <c:ptCount val="9"/>
                <c:pt idx="0">
                  <c:v>40406.400000000001</c:v>
                </c:pt>
                <c:pt idx="1">
                  <c:v>47140.800000000003</c:v>
                </c:pt>
                <c:pt idx="2">
                  <c:v>29182.400000000001</c:v>
                </c:pt>
                <c:pt idx="3">
                  <c:v>23570.400000000001</c:v>
                </c:pt>
                <c:pt idx="4">
                  <c:v>31427.200000000001</c:v>
                </c:pt>
                <c:pt idx="5">
                  <c:v>28060</c:v>
                </c:pt>
                <c:pt idx="6">
                  <c:v>45286.400000000001</c:v>
                </c:pt>
                <c:pt idx="7">
                  <c:v>22448</c:v>
                </c:pt>
                <c:pt idx="8">
                  <c:v>33672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54816"/>
        <c:axId val="133984256"/>
      </c:barChart>
      <c:catAx>
        <c:axId val="1323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984256"/>
        <c:crosses val="autoZero"/>
        <c:auto val="1"/>
        <c:lblAlgn val="ctr"/>
        <c:lblOffset val="100"/>
        <c:noMultiLvlLbl val="0"/>
      </c:catAx>
      <c:valAx>
        <c:axId val="1339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5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14</xdr:row>
      <xdr:rowOff>95250</xdr:rowOff>
    </xdr:from>
    <xdr:to>
      <xdr:col>14</xdr:col>
      <xdr:colOff>297180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763218981483" createdVersion="4" refreshedVersion="4" minRefreshableVersion="3" recordCount="9">
  <cacheSource type="worksheet">
    <worksheetSource ref="A1:G10" sheet="Sheet1"/>
  </cacheSource>
  <cacheFields count="7">
    <cacheField name="EMPLOYEE NAME" numFmtId="0">
      <sharedItems count="9">
        <s v="DANUSHA"/>
        <s v="SAKTHI DEVI"/>
        <s v="BALA SRI"/>
        <s v="VIJAYA LAKSHMI"/>
        <s v="KOMATHI"/>
        <s v="PAVITHRA "/>
        <s v="SHALINI"/>
        <s v="KAVI PRIYA "/>
        <s v="GAYATHRI"/>
      </sharedItems>
    </cacheField>
    <cacheField name="BASIC SALARY" numFmtId="0">
      <sharedItems containsSemiMixedTypes="0" containsString="0" containsNumber="1" containsInteger="1" minValue="20000" maxValue="42000"/>
    </cacheField>
    <cacheField name="D.A 10%" numFmtId="0">
      <sharedItems containsSemiMixedTypes="0" containsString="0" containsNumber="1" containsInteger="1" minValue="2000" maxValue="4200"/>
    </cacheField>
    <cacheField name="T.A 12%" numFmtId="0">
      <sharedItems containsSemiMixedTypes="0" containsString="0" containsNumber="1" containsInteger="1" minValue="2400" maxValue="5040"/>
    </cacheField>
    <cacheField name="GROSS SALARY" numFmtId="0">
      <sharedItems containsSemiMixedTypes="0" containsString="0" containsNumber="1" containsInteger="1" minValue="24400" maxValue="51240"/>
    </cacheField>
    <cacheField name="P.F 8%" numFmtId="0">
      <sharedItems containsSemiMixedTypes="0" containsString="0" containsNumber="1" minValue="1952" maxValue="4099.2"/>
    </cacheField>
    <cacheField name="NET SALARY" numFmtId="0">
      <sharedItems containsSemiMixedTypes="0" containsString="0" containsNumber="1" minValue="22448" maxValue="47140.8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42000"/>
    <n v="4200"/>
    <n v="5040"/>
    <n v="51240"/>
    <n v="4099.2"/>
    <n v="47140.800000000003"/>
  </r>
  <r>
    <x v="1"/>
    <n v="40000"/>
    <n v="4000"/>
    <n v="4800"/>
    <n v="48800"/>
    <n v="3904"/>
    <n v="45286.400000000001"/>
  </r>
  <r>
    <x v="2"/>
    <n v="36000"/>
    <n v="3600"/>
    <n v="4320"/>
    <n v="43920"/>
    <n v="3513.6"/>
    <n v="40406.400000000001"/>
  </r>
  <r>
    <x v="3"/>
    <n v="30000"/>
    <n v="3000"/>
    <n v="3600"/>
    <n v="36600"/>
    <n v="2928"/>
    <n v="33672"/>
  </r>
  <r>
    <x v="4"/>
    <n v="28000"/>
    <n v="2800"/>
    <n v="3360"/>
    <n v="34160"/>
    <n v="2732.8"/>
    <n v="31427.200000000001"/>
  </r>
  <r>
    <x v="5"/>
    <n v="25000"/>
    <n v="2500"/>
    <n v="3000"/>
    <n v="30500"/>
    <n v="2440"/>
    <n v="28060"/>
  </r>
  <r>
    <x v="6"/>
    <n v="20000"/>
    <n v="2000"/>
    <n v="2400"/>
    <n v="24400"/>
    <n v="1952"/>
    <n v="22448"/>
  </r>
  <r>
    <x v="7"/>
    <n v="21000"/>
    <n v="2100"/>
    <n v="2520"/>
    <n v="25620"/>
    <n v="2049.6"/>
    <n v="23570.400000000001"/>
  </r>
  <r>
    <x v="8"/>
    <n v="26000"/>
    <n v="2600"/>
    <n v="3120"/>
    <n v="31720"/>
    <n v="2537.6"/>
    <n v="29182.4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J1:P11" firstHeaderRow="0" firstDataRow="1" firstDataCol="1"/>
  <pivotFields count="7">
    <pivotField axis="axisRow" showAll="0">
      <items count="10">
        <item x="2"/>
        <item x="0"/>
        <item x="8"/>
        <item x="7"/>
        <item x="4"/>
        <item x="5"/>
        <item x="1"/>
        <item x="6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ASIC SALARY" fld="1" baseField="0" baseItem="0"/>
    <dataField name="Sum of D.A 10%" fld="2" baseField="0" baseItem="0"/>
    <dataField name="Sum of T.A 12%" fld="3" baseField="0" baseItem="0"/>
    <dataField name="Sum of GROSS SALARY" fld="4" baseField="0" baseItem="0"/>
    <dataField name="Sum of P.F 8%" fld="5" baseField="0" baseItem="0"/>
    <dataField name="Sum of NET SALARY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"/>
  <sheetViews>
    <sheetView tabSelected="1" workbookViewId="0">
      <selection activeCell="P23" sqref="P23"/>
    </sheetView>
  </sheetViews>
  <sheetFormatPr defaultRowHeight="14.4" x14ac:dyDescent="0.3"/>
  <cols>
    <col min="10" max="10" width="14.44140625" bestFit="1" customWidth="1"/>
    <col min="11" max="11" width="19.5546875" bestFit="1" customWidth="1"/>
    <col min="12" max="12" width="14.44140625" bestFit="1" customWidth="1"/>
    <col min="13" max="13" width="14.21875" bestFit="1" customWidth="1"/>
    <col min="14" max="14" width="20.21875" bestFit="1" customWidth="1"/>
    <col min="15" max="15" width="12.88671875" bestFit="1" customWidth="1"/>
    <col min="16" max="16" width="17.88671875" bestFit="1" customWidth="1"/>
  </cols>
  <sheetData>
    <row r="1" spans="1:1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3" t="s">
        <v>16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3">
      <c r="A2" t="s">
        <v>7</v>
      </c>
      <c r="B2">
        <v>42000</v>
      </c>
      <c r="C2">
        <v>4200</v>
      </c>
      <c r="D2">
        <v>5040</v>
      </c>
      <c r="E2">
        <f>SUM(B2:D2)</f>
        <v>51240</v>
      </c>
      <c r="F2">
        <v>4099.2</v>
      </c>
      <c r="G2">
        <f>SUM(E2-F2)</f>
        <v>47140.800000000003</v>
      </c>
      <c r="J2" s="4" t="s">
        <v>9</v>
      </c>
      <c r="K2" s="5">
        <v>36000</v>
      </c>
      <c r="L2" s="5">
        <v>3600</v>
      </c>
      <c r="M2" s="5">
        <v>4320</v>
      </c>
      <c r="N2" s="5">
        <v>43920</v>
      </c>
      <c r="O2" s="5">
        <v>3513.6</v>
      </c>
      <c r="P2" s="5">
        <v>40406.400000000001</v>
      </c>
    </row>
    <row r="3" spans="1:16" x14ac:dyDescent="0.3">
      <c r="A3" t="s">
        <v>8</v>
      </c>
      <c r="B3">
        <v>40000</v>
      </c>
      <c r="C3" s="2">
        <v>4000</v>
      </c>
      <c r="D3">
        <v>4800</v>
      </c>
      <c r="E3">
        <f>SUM(B3:D3)</f>
        <v>48800</v>
      </c>
      <c r="F3">
        <v>3904</v>
      </c>
      <c r="G3">
        <f>SUM(E3-F4)</f>
        <v>45286.400000000001</v>
      </c>
      <c r="J3" s="4" t="s">
        <v>7</v>
      </c>
      <c r="K3" s="5">
        <v>42000</v>
      </c>
      <c r="L3" s="5">
        <v>4200</v>
      </c>
      <c r="M3" s="5">
        <v>5040</v>
      </c>
      <c r="N3" s="5">
        <v>51240</v>
      </c>
      <c r="O3" s="5">
        <v>4099.2</v>
      </c>
      <c r="P3" s="5">
        <v>47140.800000000003</v>
      </c>
    </row>
    <row r="4" spans="1:16" x14ac:dyDescent="0.3">
      <c r="A4" t="s">
        <v>9</v>
      </c>
      <c r="B4">
        <v>36000</v>
      </c>
      <c r="C4">
        <v>3600</v>
      </c>
      <c r="D4">
        <v>4320</v>
      </c>
      <c r="E4">
        <v>43920</v>
      </c>
      <c r="F4">
        <v>3513.6</v>
      </c>
      <c r="G4">
        <f>SUM(E4-F4)</f>
        <v>40406.400000000001</v>
      </c>
      <c r="J4" s="4" t="s">
        <v>15</v>
      </c>
      <c r="K4" s="5">
        <v>26000</v>
      </c>
      <c r="L4" s="5">
        <v>2600</v>
      </c>
      <c r="M4" s="5">
        <v>3120</v>
      </c>
      <c r="N4" s="5">
        <v>31720</v>
      </c>
      <c r="O4" s="5">
        <v>2537.6</v>
      </c>
      <c r="P4" s="5">
        <v>29182.400000000001</v>
      </c>
    </row>
    <row r="5" spans="1:16" x14ac:dyDescent="0.3">
      <c r="A5" t="s">
        <v>10</v>
      </c>
      <c r="B5">
        <v>30000</v>
      </c>
      <c r="C5">
        <v>3000</v>
      </c>
      <c r="D5">
        <v>3600</v>
      </c>
      <c r="E5">
        <v>36600</v>
      </c>
      <c r="F5">
        <v>2928</v>
      </c>
      <c r="G5">
        <f>SUM(E5-F5)</f>
        <v>33672</v>
      </c>
      <c r="J5" s="4" t="s">
        <v>14</v>
      </c>
      <c r="K5" s="5">
        <v>21000</v>
      </c>
      <c r="L5" s="5">
        <v>2100</v>
      </c>
      <c r="M5" s="5">
        <v>2520</v>
      </c>
      <c r="N5" s="5">
        <v>25620</v>
      </c>
      <c r="O5" s="5">
        <v>2049.6</v>
      </c>
      <c r="P5" s="5">
        <v>23570.400000000001</v>
      </c>
    </row>
    <row r="6" spans="1:16" x14ac:dyDescent="0.3">
      <c r="A6" t="s">
        <v>11</v>
      </c>
      <c r="B6">
        <v>28000</v>
      </c>
      <c r="C6">
        <v>2800</v>
      </c>
      <c r="D6">
        <v>3360</v>
      </c>
      <c r="E6">
        <f>SUM(B6:D6)</f>
        <v>34160</v>
      </c>
      <c r="F6">
        <v>2732.8</v>
      </c>
      <c r="G6">
        <f>SUM(E6-F6)</f>
        <v>31427.200000000001</v>
      </c>
      <c r="J6" s="4" t="s">
        <v>11</v>
      </c>
      <c r="K6" s="5">
        <v>28000</v>
      </c>
      <c r="L6" s="5">
        <v>2800</v>
      </c>
      <c r="M6" s="5">
        <v>3360</v>
      </c>
      <c r="N6" s="5">
        <v>34160</v>
      </c>
      <c r="O6" s="5">
        <v>2732.8</v>
      </c>
      <c r="P6" s="5">
        <v>31427.200000000001</v>
      </c>
    </row>
    <row r="7" spans="1:16" x14ac:dyDescent="0.3">
      <c r="A7" t="s">
        <v>12</v>
      </c>
      <c r="B7">
        <v>25000</v>
      </c>
      <c r="C7">
        <v>2500</v>
      </c>
      <c r="D7">
        <v>3000</v>
      </c>
      <c r="E7">
        <v>30500</v>
      </c>
      <c r="F7">
        <v>2440</v>
      </c>
      <c r="G7">
        <f>SUM(E7-F7)</f>
        <v>28060</v>
      </c>
      <c r="J7" s="4" t="s">
        <v>12</v>
      </c>
      <c r="K7" s="5">
        <v>25000</v>
      </c>
      <c r="L7" s="5">
        <v>2500</v>
      </c>
      <c r="M7" s="5">
        <v>3000</v>
      </c>
      <c r="N7" s="5">
        <v>30500</v>
      </c>
      <c r="O7" s="5">
        <v>2440</v>
      </c>
      <c r="P7" s="5">
        <v>28060</v>
      </c>
    </row>
    <row r="8" spans="1:16" x14ac:dyDescent="0.3">
      <c r="A8" t="s">
        <v>13</v>
      </c>
      <c r="B8">
        <v>20000</v>
      </c>
      <c r="C8">
        <v>2000</v>
      </c>
      <c r="D8">
        <v>2400</v>
      </c>
      <c r="E8">
        <f>SUM(B8:D8)</f>
        <v>24400</v>
      </c>
      <c r="F8">
        <v>1952</v>
      </c>
      <c r="G8">
        <f>SUM(E8-F8)</f>
        <v>22448</v>
      </c>
      <c r="J8" s="4" t="s">
        <v>8</v>
      </c>
      <c r="K8" s="5">
        <v>40000</v>
      </c>
      <c r="L8" s="5">
        <v>4000</v>
      </c>
      <c r="M8" s="5">
        <v>4800</v>
      </c>
      <c r="N8" s="5">
        <v>48800</v>
      </c>
      <c r="O8" s="5">
        <v>3904</v>
      </c>
      <c r="P8" s="5">
        <v>45286.400000000001</v>
      </c>
    </row>
    <row r="9" spans="1:16" x14ac:dyDescent="0.3">
      <c r="A9" t="s">
        <v>14</v>
      </c>
      <c r="B9">
        <v>21000</v>
      </c>
      <c r="C9">
        <v>2100</v>
      </c>
      <c r="D9">
        <v>2520</v>
      </c>
      <c r="E9">
        <f>SUM(B9:D9)</f>
        <v>25620</v>
      </c>
      <c r="F9">
        <v>2049.6</v>
      </c>
      <c r="G9">
        <f>SUM(E9-F9)</f>
        <v>23570.400000000001</v>
      </c>
      <c r="J9" s="4" t="s">
        <v>13</v>
      </c>
      <c r="K9" s="5">
        <v>20000</v>
      </c>
      <c r="L9" s="5">
        <v>2000</v>
      </c>
      <c r="M9" s="5">
        <v>2400</v>
      </c>
      <c r="N9" s="5">
        <v>24400</v>
      </c>
      <c r="O9" s="5">
        <v>1952</v>
      </c>
      <c r="P9" s="5">
        <v>22448</v>
      </c>
    </row>
    <row r="10" spans="1:16" x14ac:dyDescent="0.3">
      <c r="A10" t="s">
        <v>15</v>
      </c>
      <c r="B10">
        <v>26000</v>
      </c>
      <c r="C10">
        <v>2600</v>
      </c>
      <c r="D10">
        <v>3120</v>
      </c>
      <c r="E10">
        <v>31720</v>
      </c>
      <c r="F10">
        <v>2537.6</v>
      </c>
      <c r="G10">
        <f>SUM(E10-F10)</f>
        <v>29182.400000000001</v>
      </c>
      <c r="J10" s="4" t="s">
        <v>10</v>
      </c>
      <c r="K10" s="5">
        <v>30000</v>
      </c>
      <c r="L10" s="5">
        <v>3000</v>
      </c>
      <c r="M10" s="5">
        <v>3600</v>
      </c>
      <c r="N10" s="5">
        <v>36600</v>
      </c>
      <c r="O10" s="5">
        <v>2928</v>
      </c>
      <c r="P10" s="5">
        <v>33672</v>
      </c>
    </row>
    <row r="11" spans="1:16" x14ac:dyDescent="0.3">
      <c r="J11" s="4" t="s">
        <v>17</v>
      </c>
      <c r="K11" s="5">
        <v>268000</v>
      </c>
      <c r="L11" s="5">
        <v>26800</v>
      </c>
      <c r="M11" s="5">
        <v>32160</v>
      </c>
      <c r="N11" s="5">
        <v>326960</v>
      </c>
      <c r="O11" s="5">
        <v>26156.799999999999</v>
      </c>
      <c r="P11" s="5">
        <v>301193.59999999998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2024-08-30T12:48:02Z</dcterms:created>
  <dcterms:modified xsi:type="dcterms:W3CDTF">2024-08-30T12:50:51Z</dcterms:modified>
</cp:coreProperties>
</file>