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<sst xmlns="http://schemas.openxmlformats.org/spreadsheetml/2006/main" uniqueCount="92">
  <si>
    <t>test</t>
  </si>
  <si>
    <t>average(d(MDP, MBRL))</t>
  </si>
  <si>
    <t>average(d(MDP,MFRL))</t>
  </si>
  <si>
    <t xml:space="preserve">avrage(d(MBRL,MFRL)) 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</si>
  <si>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</si>
  <si>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</si>
  <si>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</si>
  <si>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</si>
  <si>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</si>
  <si>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</si>
  <si>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</si>
  <si>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</si>
  <si>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</si>
  <si>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</si>
  <si>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</si>
  <si>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</si>
  <si>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d(MDP, MBRL)</t>
  </si>
  <si>
    <t>w</t>
  </si>
  <si>
    <t>minus</t>
  </si>
  <si>
    <t>plus</t>
  </si>
  <si>
    <t>d(MDP,MFRL)</t>
  </si>
  <si>
    <t>d(MBRL,MFRL)</t>
  </si>
  <si>
    <t>4,0</t>
  </si>
  <si>
    <t>5,0</t>
  </si>
  <si>
    <t>6,0</t>
  </si>
  <si>
    <t>7,0</t>
  </si>
  <si>
    <t>8,0</t>
  </si>
  <si>
    <t>9,0</t>
  </si>
  <si>
    <t>10,0</t>
  </si>
  <si>
    <t>11,0</t>
  </si>
  <si>
    <t>4,1</t>
  </si>
  <si>
    <t>5,1</t>
  </si>
  <si>
    <t>6,1</t>
  </si>
  <si>
    <t>7,1</t>
  </si>
  <si>
    <t>8,1</t>
  </si>
  <si>
    <t>9,1</t>
  </si>
  <si>
    <t>10,1</t>
  </si>
  <si>
    <t>11,1</t>
  </si>
  <si>
    <t>4,2</t>
  </si>
  <si>
    <t>5,2</t>
  </si>
  <si>
    <t>6,2</t>
  </si>
  <si>
    <t>7,2</t>
  </si>
  <si>
    <t>8,2</t>
  </si>
  <si>
    <t>9,2</t>
  </si>
  <si>
    <t>10,2</t>
  </si>
  <si>
    <t>11,2</t>
  </si>
  <si>
    <t>0,3</t>
  </si>
  <si>
    <t>1,3</t>
  </si>
  <si>
    <t>2,3</t>
  </si>
  <si>
    <t>3,3</t>
  </si>
  <si>
    <t>4,3</t>
  </si>
  <si>
    <t>5,3</t>
  </si>
  <si>
    <t>6,3</t>
  </si>
  <si>
    <t>7,3</t>
  </si>
  <si>
    <t>8,3</t>
  </si>
  <si>
    <t>9,3</t>
  </si>
  <si>
    <t>10,3</t>
  </si>
  <si>
    <t>11,3</t>
  </si>
  <si>
    <t>0,4</t>
  </si>
  <si>
    <t>1,4</t>
  </si>
  <si>
    <t>3,4</t>
  </si>
  <si>
    <t>4,4</t>
  </si>
  <si>
    <t>5,4</t>
  </si>
  <si>
    <t>6,4</t>
  </si>
  <si>
    <t>7,4</t>
  </si>
  <si>
    <t>8,4</t>
  </si>
  <si>
    <t>9,4</t>
  </si>
  <si>
    <t>10,4</t>
  </si>
  <si>
    <t>11,4</t>
  </si>
  <si>
    <t>0,5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</si>
  <si>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</si>
  <si>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</si>
  <si>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</si>
  <si>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</si>
  <si>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</si>
  <si>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</si>
  <si>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</si>
  <si>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</si>
  <si>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</si>
  <si>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</si>
  <si>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11,5</t>
  </si>
  <si>
    <t>2,4</t>
  </si>
  <si>
    <t>0,6</t>
  </si>
  <si>
    <t>1,6</t>
  </si>
  <si>
    <t>2,6</t>
  </si>
  <si>
    <t>3,6</t>
  </si>
  <si>
    <t>4,6</t>
  </si>
  <si>
    <t>5,6</t>
  </si>
  <si>
    <t>6,6</t>
  </si>
  <si>
    <t>MINUS</t>
  </si>
  <si>
    <t>W</t>
  </si>
  <si>
    <t>PLUS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</si>
</sst>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center" vertical="center"/>
    </xf>
    <xf numFmtId="0" fontId="0" borderId="2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V7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21" style="1" customWidth="1"/>
    <col min="3" max="4" width="20.5" style="1" customWidth="1"/>
    <col min="5" max="74" width="8.85156" style="1" customWidth="1"/>
    <col min="75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ht="14.6" customHeight="1">
      <c r="A2" s="4">
        <v>1</v>
      </c>
      <c r="B2" s="4">
        <f>AVERAGE(C14,D14,E14,F14,G14,I14,K14,L14,M14)</f>
        <v>0.172666666666667</v>
      </c>
      <c r="C2" s="4">
        <v>0.232888</v>
      </c>
      <c r="D2" s="4">
        <f>AVERAGE(C16:G16,I16,K16,L16,M16)</f>
        <v>0.109888888888889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ht="14.6" customHeight="1">
      <c r="A3" s="4">
        <v>2</v>
      </c>
      <c r="B3" s="5">
        <f>AVERAGE(C20,D20,E20,F20,G20,I20,K20,L20,M20)</f>
        <v>0.154222222222222</v>
      </c>
      <c r="C3" s="5">
        <f>AVERAGE(C21,D21,E21,F21,G21,I22,K21,L21,M21)</f>
        <v>0.175666666666667</v>
      </c>
      <c r="D3" s="5">
        <f>AVERAGE(C21,D21,E21,F21,G21,I21,K21,L21,M21)</f>
        <v>0.175666666666667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ht="14.6" customHeight="1">
      <c r="A4" s="4">
        <v>3</v>
      </c>
      <c r="B4" s="4">
        <f>AVERAGE(C26:G26,I26,K26,L26,M26)</f>
        <v>1.32666666666667</v>
      </c>
      <c r="C4" s="4">
        <f>AVERAGE(C27,D27,E27,F27,G27,I27,K27,L27,M27)</f>
        <v>1.09</v>
      </c>
      <c r="D4" s="4">
        <f>AVERAGE(C28,D28,E28,F28,G28,I28,K28,L28,M28)</f>
        <v>0.392222222222222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ht="14.6" customHeight="1">
      <c r="A5" s="4">
        <v>4</v>
      </c>
      <c r="B5" s="4">
        <f>AVERAGE(C32,O32:AX32)</f>
        <v>0.472432432432432</v>
      </c>
      <c r="C5" s="4">
        <f>AVERAGE(C33,O33:AX33)</f>
        <v>0.141864864864865</v>
      </c>
      <c r="D5" s="4">
        <f>AVERAGE(C34,O34:AX34)</f>
        <v>0.457837837837838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ht="14.6" customHeight="1">
      <c r="A6" s="4">
        <v>5</v>
      </c>
      <c r="B6" s="4">
        <f>AVERAGE(C38,O38:BV38)</f>
        <v>0.0677049180327869</v>
      </c>
      <c r="C6" s="4">
        <f>AVERAGE(C39,O39:BV39)</f>
        <v>0.105229508196721</v>
      </c>
      <c r="D6" s="4">
        <f>AVERAGE(C40,O40:BV40)</f>
        <v>0.0647377049180328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ht="14.6" customHeight="1">
      <c r="A7" s="4">
        <v>6</v>
      </c>
      <c r="B7" s="4">
        <f>AVERAGE(C44,D44,E44,F44,H44,J44,K44,L44,M44,N44,O44:V44,Y44,X44,Z44,AA44)</f>
        <v>0.416</v>
      </c>
      <c r="C7" s="4">
        <f>AVERAGE(C45,D45,E45,F45,H45,J45,K45,L45:T45,V45,X45,Y45,Z45,AA45)</f>
        <v>0.434666666666667</v>
      </c>
      <c r="D7" s="4">
        <f>AVERAGE(C46,D46,E46,F46,H46,J46:T46,V46,X46,Y46,Z46,AA46)</f>
        <v>0.431761904761905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ht="14.6" customHeight="1">
      <c r="A8" s="4">
        <v>7</v>
      </c>
      <c r="B8" s="4">
        <f>AVERAGE(C50,D50,E50,F50,G50,H50,J50:N50,P50,Q50,R50,S50,T50,V50,W50,X50,Y50,Z50)</f>
        <v>0.360761904761905</v>
      </c>
      <c r="C8" s="4">
        <f>AVERAGE(C51,D51:H51,J51:N51,P51:T51,V51,W51,X51,Y51,Z51)</f>
        <v>0.652042857142857</v>
      </c>
      <c r="D8" s="4">
        <f>AVERAGE(C52,D52,E52,F52,G52,H52,J52:N52,P52:T52,V52,W52,X52,Y52,Z52)</f>
        <v>0.143142857142857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ht="14.6" customHeight="1">
      <c r="A9" s="4">
        <v>8</v>
      </c>
      <c r="B9" s="4">
        <f>AVERAGE(C56,D56:J56,L56:N56,P56:AC56,AD56:AL56,AN56,AO56,AP56,AR56:AY56)</f>
        <v>0.748355555555556</v>
      </c>
      <c r="C9" s="4">
        <f>AVERAGE(C57,D57:J57,L57:N57,P57:AC57,AD57:AL57,AN57,AO57,AP57,AR57:AY57)</f>
        <v>0.751377777777778</v>
      </c>
      <c r="D9" s="4">
        <f>AVERAGE(F58,C58,D58,E58,G58:J58,L58:N58,P58:AB58,AC58:AL58,AN58,AO58,AP58,AR58,AS58,AT58,AU58,AV58,AW58,AX58,AY58)</f>
        <v>0.395466666666667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ht="14.6" customHeight="1">
      <c r="A10" s="4">
        <v>9</v>
      </c>
      <c r="B10" s="4">
        <v>0.748355556</v>
      </c>
      <c r="C10" s="4">
        <v>0.7513777780000001</v>
      </c>
      <c r="D10" s="4">
        <v>0.395466667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ht="14.6" customHeight="1">
      <c r="A11" s="4">
        <v>10</v>
      </c>
      <c r="B11" s="4">
        <f>AVERAGE(C68,D68,E68:J68,L68,N68,P68:R68,S68:AF68,AG68:AL68,AN68,AP68,AR68:AW68,AX68,AY68)</f>
        <v>0.540186046511628</v>
      </c>
      <c r="C11" s="4">
        <f>AVERAGE(C69,D69,E69:J69,L69,N69,P69:AE69,AF69:AL69,AN69,AP69,AR69:AY69)</f>
        <v>0.587418604651163</v>
      </c>
      <c r="D11" s="4">
        <f>AVERAGE(C70:J70,L70,N70,P70:AE70,AF70:AL70,AN70,AP70,AR70:AY70)</f>
        <v>0.204906976744186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ht="14.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ht="14.6" customHeight="1">
      <c r="A13" t="s" s="6">
        <v>0</v>
      </c>
      <c r="B13" s="7"/>
      <c r="C13" t="s" s="6">
        <v>4</v>
      </c>
      <c r="D13" t="s" s="6">
        <v>5</v>
      </c>
      <c r="E13" t="s" s="6">
        <v>6</v>
      </c>
      <c r="F13" t="s" s="6">
        <v>7</v>
      </c>
      <c r="G13" t="s" s="6">
        <v>8</v>
      </c>
      <c r="H13" t="s" s="6">
        <v>9</v>
      </c>
      <c r="I13" t="s" s="6">
        <v>10</v>
      </c>
      <c r="J13" t="s" s="6">
        <v>11</v>
      </c>
      <c r="K13" t="s" s="6">
        <v>12</v>
      </c>
      <c r="L13" t="s" s="6">
        <v>13</v>
      </c>
      <c r="M13" t="s" s="6">
        <v>14</v>
      </c>
      <c r="N13" t="s" s="6">
        <v>15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ht="14.6" customHeight="1">
      <c r="A14" s="8">
        <v>1</v>
      </c>
      <c r="B14" t="s" s="9">
        <v>16</v>
      </c>
      <c r="C14" s="10">
        <v>0.03</v>
      </c>
      <c r="D14" s="10">
        <v>0.03</v>
      </c>
      <c r="E14" s="10">
        <v>0.129</v>
      </c>
      <c r="F14" s="10">
        <v>0.05</v>
      </c>
      <c r="G14" s="10">
        <v>0.02</v>
      </c>
      <c r="H14" t="s" s="11">
        <v>17</v>
      </c>
      <c r="I14" s="10">
        <v>0.333</v>
      </c>
      <c r="J14" t="s" s="11">
        <v>18</v>
      </c>
      <c r="K14" s="10">
        <v>0.111</v>
      </c>
      <c r="L14" s="10">
        <v>0.274</v>
      </c>
      <c r="M14" s="10">
        <v>0.577</v>
      </c>
      <c r="N14" t="s" s="12">
        <v>19</v>
      </c>
      <c r="O14" s="1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ht="14.6" customHeight="1">
      <c r="A15" s="14"/>
      <c r="B15" t="s" s="2">
        <v>20</v>
      </c>
      <c r="C15" s="15">
        <f>-0.06+0.09</f>
        <v>0.03</v>
      </c>
      <c r="D15" s="15">
        <v>0.02</v>
      </c>
      <c r="E15" s="15">
        <v>0.14</v>
      </c>
      <c r="F15" s="15">
        <v>0.02</v>
      </c>
      <c r="G15" s="15">
        <v>0.03</v>
      </c>
      <c r="H15" t="s" s="9">
        <v>17</v>
      </c>
      <c r="I15" s="15">
        <v>0.469</v>
      </c>
      <c r="J15" t="s" s="9">
        <v>18</v>
      </c>
      <c r="K15" s="15">
        <v>0.156</v>
      </c>
      <c r="L15" s="15">
        <v>0.467</v>
      </c>
      <c r="M15" s="15">
        <v>1.151</v>
      </c>
      <c r="N15" t="s" s="16">
        <v>19</v>
      </c>
      <c r="O15" s="1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ht="14.6" customHeight="1">
      <c r="A16" s="17"/>
      <c r="B16" t="s" s="6">
        <v>21</v>
      </c>
      <c r="C16" s="18">
        <v>0</v>
      </c>
      <c r="D16" s="18">
        <v>0.01</v>
      </c>
      <c r="E16" s="18">
        <v>0.008999999999999999</v>
      </c>
      <c r="F16" s="18">
        <v>0.03</v>
      </c>
      <c r="G16" s="18">
        <v>0.01</v>
      </c>
      <c r="H16" t="s" s="6">
        <v>17</v>
      </c>
      <c r="I16" s="18">
        <v>0.134</v>
      </c>
      <c r="J16" t="s" s="6">
        <v>18</v>
      </c>
      <c r="K16" s="18">
        <v>0.039</v>
      </c>
      <c r="L16" s="18">
        <v>0.188</v>
      </c>
      <c r="M16" s="18">
        <v>0.569</v>
      </c>
      <c r="N16" t="s" s="19">
        <v>19</v>
      </c>
      <c r="O16" s="1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ht="14.6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ht="14.6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ht="14.6" customHeight="1">
      <c r="A19" s="7"/>
      <c r="B19" s="7"/>
      <c r="C19" t="s" s="6">
        <v>4</v>
      </c>
      <c r="D19" t="s" s="6">
        <v>5</v>
      </c>
      <c r="E19" t="s" s="6">
        <v>6</v>
      </c>
      <c r="F19" t="s" s="6">
        <v>7</v>
      </c>
      <c r="G19" t="s" s="6">
        <v>8</v>
      </c>
      <c r="H19" t="s" s="6">
        <v>9</v>
      </c>
      <c r="I19" t="s" s="6">
        <v>10</v>
      </c>
      <c r="J19" t="s" s="6">
        <v>11</v>
      </c>
      <c r="K19" t="s" s="6">
        <v>12</v>
      </c>
      <c r="L19" t="s" s="6">
        <v>13</v>
      </c>
      <c r="M19" t="s" s="6">
        <v>14</v>
      </c>
      <c r="N19" t="s" s="6">
        <v>15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ht="14.6" customHeight="1">
      <c r="A20" s="21"/>
      <c r="B20" t="s" s="9">
        <v>16</v>
      </c>
      <c r="C20" s="10">
        <v>0</v>
      </c>
      <c r="D20" s="10">
        <v>0</v>
      </c>
      <c r="E20" s="10">
        <v>0.124</v>
      </c>
      <c r="F20" s="10">
        <v>0.082</v>
      </c>
      <c r="G20" s="10">
        <v>0.113</v>
      </c>
      <c r="H20" t="s" s="11">
        <v>17</v>
      </c>
      <c r="I20" s="10">
        <v>0.188</v>
      </c>
      <c r="J20" t="s" s="11">
        <v>18</v>
      </c>
      <c r="K20" s="10">
        <v>0.154</v>
      </c>
      <c r="L20" s="10">
        <v>0.254</v>
      </c>
      <c r="M20" s="10">
        <v>0.473</v>
      </c>
      <c r="N20" t="s" s="12">
        <v>19</v>
      </c>
      <c r="O20" s="1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ht="14.6" customHeight="1">
      <c r="A21" s="22">
        <v>2</v>
      </c>
      <c r="B21" t="s" s="2">
        <v>20</v>
      </c>
      <c r="C21" s="10">
        <v>0.094</v>
      </c>
      <c r="D21" s="10">
        <v>0.099</v>
      </c>
      <c r="E21" s="10">
        <v>0.124</v>
      </c>
      <c r="F21" s="10">
        <v>0.082</v>
      </c>
      <c r="G21" s="10">
        <v>0.113</v>
      </c>
      <c r="H21" t="s" s="11">
        <v>17</v>
      </c>
      <c r="I21" s="10">
        <v>0.188</v>
      </c>
      <c r="J21" t="s" s="11">
        <v>18</v>
      </c>
      <c r="K21" s="10">
        <v>0.154</v>
      </c>
      <c r="L21" s="10">
        <v>0.254</v>
      </c>
      <c r="M21" s="10">
        <v>0.473</v>
      </c>
      <c r="N21" t="s" s="12">
        <v>19</v>
      </c>
      <c r="O21" s="1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ht="14.6" customHeight="1">
      <c r="A22" s="23"/>
      <c r="B22" t="s" s="6">
        <v>21</v>
      </c>
      <c r="C22" s="15">
        <v>0.094</v>
      </c>
      <c r="D22" s="15">
        <v>0.099</v>
      </c>
      <c r="E22" s="15">
        <v>0.124</v>
      </c>
      <c r="F22" s="15">
        <v>0.082</v>
      </c>
      <c r="G22" s="15">
        <v>0.113</v>
      </c>
      <c r="H22" t="s" s="9">
        <v>17</v>
      </c>
      <c r="I22" s="15">
        <v>0.188</v>
      </c>
      <c r="J22" t="s" s="9">
        <v>18</v>
      </c>
      <c r="K22" s="15">
        <v>0.154</v>
      </c>
      <c r="L22" s="15">
        <v>0.254</v>
      </c>
      <c r="M22" s="15">
        <v>0.473</v>
      </c>
      <c r="N22" t="s" s="16">
        <v>19</v>
      </c>
      <c r="O22" s="1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ht="14.6" customHeight="1">
      <c r="A23" s="20"/>
      <c r="B23" s="2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ht="14.6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ht="14.6" customHeight="1">
      <c r="A25" s="7"/>
      <c r="B25" s="7"/>
      <c r="C25" t="s" s="6">
        <v>4</v>
      </c>
      <c r="D25" t="s" s="6">
        <v>5</v>
      </c>
      <c r="E25" t="s" s="6">
        <v>6</v>
      </c>
      <c r="F25" t="s" s="6">
        <v>7</v>
      </c>
      <c r="G25" t="s" s="6">
        <v>8</v>
      </c>
      <c r="H25" t="s" s="6">
        <v>9</v>
      </c>
      <c r="I25" t="s" s="6">
        <v>10</v>
      </c>
      <c r="J25" t="s" s="6">
        <v>11</v>
      </c>
      <c r="K25" t="s" s="6">
        <v>12</v>
      </c>
      <c r="L25" t="s" s="6">
        <v>13</v>
      </c>
      <c r="M25" t="s" s="6">
        <v>14</v>
      </c>
      <c r="N25" t="s" s="6">
        <v>15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ht="14.6" customHeight="1">
      <c r="A26" s="21"/>
      <c r="B26" t="s" s="9">
        <v>16</v>
      </c>
      <c r="C26" s="10">
        <v>1.91</v>
      </c>
      <c r="D26" s="10">
        <v>1.8</v>
      </c>
      <c r="E26" s="10">
        <v>1.56</v>
      </c>
      <c r="F26" s="10">
        <v>1.02</v>
      </c>
      <c r="G26" s="10">
        <v>1.84</v>
      </c>
      <c r="H26" t="s" s="11">
        <v>17</v>
      </c>
      <c r="I26" s="10">
        <v>1.05</v>
      </c>
      <c r="J26" t="s" s="11">
        <v>18</v>
      </c>
      <c r="K26" s="10">
        <v>1.62</v>
      </c>
      <c r="L26" s="10">
        <v>1.12</v>
      </c>
      <c r="M26" s="10">
        <v>0.02</v>
      </c>
      <c r="N26" t="s" s="12">
        <v>19</v>
      </c>
      <c r="O26" s="1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ht="14.6" customHeight="1">
      <c r="A27" s="22">
        <v>3</v>
      </c>
      <c r="B27" t="s" s="2">
        <v>20</v>
      </c>
      <c r="C27" s="15">
        <v>1.8</v>
      </c>
      <c r="D27" s="15">
        <v>1.61</v>
      </c>
      <c r="E27" s="15">
        <v>1.26</v>
      </c>
      <c r="F27" s="15">
        <v>0.43</v>
      </c>
      <c r="G27" s="15">
        <v>1.61</v>
      </c>
      <c r="H27" t="s" s="9">
        <v>17</v>
      </c>
      <c r="I27" s="15">
        <v>0.59</v>
      </c>
      <c r="J27" t="s" s="9">
        <v>18</v>
      </c>
      <c r="K27" s="15">
        <v>1.24</v>
      </c>
      <c r="L27" s="15">
        <v>0.57</v>
      </c>
      <c r="M27" s="15">
        <v>0.7</v>
      </c>
      <c r="N27" t="s" s="16">
        <v>19</v>
      </c>
      <c r="O27" s="1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ht="14.6" customHeight="1">
      <c r="A28" s="23"/>
      <c r="B28" t="s" s="6">
        <v>21</v>
      </c>
      <c r="C28" s="18">
        <v>0.11</v>
      </c>
      <c r="D28" s="18">
        <v>0.19</v>
      </c>
      <c r="E28" s="18">
        <v>0.3</v>
      </c>
      <c r="F28" s="18">
        <v>0.59</v>
      </c>
      <c r="G28" s="18">
        <v>0.23</v>
      </c>
      <c r="H28" t="s" s="6">
        <v>17</v>
      </c>
      <c r="I28" s="18">
        <v>0.46</v>
      </c>
      <c r="J28" t="s" s="6">
        <v>18</v>
      </c>
      <c r="K28" s="18">
        <v>0.38</v>
      </c>
      <c r="L28" s="18">
        <v>0.55</v>
      </c>
      <c r="M28" s="18">
        <v>0.72</v>
      </c>
      <c r="N28" t="s" s="19">
        <v>19</v>
      </c>
      <c r="O28" s="1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ht="14.6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ht="14.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ht="14.6" customHeight="1">
      <c r="A31" s="7"/>
      <c r="B31" s="7"/>
      <c r="C31" t="s" s="6">
        <v>4</v>
      </c>
      <c r="D31" t="s" s="6">
        <v>5</v>
      </c>
      <c r="E31" t="s" s="6">
        <v>6</v>
      </c>
      <c r="F31" t="s" s="6">
        <v>7</v>
      </c>
      <c r="G31" t="s" s="6">
        <v>22</v>
      </c>
      <c r="H31" t="s" s="6">
        <v>23</v>
      </c>
      <c r="I31" t="s" s="6">
        <v>24</v>
      </c>
      <c r="J31" t="s" s="6">
        <v>25</v>
      </c>
      <c r="K31" t="s" s="6">
        <v>26</v>
      </c>
      <c r="L31" t="s" s="6">
        <v>27</v>
      </c>
      <c r="M31" t="s" s="6">
        <v>28</v>
      </c>
      <c r="N31" t="s" s="6">
        <v>29</v>
      </c>
      <c r="O31" t="s" s="6">
        <v>8</v>
      </c>
      <c r="P31" t="s" s="6">
        <v>9</v>
      </c>
      <c r="Q31" t="s" s="6">
        <v>10</v>
      </c>
      <c r="R31" t="s" s="6">
        <v>11</v>
      </c>
      <c r="S31" t="s" s="6">
        <v>30</v>
      </c>
      <c r="T31" t="s" s="6">
        <v>31</v>
      </c>
      <c r="U31" t="s" s="6">
        <v>32</v>
      </c>
      <c r="V31" t="s" s="6">
        <v>33</v>
      </c>
      <c r="W31" t="s" s="6">
        <v>34</v>
      </c>
      <c r="X31" t="s" s="6">
        <v>35</v>
      </c>
      <c r="Y31" t="s" s="6">
        <v>36</v>
      </c>
      <c r="Z31" t="s" s="6">
        <v>37</v>
      </c>
      <c r="AA31" t="s" s="6">
        <v>12</v>
      </c>
      <c r="AB31" t="s" s="6">
        <v>13</v>
      </c>
      <c r="AC31" t="s" s="6">
        <v>14</v>
      </c>
      <c r="AD31" t="s" s="6">
        <v>15</v>
      </c>
      <c r="AE31" t="s" s="6">
        <v>38</v>
      </c>
      <c r="AF31" t="s" s="6">
        <v>39</v>
      </c>
      <c r="AG31" t="s" s="6">
        <v>40</v>
      </c>
      <c r="AH31" t="s" s="6">
        <v>41</v>
      </c>
      <c r="AI31" t="s" s="6">
        <v>42</v>
      </c>
      <c r="AJ31" t="s" s="6">
        <v>43</v>
      </c>
      <c r="AK31" t="s" s="6">
        <v>44</v>
      </c>
      <c r="AL31" t="s" s="6">
        <v>45</v>
      </c>
      <c r="AM31" t="s" s="6">
        <v>46</v>
      </c>
      <c r="AN31" t="s" s="6">
        <v>47</v>
      </c>
      <c r="AO31" t="s" s="6">
        <v>48</v>
      </c>
      <c r="AP31" t="s" s="6">
        <v>49</v>
      </c>
      <c r="AQ31" t="s" s="6">
        <v>50</v>
      </c>
      <c r="AR31" t="s" s="6">
        <v>51</v>
      </c>
      <c r="AS31" t="s" s="6">
        <v>52</v>
      </c>
      <c r="AT31" t="s" s="6">
        <v>53</v>
      </c>
      <c r="AU31" t="s" s="6">
        <v>54</v>
      </c>
      <c r="AV31" t="s" s="6">
        <v>55</v>
      </c>
      <c r="AW31" t="s" s="6">
        <v>56</v>
      </c>
      <c r="AX31" t="s" s="6">
        <v>57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ht="14.6" customHeight="1">
      <c r="A32" s="21"/>
      <c r="B32" t="s" s="9">
        <v>16</v>
      </c>
      <c r="C32" s="10">
        <v>0</v>
      </c>
      <c r="D32" t="s" s="11">
        <v>18</v>
      </c>
      <c r="E32" t="s" s="11">
        <v>18</v>
      </c>
      <c r="F32" t="s" s="11">
        <v>18</v>
      </c>
      <c r="G32" t="s" s="11">
        <v>18</v>
      </c>
      <c r="H32" t="s" s="11">
        <v>18</v>
      </c>
      <c r="I32" t="s" s="11">
        <v>18</v>
      </c>
      <c r="J32" t="s" s="11">
        <v>18</v>
      </c>
      <c r="K32" t="s" s="11">
        <v>18</v>
      </c>
      <c r="L32" t="s" s="11">
        <v>18</v>
      </c>
      <c r="M32" t="s" s="11">
        <v>18</v>
      </c>
      <c r="N32" t="s" s="11">
        <v>19</v>
      </c>
      <c r="O32" s="10">
        <v>0</v>
      </c>
      <c r="P32" s="10">
        <v>0</v>
      </c>
      <c r="Q32" s="10">
        <v>0</v>
      </c>
      <c r="R32" s="10">
        <v>0</v>
      </c>
      <c r="S32" s="10">
        <v>2.01</v>
      </c>
      <c r="T32" s="10">
        <v>2.02</v>
      </c>
      <c r="U32" s="10">
        <v>2.04</v>
      </c>
      <c r="V32" s="10">
        <v>2.07</v>
      </c>
      <c r="W32" s="10">
        <v>2.14</v>
      </c>
      <c r="X32" s="10">
        <v>2.25</v>
      </c>
      <c r="Y32" s="10">
        <v>2.34</v>
      </c>
      <c r="Z32" s="10">
        <v>0.29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0.01</v>
      </c>
      <c r="AG32" s="10">
        <v>0.01</v>
      </c>
      <c r="AH32" s="10">
        <v>0</v>
      </c>
      <c r="AI32" s="10">
        <v>0.01</v>
      </c>
      <c r="AJ32" s="10">
        <v>0.06</v>
      </c>
      <c r="AK32" s="10">
        <v>0.21</v>
      </c>
      <c r="AL32" s="10">
        <v>1.36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0.02</v>
      </c>
      <c r="AV32" s="10">
        <v>0.04</v>
      </c>
      <c r="AW32" s="10">
        <v>0.2</v>
      </c>
      <c r="AX32" s="10">
        <v>0.4</v>
      </c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ht="14.6" customHeight="1">
      <c r="A33" s="22">
        <v>4</v>
      </c>
      <c r="B33" t="s" s="2">
        <v>20</v>
      </c>
      <c r="C33" s="15">
        <v>0</v>
      </c>
      <c r="D33" t="s" s="9">
        <v>18</v>
      </c>
      <c r="E33" t="s" s="9">
        <v>18</v>
      </c>
      <c r="F33" t="s" s="9">
        <v>18</v>
      </c>
      <c r="G33" t="s" s="9">
        <v>18</v>
      </c>
      <c r="H33" t="s" s="9">
        <v>18</v>
      </c>
      <c r="I33" t="s" s="9">
        <v>18</v>
      </c>
      <c r="J33" t="s" s="9">
        <v>18</v>
      </c>
      <c r="K33" t="s" s="9">
        <v>18</v>
      </c>
      <c r="L33" t="s" s="9">
        <v>18</v>
      </c>
      <c r="M33" t="s" s="9">
        <v>18</v>
      </c>
      <c r="N33" t="s" s="9">
        <v>19</v>
      </c>
      <c r="O33" s="15">
        <v>0</v>
      </c>
      <c r="P33" s="15">
        <v>0</v>
      </c>
      <c r="Q33" s="15">
        <v>0</v>
      </c>
      <c r="R33" s="15">
        <v>0.01</v>
      </c>
      <c r="S33" s="15">
        <v>0.01</v>
      </c>
      <c r="T33" s="15">
        <v>0.02</v>
      </c>
      <c r="U33" s="15">
        <v>0.05</v>
      </c>
      <c r="V33" s="15">
        <v>0.09</v>
      </c>
      <c r="W33" s="15">
        <v>0.19</v>
      </c>
      <c r="X33" s="15">
        <v>0.38</v>
      </c>
      <c r="Y33" s="15">
        <v>0.75</v>
      </c>
      <c r="Z33" s="15">
        <v>1.499</v>
      </c>
      <c r="AA33" s="15">
        <v>0</v>
      </c>
      <c r="AB33" s="15">
        <v>0</v>
      </c>
      <c r="AC33" s="15">
        <v>0</v>
      </c>
      <c r="AD33" s="15">
        <v>0</v>
      </c>
      <c r="AE33" s="15">
        <v>0.01</v>
      </c>
      <c r="AF33" s="15">
        <v>0.01</v>
      </c>
      <c r="AG33" s="15">
        <v>0.02</v>
      </c>
      <c r="AH33" s="15">
        <v>0.05</v>
      </c>
      <c r="AI33" s="15">
        <v>0.09</v>
      </c>
      <c r="AJ33" s="15">
        <v>0.19</v>
      </c>
      <c r="AK33" s="15">
        <v>0.38</v>
      </c>
      <c r="AL33" s="15">
        <v>0.75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0.01</v>
      </c>
      <c r="AS33" s="15">
        <v>0.01</v>
      </c>
      <c r="AT33" s="15">
        <v>0.02</v>
      </c>
      <c r="AU33" s="15">
        <v>0.05</v>
      </c>
      <c r="AV33" s="15">
        <v>0.09</v>
      </c>
      <c r="AW33" s="15">
        <v>0.19</v>
      </c>
      <c r="AX33" s="15">
        <v>0.38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ht="14.6" customHeight="1">
      <c r="A34" s="23"/>
      <c r="B34" t="s" s="6">
        <v>21</v>
      </c>
      <c r="C34" s="18">
        <v>0</v>
      </c>
      <c r="D34" t="s" s="6">
        <v>18</v>
      </c>
      <c r="E34" t="s" s="6">
        <v>18</v>
      </c>
      <c r="F34" t="s" s="6">
        <v>18</v>
      </c>
      <c r="G34" t="s" s="6">
        <v>18</v>
      </c>
      <c r="H34" t="s" s="6">
        <v>18</v>
      </c>
      <c r="I34" t="s" s="6">
        <v>18</v>
      </c>
      <c r="J34" t="s" s="6">
        <v>18</v>
      </c>
      <c r="K34" t="s" s="6">
        <v>18</v>
      </c>
      <c r="L34" t="s" s="6">
        <v>18</v>
      </c>
      <c r="M34" t="s" s="6">
        <v>18</v>
      </c>
      <c r="N34" t="s" s="6">
        <v>19</v>
      </c>
      <c r="O34" s="18">
        <v>0</v>
      </c>
      <c r="P34" s="18">
        <v>0</v>
      </c>
      <c r="Q34" s="18">
        <v>0</v>
      </c>
      <c r="R34" s="18">
        <v>2.01</v>
      </c>
      <c r="S34" s="18">
        <v>2.02</v>
      </c>
      <c r="T34" s="18">
        <v>2.04</v>
      </c>
      <c r="U34" s="18">
        <v>2.07</v>
      </c>
      <c r="V34" s="18">
        <v>2.14</v>
      </c>
      <c r="W34" s="18">
        <v>2.25</v>
      </c>
      <c r="X34" s="18">
        <v>2.35</v>
      </c>
      <c r="Y34" s="18">
        <v>0.29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0.01</v>
      </c>
      <c r="AF34" s="18">
        <v>0.02</v>
      </c>
      <c r="AG34" s="18">
        <v>0.03</v>
      </c>
      <c r="AH34" s="18">
        <v>0.07000000000000001</v>
      </c>
      <c r="AI34" s="18">
        <v>0.27</v>
      </c>
      <c r="AJ34" s="18">
        <v>0.17</v>
      </c>
      <c r="AK34" s="18">
        <v>0.17</v>
      </c>
      <c r="AL34" s="18">
        <v>0.11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0.01</v>
      </c>
      <c r="AS34" s="18">
        <v>0.01</v>
      </c>
      <c r="AT34" s="18">
        <v>0.02</v>
      </c>
      <c r="AU34" s="18">
        <v>0.03</v>
      </c>
      <c r="AV34" s="18">
        <v>0.05</v>
      </c>
      <c r="AW34" s="18">
        <v>0.5</v>
      </c>
      <c r="AX34" s="18">
        <v>0.3</v>
      </c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ht="14.6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ht="14.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ht="14.6" customHeight="1">
      <c r="A37" s="7"/>
      <c r="B37" s="7"/>
      <c r="C37" t="s" s="6">
        <v>4</v>
      </c>
      <c r="D37" t="s" s="6">
        <v>5</v>
      </c>
      <c r="E37" t="s" s="6">
        <v>6</v>
      </c>
      <c r="F37" t="s" s="6">
        <v>7</v>
      </c>
      <c r="G37" t="s" s="6">
        <v>22</v>
      </c>
      <c r="H37" t="s" s="6">
        <v>23</v>
      </c>
      <c r="I37" t="s" s="6">
        <v>24</v>
      </c>
      <c r="J37" t="s" s="6">
        <v>25</v>
      </c>
      <c r="K37" t="s" s="6">
        <v>26</v>
      </c>
      <c r="L37" t="s" s="6">
        <v>27</v>
      </c>
      <c r="M37" t="s" s="6">
        <v>28</v>
      </c>
      <c r="N37" t="s" s="6">
        <v>29</v>
      </c>
      <c r="O37" t="s" s="6">
        <v>8</v>
      </c>
      <c r="P37" t="s" s="6">
        <v>9</v>
      </c>
      <c r="Q37" t="s" s="6">
        <v>10</v>
      </c>
      <c r="R37" t="s" s="6">
        <v>11</v>
      </c>
      <c r="S37" t="s" s="6">
        <v>30</v>
      </c>
      <c r="T37" t="s" s="6">
        <v>31</v>
      </c>
      <c r="U37" t="s" s="6">
        <v>32</v>
      </c>
      <c r="V37" t="s" s="6">
        <v>33</v>
      </c>
      <c r="W37" t="s" s="6">
        <v>34</v>
      </c>
      <c r="X37" t="s" s="6">
        <v>35</v>
      </c>
      <c r="Y37" t="s" s="6">
        <v>36</v>
      </c>
      <c r="Z37" t="s" s="6">
        <v>37</v>
      </c>
      <c r="AA37" t="s" s="6">
        <v>12</v>
      </c>
      <c r="AB37" t="s" s="6">
        <v>13</v>
      </c>
      <c r="AC37" t="s" s="6">
        <v>14</v>
      </c>
      <c r="AD37" t="s" s="6">
        <v>15</v>
      </c>
      <c r="AE37" t="s" s="6">
        <v>38</v>
      </c>
      <c r="AF37" t="s" s="6">
        <v>39</v>
      </c>
      <c r="AG37" t="s" s="6">
        <v>40</v>
      </c>
      <c r="AH37" t="s" s="6">
        <v>41</v>
      </c>
      <c r="AI37" t="s" s="6">
        <v>42</v>
      </c>
      <c r="AJ37" t="s" s="6">
        <v>43</v>
      </c>
      <c r="AK37" t="s" s="6">
        <v>44</v>
      </c>
      <c r="AL37" t="s" s="6">
        <v>45</v>
      </c>
      <c r="AM37" t="s" s="6">
        <v>46</v>
      </c>
      <c r="AN37" t="s" s="6">
        <v>47</v>
      </c>
      <c r="AO37" t="s" s="6">
        <v>48</v>
      </c>
      <c r="AP37" t="s" s="6">
        <v>49</v>
      </c>
      <c r="AQ37" t="s" s="6">
        <v>50</v>
      </c>
      <c r="AR37" t="s" s="6">
        <v>51</v>
      </c>
      <c r="AS37" t="s" s="6">
        <v>52</v>
      </c>
      <c r="AT37" t="s" s="6">
        <v>53</v>
      </c>
      <c r="AU37" t="s" s="6">
        <v>54</v>
      </c>
      <c r="AV37" t="s" s="6">
        <v>55</v>
      </c>
      <c r="AW37" t="s" s="6">
        <v>56</v>
      </c>
      <c r="AX37" t="s" s="6">
        <v>57</v>
      </c>
      <c r="AY37" t="s" s="6">
        <v>58</v>
      </c>
      <c r="AZ37" t="s" s="6">
        <v>59</v>
      </c>
      <c r="BA37" t="s" s="6">
        <v>10</v>
      </c>
      <c r="BB37" t="s" s="6">
        <v>60</v>
      </c>
      <c r="BC37" t="s" s="6">
        <v>61</v>
      </c>
      <c r="BD37" t="s" s="6">
        <v>62</v>
      </c>
      <c r="BE37" t="s" s="6">
        <v>63</v>
      </c>
      <c r="BF37" t="s" s="6">
        <v>64</v>
      </c>
      <c r="BG37" t="s" s="6">
        <v>65</v>
      </c>
      <c r="BH37" t="s" s="6">
        <v>66</v>
      </c>
      <c r="BI37" t="s" s="6">
        <v>67</v>
      </c>
      <c r="BJ37" t="s" s="6">
        <v>68</v>
      </c>
      <c r="BK37" t="s" s="6">
        <v>69</v>
      </c>
      <c r="BL37" t="s" s="6">
        <v>70</v>
      </c>
      <c r="BM37" t="s" s="6">
        <v>71</v>
      </c>
      <c r="BN37" t="s" s="6">
        <v>72</v>
      </c>
      <c r="BO37" t="s" s="6">
        <v>73</v>
      </c>
      <c r="BP37" t="s" s="6">
        <v>74</v>
      </c>
      <c r="BQ37" t="s" s="6">
        <v>75</v>
      </c>
      <c r="BR37" t="s" s="6">
        <v>76</v>
      </c>
      <c r="BS37" t="s" s="6">
        <v>77</v>
      </c>
      <c r="BT37" t="s" s="6">
        <v>78</v>
      </c>
      <c r="BU37" t="s" s="6">
        <v>79</v>
      </c>
      <c r="BV37" t="s" s="6">
        <v>80</v>
      </c>
    </row>
    <row r="38" ht="14.6" customHeight="1">
      <c r="A38" s="21"/>
      <c r="B38" t="s" s="9">
        <v>16</v>
      </c>
      <c r="C38" s="15">
        <v>0</v>
      </c>
      <c r="D38" t="s" s="11">
        <v>18</v>
      </c>
      <c r="E38" t="s" s="11">
        <v>18</v>
      </c>
      <c r="F38" t="s" s="11">
        <v>18</v>
      </c>
      <c r="G38" t="s" s="11">
        <v>18</v>
      </c>
      <c r="H38" t="s" s="11">
        <v>18</v>
      </c>
      <c r="I38" t="s" s="11">
        <v>18</v>
      </c>
      <c r="J38" t="s" s="11">
        <v>18</v>
      </c>
      <c r="K38" t="s" s="11">
        <v>18</v>
      </c>
      <c r="L38" t="s" s="11">
        <v>18</v>
      </c>
      <c r="M38" t="s" s="11">
        <v>18</v>
      </c>
      <c r="N38" t="s" s="11">
        <v>19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0.01</v>
      </c>
      <c r="V38" s="15">
        <v>0.02</v>
      </c>
      <c r="W38" s="15">
        <v>0.05</v>
      </c>
      <c r="X38" s="15">
        <v>0.11</v>
      </c>
      <c r="Y38" s="15">
        <v>0.27</v>
      </c>
      <c r="Z38" s="15">
        <v>0.22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0.01</v>
      </c>
      <c r="AG38" s="15">
        <v>0.02</v>
      </c>
      <c r="AH38" s="15">
        <v>0.05</v>
      </c>
      <c r="AI38" s="15">
        <v>0.1</v>
      </c>
      <c r="AJ38" s="15">
        <v>0.22</v>
      </c>
      <c r="AK38" s="15">
        <v>0.48</v>
      </c>
      <c r="AL38" s="15">
        <v>0.96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0.01</v>
      </c>
      <c r="AS38" s="15">
        <v>0.02</v>
      </c>
      <c r="AT38" s="15">
        <v>0.03</v>
      </c>
      <c r="AU38" s="15">
        <v>0.05</v>
      </c>
      <c r="AV38" s="15">
        <v>0.12</v>
      </c>
      <c r="AW38" s="15">
        <v>0.23</v>
      </c>
      <c r="AX38" s="15">
        <v>0.48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0.01</v>
      </c>
      <c r="BF38" s="15">
        <v>0.02</v>
      </c>
      <c r="BG38" s="15">
        <v>0.03</v>
      </c>
      <c r="BH38" s="15">
        <v>0.05</v>
      </c>
      <c r="BI38" s="15">
        <v>0.12</v>
      </c>
      <c r="BJ38" s="15">
        <v>0.22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0.01</v>
      </c>
      <c r="BS38" s="15">
        <v>0.02</v>
      </c>
      <c r="BT38" s="15">
        <v>0.03</v>
      </c>
      <c r="BU38" s="15">
        <v>0.05</v>
      </c>
      <c r="BV38" s="24">
        <v>0.11</v>
      </c>
    </row>
    <row r="39" ht="14.6" customHeight="1">
      <c r="A39" s="22">
        <v>5</v>
      </c>
      <c r="B39" t="s" s="2">
        <v>20</v>
      </c>
      <c r="C39" s="18">
        <v>0</v>
      </c>
      <c r="D39" t="s" s="11">
        <v>18</v>
      </c>
      <c r="E39" t="s" s="11">
        <v>18</v>
      </c>
      <c r="F39" t="s" s="11">
        <v>18</v>
      </c>
      <c r="G39" t="s" s="11">
        <v>18</v>
      </c>
      <c r="H39" t="s" s="11">
        <v>18</v>
      </c>
      <c r="I39" t="s" s="11">
        <v>18</v>
      </c>
      <c r="J39" t="s" s="11">
        <v>18</v>
      </c>
      <c r="K39" t="s" s="11">
        <v>18</v>
      </c>
      <c r="L39" t="s" s="11">
        <v>18</v>
      </c>
      <c r="M39" t="s" s="11">
        <v>18</v>
      </c>
      <c r="N39" t="s" s="11">
        <v>19</v>
      </c>
      <c r="O39" s="18">
        <v>0</v>
      </c>
      <c r="P39" s="18">
        <v>0</v>
      </c>
      <c r="Q39" s="18">
        <v>0</v>
      </c>
      <c r="R39" s="18">
        <v>0.01</v>
      </c>
      <c r="S39" s="4">
        <v>0.02</v>
      </c>
      <c r="T39" s="4">
        <v>0.04</v>
      </c>
      <c r="U39" s="4">
        <v>0.09</v>
      </c>
      <c r="V39" s="4">
        <v>0.17</v>
      </c>
      <c r="W39" s="4">
        <v>0.34</v>
      </c>
      <c r="X39" s="4">
        <v>0.6899999999999999</v>
      </c>
      <c r="Y39" s="4">
        <v>1.32</v>
      </c>
      <c r="Z39" s="4">
        <v>0.309</v>
      </c>
      <c r="AA39" s="4">
        <v>0</v>
      </c>
      <c r="AB39" s="18">
        <v>0</v>
      </c>
      <c r="AC39" s="18">
        <v>0</v>
      </c>
      <c r="AD39" s="18">
        <v>0</v>
      </c>
      <c r="AE39" s="18">
        <v>0.01</v>
      </c>
      <c r="AF39" s="4">
        <v>0.02</v>
      </c>
      <c r="AG39" s="4">
        <v>0.03</v>
      </c>
      <c r="AH39" s="4">
        <v>0.07000000000000001</v>
      </c>
      <c r="AI39" s="4">
        <v>0.12</v>
      </c>
      <c r="AJ39" s="4">
        <v>0.24</v>
      </c>
      <c r="AK39" s="4">
        <v>0.46</v>
      </c>
      <c r="AL39" s="4">
        <v>0.85</v>
      </c>
      <c r="AM39" s="18">
        <v>0</v>
      </c>
      <c r="AN39" s="4">
        <v>0</v>
      </c>
      <c r="AO39" s="18">
        <v>0</v>
      </c>
      <c r="AP39" s="18">
        <v>0</v>
      </c>
      <c r="AQ39" s="18">
        <v>0</v>
      </c>
      <c r="AR39" s="18">
        <v>0.01</v>
      </c>
      <c r="AS39" s="4">
        <v>0.02</v>
      </c>
      <c r="AT39" s="4">
        <v>0.03</v>
      </c>
      <c r="AU39" s="4">
        <v>0.06</v>
      </c>
      <c r="AV39" s="4">
        <v>0.12</v>
      </c>
      <c r="AW39" s="4">
        <v>0.23</v>
      </c>
      <c r="AX39" s="4">
        <v>0.45</v>
      </c>
      <c r="AY39" s="18">
        <v>0</v>
      </c>
      <c r="AZ39" s="18">
        <v>0</v>
      </c>
      <c r="BA39" s="4">
        <v>0</v>
      </c>
      <c r="BB39" s="18">
        <v>0</v>
      </c>
      <c r="BC39" s="18">
        <v>0</v>
      </c>
      <c r="BD39" s="18">
        <v>0</v>
      </c>
      <c r="BE39" s="18">
        <v>0.01</v>
      </c>
      <c r="BF39" s="4">
        <v>0.02</v>
      </c>
      <c r="BG39" s="4">
        <v>0.03</v>
      </c>
      <c r="BH39" s="4">
        <v>0.06</v>
      </c>
      <c r="BI39" s="4">
        <v>0.12</v>
      </c>
      <c r="BJ39" s="4">
        <v>0.23</v>
      </c>
      <c r="BK39" s="18">
        <v>0</v>
      </c>
      <c r="BL39" s="18">
        <v>0</v>
      </c>
      <c r="BM39" s="18">
        <v>0</v>
      </c>
      <c r="BN39" s="4">
        <v>0</v>
      </c>
      <c r="BO39" s="18">
        <v>0</v>
      </c>
      <c r="BP39" s="18">
        <v>0</v>
      </c>
      <c r="BQ39" s="18">
        <v>0</v>
      </c>
      <c r="BR39" s="18">
        <v>0.01</v>
      </c>
      <c r="BS39" s="4">
        <v>0.02</v>
      </c>
      <c r="BT39" s="4">
        <v>0.03</v>
      </c>
      <c r="BU39" s="4">
        <v>0.06</v>
      </c>
      <c r="BV39" s="25">
        <v>0.12</v>
      </c>
    </row>
    <row r="40" ht="14.6" customHeight="1">
      <c r="A40" s="23"/>
      <c r="B40" t="s" s="6">
        <v>21</v>
      </c>
      <c r="C40" s="15">
        <v>0</v>
      </c>
      <c r="D40" t="s" s="9">
        <v>18</v>
      </c>
      <c r="E40" t="s" s="9">
        <v>18</v>
      </c>
      <c r="F40" t="s" s="9">
        <v>18</v>
      </c>
      <c r="G40" t="s" s="9">
        <v>18</v>
      </c>
      <c r="H40" t="s" s="9">
        <v>18</v>
      </c>
      <c r="I40" t="s" s="9">
        <v>18</v>
      </c>
      <c r="J40" t="s" s="9">
        <v>18</v>
      </c>
      <c r="K40" t="s" s="9">
        <v>18</v>
      </c>
      <c r="L40" t="s" s="9">
        <v>18</v>
      </c>
      <c r="M40" t="s" s="9">
        <v>18</v>
      </c>
      <c r="N40" t="s" s="9">
        <v>19</v>
      </c>
      <c r="O40" s="15">
        <v>0</v>
      </c>
      <c r="P40" s="15">
        <v>0</v>
      </c>
      <c r="Q40" s="15">
        <v>0</v>
      </c>
      <c r="R40" s="15">
        <v>0</v>
      </c>
      <c r="S40" s="4">
        <v>0.02</v>
      </c>
      <c r="T40" s="4">
        <v>0.04</v>
      </c>
      <c r="U40" s="4">
        <v>0.08</v>
      </c>
      <c r="V40" s="18">
        <v>0.15</v>
      </c>
      <c r="W40" s="18">
        <v>0.29</v>
      </c>
      <c r="X40" s="18">
        <v>0.58</v>
      </c>
      <c r="Y40" s="18">
        <v>1.05</v>
      </c>
      <c r="Z40" s="18">
        <v>0.389</v>
      </c>
      <c r="AA40" s="18">
        <v>0</v>
      </c>
      <c r="AB40" s="15">
        <v>0</v>
      </c>
      <c r="AC40" s="15">
        <v>0</v>
      </c>
      <c r="AD40" s="15">
        <v>0</v>
      </c>
      <c r="AE40" s="15">
        <v>0.01</v>
      </c>
      <c r="AF40" s="4">
        <v>0.02</v>
      </c>
      <c r="AG40" s="4">
        <v>0.01</v>
      </c>
      <c r="AH40" s="4">
        <v>0.02</v>
      </c>
      <c r="AI40" s="18">
        <v>0.02</v>
      </c>
      <c r="AJ40" s="18">
        <v>0.02</v>
      </c>
      <c r="AK40" s="18">
        <v>0.98</v>
      </c>
      <c r="AL40" s="18">
        <v>0.19</v>
      </c>
      <c r="AM40" s="15">
        <v>0</v>
      </c>
      <c r="AN40" s="18">
        <v>0</v>
      </c>
      <c r="AO40" s="15">
        <v>0</v>
      </c>
      <c r="AP40" s="15">
        <v>0</v>
      </c>
      <c r="AQ40" s="15">
        <v>0</v>
      </c>
      <c r="AR40" s="15">
        <v>0</v>
      </c>
      <c r="AS40" s="4">
        <v>0</v>
      </c>
      <c r="AT40" s="4">
        <v>0</v>
      </c>
      <c r="AU40" s="4">
        <v>0.01</v>
      </c>
      <c r="AV40" s="18">
        <v>0</v>
      </c>
      <c r="AW40" s="18">
        <v>0</v>
      </c>
      <c r="AX40" s="18">
        <v>0.03</v>
      </c>
      <c r="AY40" s="15">
        <v>0</v>
      </c>
      <c r="AZ40" s="15">
        <v>0</v>
      </c>
      <c r="BA40" s="18">
        <v>0</v>
      </c>
      <c r="BB40" s="15">
        <v>0</v>
      </c>
      <c r="BC40" s="15">
        <v>0</v>
      </c>
      <c r="BD40" s="15">
        <v>0</v>
      </c>
      <c r="BE40" s="15">
        <v>0</v>
      </c>
      <c r="BF40" s="4">
        <v>0</v>
      </c>
      <c r="BG40" s="4">
        <v>0</v>
      </c>
      <c r="BH40" s="4">
        <v>0.01</v>
      </c>
      <c r="BI40" s="18">
        <v>0</v>
      </c>
      <c r="BJ40" s="18">
        <v>0.01</v>
      </c>
      <c r="BK40" s="15">
        <v>0</v>
      </c>
      <c r="BL40" s="15">
        <v>0</v>
      </c>
      <c r="BM40" s="15">
        <v>0</v>
      </c>
      <c r="BN40" s="18">
        <v>0</v>
      </c>
      <c r="BO40" s="15">
        <v>0</v>
      </c>
      <c r="BP40" s="15">
        <v>0</v>
      </c>
      <c r="BQ40" s="15">
        <v>0</v>
      </c>
      <c r="BR40" s="15">
        <v>0</v>
      </c>
      <c r="BS40" s="4">
        <v>0</v>
      </c>
      <c r="BT40" s="4">
        <v>0</v>
      </c>
      <c r="BU40" s="4">
        <v>0.01</v>
      </c>
      <c r="BV40" s="18">
        <v>0.01</v>
      </c>
    </row>
    <row r="41" ht="14.6" customHeight="1">
      <c r="A41" s="20"/>
      <c r="B41" s="2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20"/>
      <c r="X41" s="20"/>
      <c r="Y41" s="20"/>
      <c r="Z41" s="20"/>
      <c r="AA41" s="20"/>
      <c r="AB41" s="3"/>
      <c r="AC41" s="3"/>
      <c r="AD41" s="3"/>
      <c r="AE41" s="3"/>
      <c r="AF41" s="3"/>
      <c r="AG41" s="3"/>
      <c r="AH41" s="3"/>
      <c r="AI41" s="20"/>
      <c r="AJ41" s="20"/>
      <c r="AK41" s="20"/>
      <c r="AL41" s="20"/>
      <c r="AM41" s="3"/>
      <c r="AN41" s="20"/>
      <c r="AO41" s="3"/>
      <c r="AP41" s="3"/>
      <c r="AQ41" s="3"/>
      <c r="AR41" s="3"/>
      <c r="AS41" s="3"/>
      <c r="AT41" s="3"/>
      <c r="AU41" s="3"/>
      <c r="AV41" s="20"/>
      <c r="AW41" s="20"/>
      <c r="AX41" s="20"/>
      <c r="AY41" s="3"/>
      <c r="AZ41" s="3"/>
      <c r="BA41" s="20"/>
      <c r="BB41" s="3"/>
      <c r="BC41" s="3"/>
      <c r="BD41" s="3"/>
      <c r="BE41" s="3"/>
      <c r="BF41" s="3"/>
      <c r="BG41" s="3"/>
      <c r="BH41" s="3"/>
      <c r="BI41" s="20"/>
      <c r="BJ41" s="20"/>
      <c r="BK41" s="3"/>
      <c r="BL41" s="3"/>
      <c r="BM41" s="3"/>
      <c r="BN41" s="20"/>
      <c r="BO41" s="3"/>
      <c r="BP41" s="3"/>
      <c r="BQ41" s="3"/>
      <c r="BR41" s="3"/>
      <c r="BS41" s="3"/>
      <c r="BT41" s="3"/>
      <c r="BU41" s="3"/>
      <c r="BV41" s="20"/>
    </row>
    <row r="42" ht="14.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ht="14.6" customHeight="1">
      <c r="A43" s="7"/>
      <c r="B43" s="7"/>
      <c r="C43" t="s" s="6">
        <v>4</v>
      </c>
      <c r="D43" t="s" s="6">
        <v>5</v>
      </c>
      <c r="E43" t="s" s="6">
        <v>6</v>
      </c>
      <c r="F43" t="s" s="6">
        <v>7</v>
      </c>
      <c r="G43" t="s" s="6">
        <v>22</v>
      </c>
      <c r="H43" t="s" s="6">
        <v>8</v>
      </c>
      <c r="I43" t="s" s="6">
        <v>9</v>
      </c>
      <c r="J43" t="s" s="6">
        <v>10</v>
      </c>
      <c r="K43" t="s" s="6">
        <v>11</v>
      </c>
      <c r="L43" t="s" s="6">
        <v>30</v>
      </c>
      <c r="M43" t="s" s="6">
        <v>12</v>
      </c>
      <c r="N43" t="s" s="6">
        <v>13</v>
      </c>
      <c r="O43" t="s" s="6">
        <v>14</v>
      </c>
      <c r="P43" t="s" s="6">
        <v>15</v>
      </c>
      <c r="Q43" t="s" s="6">
        <v>38</v>
      </c>
      <c r="R43" t="s" s="6">
        <v>46</v>
      </c>
      <c r="S43" t="s" s="6">
        <v>47</v>
      </c>
      <c r="T43" t="s" s="6">
        <v>48</v>
      </c>
      <c r="U43" t="s" s="6">
        <v>49</v>
      </c>
      <c r="V43" t="s" s="6">
        <v>50</v>
      </c>
      <c r="W43" t="s" s="6">
        <v>58</v>
      </c>
      <c r="X43" t="s" s="6">
        <v>59</v>
      </c>
      <c r="Y43" t="s" s="6">
        <v>81</v>
      </c>
      <c r="Z43" t="s" s="6">
        <v>60</v>
      </c>
      <c r="AA43" t="s" s="6">
        <v>61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ht="14.6" customHeight="1">
      <c r="A44" s="21"/>
      <c r="B44" t="s" s="9">
        <v>16</v>
      </c>
      <c r="C44" s="15">
        <v>0.57</v>
      </c>
      <c r="D44" s="15">
        <v>0.12</v>
      </c>
      <c r="E44" s="15">
        <v>0.57</v>
      </c>
      <c r="F44" s="15">
        <v>0.78</v>
      </c>
      <c r="G44" t="s" s="9">
        <v>18</v>
      </c>
      <c r="H44" s="15">
        <v>0.12</v>
      </c>
      <c r="I44" t="s" s="9">
        <v>19</v>
      </c>
      <c r="J44" s="15">
        <v>0.11</v>
      </c>
      <c r="K44" s="15">
        <v>0.24</v>
      </c>
      <c r="L44" s="15">
        <v>0.61</v>
      </c>
      <c r="M44" s="15">
        <v>0.57</v>
      </c>
      <c r="N44" s="15">
        <v>0.11</v>
      </c>
      <c r="O44" s="15">
        <v>0.22</v>
      </c>
      <c r="P44" s="15">
        <v>0.614</v>
      </c>
      <c r="Q44" s="15">
        <v>0.21</v>
      </c>
      <c r="R44" s="15">
        <v>0.78</v>
      </c>
      <c r="S44" s="15">
        <v>0.24</v>
      </c>
      <c r="T44" s="15">
        <v>0.614</v>
      </c>
      <c r="U44" t="s" s="9">
        <v>19</v>
      </c>
      <c r="V44" s="15">
        <v>0.614</v>
      </c>
      <c r="W44" t="s" s="9">
        <v>18</v>
      </c>
      <c r="X44" s="15">
        <v>0.61</v>
      </c>
      <c r="Y44" s="15">
        <v>0.21</v>
      </c>
      <c r="Z44" s="15">
        <v>0.614</v>
      </c>
      <c r="AA44" s="24">
        <v>0.21</v>
      </c>
      <c r="AB44" s="1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ht="14.6" customHeight="1">
      <c r="A45" s="22">
        <v>6</v>
      </c>
      <c r="B45" t="s" s="2">
        <v>20</v>
      </c>
      <c r="C45" s="4">
        <v>0.19</v>
      </c>
      <c r="D45" s="4">
        <v>0.506</v>
      </c>
      <c r="E45" s="4">
        <v>0.19</v>
      </c>
      <c r="F45" s="4">
        <v>0.35</v>
      </c>
      <c r="G45" t="s" s="2">
        <v>18</v>
      </c>
      <c r="H45" s="4">
        <v>0.506</v>
      </c>
      <c r="I45" t="s" s="2">
        <v>19</v>
      </c>
      <c r="J45" s="4">
        <v>0.506</v>
      </c>
      <c r="K45" s="4">
        <v>0.09</v>
      </c>
      <c r="L45" s="4">
        <v>0.45</v>
      </c>
      <c r="M45" s="4">
        <v>0.19</v>
      </c>
      <c r="N45" s="4">
        <v>0.506</v>
      </c>
      <c r="O45" s="4">
        <v>0.07000000000000001</v>
      </c>
      <c r="P45" s="4">
        <v>1.116</v>
      </c>
      <c r="Q45" s="4">
        <v>0.07000000000000001</v>
      </c>
      <c r="R45" s="4">
        <v>0.35</v>
      </c>
      <c r="S45" s="4">
        <v>0.09</v>
      </c>
      <c r="T45" s="4">
        <v>1.116</v>
      </c>
      <c r="U45" t="s" s="2">
        <v>19</v>
      </c>
      <c r="V45" s="4">
        <v>1.116</v>
      </c>
      <c r="W45" t="s" s="2">
        <v>18</v>
      </c>
      <c r="X45" s="4">
        <v>0.45</v>
      </c>
      <c r="Y45" s="4">
        <v>0.07000000000000001</v>
      </c>
      <c r="Z45" s="4">
        <v>1.116</v>
      </c>
      <c r="AA45" s="25">
        <v>0.08</v>
      </c>
      <c r="AB45" s="1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ht="14.6" customHeight="1">
      <c r="A46" s="23"/>
      <c r="B46" t="s" s="6">
        <v>21</v>
      </c>
      <c r="C46" s="18">
        <v>0.38</v>
      </c>
      <c r="D46" s="18">
        <v>0.6889999999999999</v>
      </c>
      <c r="E46" s="18">
        <v>0.38</v>
      </c>
      <c r="F46" s="18">
        <v>0.43</v>
      </c>
      <c r="G46" t="s" s="6">
        <v>18</v>
      </c>
      <c r="H46" s="18">
        <v>0.6889999999999999</v>
      </c>
      <c r="I46" t="s" s="6">
        <v>19</v>
      </c>
      <c r="J46" s="18">
        <v>0.88</v>
      </c>
      <c r="K46" s="18">
        <v>0.33</v>
      </c>
      <c r="L46" s="18">
        <v>0.16</v>
      </c>
      <c r="M46" s="18">
        <v>0.38</v>
      </c>
      <c r="N46" s="18">
        <v>0.6889999999999999</v>
      </c>
      <c r="O46" s="18">
        <v>0.29</v>
      </c>
      <c r="P46" s="18">
        <v>0.5</v>
      </c>
      <c r="Q46" s="18">
        <v>0.28</v>
      </c>
      <c r="R46" s="18">
        <v>0.43</v>
      </c>
      <c r="S46" s="18">
        <v>0.33</v>
      </c>
      <c r="T46" s="18">
        <v>0.5</v>
      </c>
      <c r="U46" t="s" s="6">
        <v>19</v>
      </c>
      <c r="V46" s="18">
        <v>0.5</v>
      </c>
      <c r="W46" t="s" s="6">
        <v>18</v>
      </c>
      <c r="X46" s="18">
        <v>0.16</v>
      </c>
      <c r="Y46" s="18">
        <v>0.28</v>
      </c>
      <c r="Z46" s="18">
        <v>0.5</v>
      </c>
      <c r="AA46" s="26">
        <v>0.29</v>
      </c>
      <c r="AB46" s="1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ht="14.6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ht="14.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ht="14.6" customHeight="1">
      <c r="A49" s="7"/>
      <c r="B49" s="7"/>
      <c r="C49" t="s" s="6">
        <v>4</v>
      </c>
      <c r="D49" t="s" s="6">
        <v>5</v>
      </c>
      <c r="E49" t="s" s="6">
        <v>6</v>
      </c>
      <c r="F49" t="s" s="6">
        <v>7</v>
      </c>
      <c r="G49" t="s" s="6">
        <v>22</v>
      </c>
      <c r="H49" t="s" s="6">
        <v>8</v>
      </c>
      <c r="I49" t="s" s="6">
        <v>9</v>
      </c>
      <c r="J49" t="s" s="6">
        <v>10</v>
      </c>
      <c r="K49" t="s" s="6">
        <v>11</v>
      </c>
      <c r="L49" t="s" s="6">
        <v>30</v>
      </c>
      <c r="M49" t="s" s="6">
        <v>12</v>
      </c>
      <c r="N49" t="s" s="6">
        <v>13</v>
      </c>
      <c r="O49" t="s" s="6">
        <v>14</v>
      </c>
      <c r="P49" t="s" s="6">
        <v>15</v>
      </c>
      <c r="Q49" t="s" s="6">
        <v>38</v>
      </c>
      <c r="R49" t="s" s="6">
        <v>46</v>
      </c>
      <c r="S49" t="s" s="6">
        <v>47</v>
      </c>
      <c r="T49" t="s" s="6">
        <v>48</v>
      </c>
      <c r="U49" t="s" s="6">
        <v>49</v>
      </c>
      <c r="V49" t="s" s="6">
        <v>50</v>
      </c>
      <c r="W49" t="s" s="6">
        <v>58</v>
      </c>
      <c r="X49" t="s" s="6">
        <v>59</v>
      </c>
      <c r="Y49" t="s" s="6">
        <v>81</v>
      </c>
      <c r="Z49" t="s" s="6">
        <v>60</v>
      </c>
      <c r="AA49" t="s" s="6">
        <v>61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</row>
    <row r="50" ht="14.6" customHeight="1">
      <c r="A50" s="21"/>
      <c r="B50" t="s" s="9">
        <v>16</v>
      </c>
      <c r="C50" s="15">
        <v>0.11</v>
      </c>
      <c r="D50" s="15">
        <v>0.306</v>
      </c>
      <c r="E50" s="15">
        <v>0.11</v>
      </c>
      <c r="F50" s="15">
        <v>0.17</v>
      </c>
      <c r="G50" s="15">
        <v>0.32</v>
      </c>
      <c r="H50" s="15">
        <v>0.306</v>
      </c>
      <c r="I50" t="s" s="11">
        <v>19</v>
      </c>
      <c r="J50" s="15">
        <v>0.278</v>
      </c>
      <c r="K50" s="15">
        <v>0.201</v>
      </c>
      <c r="L50" s="15">
        <v>0.14</v>
      </c>
      <c r="M50" s="15">
        <v>0.11</v>
      </c>
      <c r="N50" s="15">
        <v>0.278</v>
      </c>
      <c r="O50" t="s" s="11">
        <v>18</v>
      </c>
      <c r="P50" s="15">
        <v>0.995</v>
      </c>
      <c r="Q50" s="15">
        <v>0.239</v>
      </c>
      <c r="R50" s="15">
        <v>0.17</v>
      </c>
      <c r="S50" s="15">
        <v>0.201</v>
      </c>
      <c r="T50" s="15">
        <v>0.905</v>
      </c>
      <c r="U50" t="s" s="9">
        <v>19</v>
      </c>
      <c r="V50" s="15">
        <v>1.019</v>
      </c>
      <c r="W50" s="15">
        <v>0.32</v>
      </c>
      <c r="X50" s="15">
        <v>0.14</v>
      </c>
      <c r="Y50" s="15">
        <v>0.239</v>
      </c>
      <c r="Z50" s="15">
        <v>1.019</v>
      </c>
      <c r="AA50" t="s" s="16">
        <v>18</v>
      </c>
      <c r="AB50" s="1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</row>
    <row r="51" ht="14.6" customHeight="1">
      <c r="A51" s="22">
        <v>7</v>
      </c>
      <c r="B51" t="s" s="2">
        <v>20</v>
      </c>
      <c r="C51" s="4">
        <v>4</v>
      </c>
      <c r="D51" s="4">
        <v>0.5580000000000001</v>
      </c>
      <c r="E51" s="4">
        <v>0.04</v>
      </c>
      <c r="F51" s="4">
        <v>0.06</v>
      </c>
      <c r="G51" s="4">
        <v>0.28</v>
      </c>
      <c r="H51" s="4">
        <v>0.5580000000000001</v>
      </c>
      <c r="I51" t="s" s="9">
        <v>19</v>
      </c>
      <c r="J51" s="4">
        <v>0.604</v>
      </c>
      <c r="K51" s="4">
        <v>0.356</v>
      </c>
      <c r="L51" s="4">
        <v>0.08</v>
      </c>
      <c r="M51" s="4">
        <v>0.04</v>
      </c>
      <c r="N51" s="4">
        <v>0.604</v>
      </c>
      <c r="O51" t="s" s="9">
        <v>18</v>
      </c>
      <c r="P51" s="4">
        <v>1.148</v>
      </c>
      <c r="Q51" s="4">
        <v>0.326</v>
      </c>
      <c r="R51" s="4">
        <v>0.06</v>
      </c>
      <c r="S51" s="4">
        <v>0.356</v>
      </c>
      <c r="T51" s="4">
        <v>1.6889</v>
      </c>
      <c r="U51" t="s" s="2">
        <v>19</v>
      </c>
      <c r="V51" s="4">
        <v>1.123</v>
      </c>
      <c r="W51" s="4">
        <v>0.28</v>
      </c>
      <c r="X51" s="4">
        <v>0.08</v>
      </c>
      <c r="Y51" s="4">
        <v>0.328</v>
      </c>
      <c r="Z51" s="4">
        <v>1.123</v>
      </c>
      <c r="AA51" t="s" s="27">
        <v>18</v>
      </c>
      <c r="AB51" s="1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</row>
    <row r="52" ht="14.6" customHeight="1">
      <c r="A52" s="23"/>
      <c r="B52" t="s" s="6">
        <v>21</v>
      </c>
      <c r="C52" s="18">
        <v>0.15</v>
      </c>
      <c r="D52" s="18">
        <v>0.252</v>
      </c>
      <c r="E52" s="18">
        <v>0.15</v>
      </c>
      <c r="F52" s="18">
        <v>0.11</v>
      </c>
      <c r="G52" s="18">
        <v>0.04</v>
      </c>
      <c r="H52" s="18">
        <v>0.252</v>
      </c>
      <c r="I52" t="s" s="6">
        <v>19</v>
      </c>
      <c r="J52" s="18">
        <v>0.326</v>
      </c>
      <c r="K52" s="18">
        <v>0.155</v>
      </c>
      <c r="L52" s="18">
        <v>0.06</v>
      </c>
      <c r="M52" s="18">
        <v>0.15</v>
      </c>
      <c r="N52" s="18">
        <v>0.326</v>
      </c>
      <c r="O52" t="s" s="6">
        <v>18</v>
      </c>
      <c r="P52" s="18">
        <v>0.153</v>
      </c>
      <c r="Q52" s="18">
        <v>0.08699999999999999</v>
      </c>
      <c r="R52" s="18">
        <v>0.09</v>
      </c>
      <c r="S52" s="18">
        <v>0.155</v>
      </c>
      <c r="T52" s="18">
        <v>0.155</v>
      </c>
      <c r="U52" t="s" s="6">
        <v>19</v>
      </c>
      <c r="V52" s="18">
        <v>0.104</v>
      </c>
      <c r="W52" s="18">
        <v>0.04</v>
      </c>
      <c r="X52" s="18">
        <v>0.06</v>
      </c>
      <c r="Y52" s="18">
        <v>0.08699999999999999</v>
      </c>
      <c r="Z52" s="18">
        <v>0.104</v>
      </c>
      <c r="AA52" t="s" s="19">
        <v>18</v>
      </c>
      <c r="AB52" s="1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</row>
    <row r="53" ht="14.6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</row>
    <row r="54" ht="14.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ht="14.6" customHeight="1">
      <c r="A55" s="7"/>
      <c r="B55" s="7"/>
      <c r="C55" t="s" s="2">
        <v>4</v>
      </c>
      <c r="D55" t="s" s="2">
        <v>5</v>
      </c>
      <c r="E55" t="s" s="2">
        <v>6</v>
      </c>
      <c r="F55" t="s" s="2">
        <v>7</v>
      </c>
      <c r="G55" t="s" s="2">
        <v>22</v>
      </c>
      <c r="H55" t="s" s="2">
        <v>23</v>
      </c>
      <c r="I55" t="s" s="2">
        <v>24</v>
      </c>
      <c r="J55" t="s" s="2">
        <v>8</v>
      </c>
      <c r="K55" t="s" s="2">
        <v>9</v>
      </c>
      <c r="L55" t="s" s="2">
        <v>10</v>
      </c>
      <c r="M55" t="s" s="2">
        <v>11</v>
      </c>
      <c r="N55" t="s" s="2">
        <v>30</v>
      </c>
      <c r="O55" t="s" s="2">
        <v>31</v>
      </c>
      <c r="P55" t="s" s="2">
        <v>32</v>
      </c>
      <c r="Q55" t="s" s="2">
        <v>12</v>
      </c>
      <c r="R55" t="s" s="2">
        <v>13</v>
      </c>
      <c r="S55" t="s" s="2">
        <v>14</v>
      </c>
      <c r="T55" t="s" s="2">
        <v>15</v>
      </c>
      <c r="U55" t="s" s="2">
        <v>38</v>
      </c>
      <c r="V55" t="s" s="2">
        <v>39</v>
      </c>
      <c r="W55" t="s" s="2">
        <v>40</v>
      </c>
      <c r="X55" t="s" s="2">
        <v>46</v>
      </c>
      <c r="Y55" t="s" s="2">
        <v>47</v>
      </c>
      <c r="Z55" t="s" s="2">
        <v>48</v>
      </c>
      <c r="AA55" t="s" s="2">
        <v>49</v>
      </c>
      <c r="AB55" t="s" s="2">
        <v>50</v>
      </c>
      <c r="AC55" t="s" s="2">
        <v>51</v>
      </c>
      <c r="AD55" t="s" s="2">
        <v>52</v>
      </c>
      <c r="AE55" t="s" s="2">
        <v>58</v>
      </c>
      <c r="AF55" t="s" s="2">
        <v>59</v>
      </c>
      <c r="AG55" t="s" s="2">
        <v>81</v>
      </c>
      <c r="AH55" t="s" s="2">
        <v>60</v>
      </c>
      <c r="AI55" t="s" s="2">
        <v>61</v>
      </c>
      <c r="AJ55" t="s" s="2">
        <v>62</v>
      </c>
      <c r="AK55" t="s" s="2">
        <v>63</v>
      </c>
      <c r="AL55" t="s" s="2">
        <v>69</v>
      </c>
      <c r="AM55" t="s" s="2">
        <v>70</v>
      </c>
      <c r="AN55" t="s" s="2">
        <v>71</v>
      </c>
      <c r="AO55" t="s" s="2">
        <v>72</v>
      </c>
      <c r="AP55" t="s" s="2">
        <v>73</v>
      </c>
      <c r="AQ55" t="s" s="2">
        <v>74</v>
      </c>
      <c r="AR55" t="s" s="2">
        <v>75</v>
      </c>
      <c r="AS55" t="s" s="2">
        <v>82</v>
      </c>
      <c r="AT55" t="s" s="2">
        <v>83</v>
      </c>
      <c r="AU55" t="s" s="2">
        <v>84</v>
      </c>
      <c r="AV55" t="s" s="2">
        <v>85</v>
      </c>
      <c r="AW55" t="s" s="2">
        <v>86</v>
      </c>
      <c r="AX55" t="s" s="2">
        <v>87</v>
      </c>
      <c r="AY55" t="s" s="2">
        <v>88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</row>
    <row r="56" ht="14.6" customHeight="1">
      <c r="A56" s="21"/>
      <c r="B56" t="s" s="9">
        <v>16</v>
      </c>
      <c r="C56" s="18">
        <v>1</v>
      </c>
      <c r="D56" s="18">
        <v>1</v>
      </c>
      <c r="E56" s="18">
        <v>0.92</v>
      </c>
      <c r="F56" s="18">
        <v>0.83</v>
      </c>
      <c r="G56" s="18">
        <v>0.64</v>
      </c>
      <c r="H56" s="18">
        <v>0.24</v>
      </c>
      <c r="I56" s="18">
        <v>0.64</v>
      </c>
      <c r="J56" s="18">
        <v>1</v>
      </c>
      <c r="K56" t="s" s="6">
        <v>18</v>
      </c>
      <c r="L56" s="18">
        <v>0.87</v>
      </c>
      <c r="M56" s="18">
        <v>0.68</v>
      </c>
      <c r="N56" s="18">
        <v>0.24</v>
      </c>
      <c r="O56" t="s" s="6">
        <v>19</v>
      </c>
      <c r="P56" s="18">
        <v>0.24</v>
      </c>
      <c r="Q56" s="18">
        <v>0.99</v>
      </c>
      <c r="R56" s="18">
        <v>0.98</v>
      </c>
      <c r="S56" s="18">
        <v>0.91</v>
      </c>
      <c r="T56" s="18">
        <v>0.82</v>
      </c>
      <c r="U56" s="18">
        <v>0.64</v>
      </c>
      <c r="V56" s="18">
        <v>0.25</v>
      </c>
      <c r="W56" s="18">
        <v>0.63</v>
      </c>
      <c r="X56" s="18">
        <v>0.98</v>
      </c>
      <c r="Y56" s="18">
        <v>0.95</v>
      </c>
      <c r="Z56" s="18">
        <v>0.88</v>
      </c>
      <c r="AA56" s="18">
        <v>0.73</v>
      </c>
      <c r="AB56" s="18">
        <v>0.44</v>
      </c>
      <c r="AC56" s="18">
        <v>0.125</v>
      </c>
      <c r="AD56" s="18">
        <v>0.41</v>
      </c>
      <c r="AE56" s="18">
        <v>0.99</v>
      </c>
      <c r="AF56" s="18">
        <v>0.96</v>
      </c>
      <c r="AG56" s="18">
        <v>0.75</v>
      </c>
      <c r="AH56" s="18">
        <v>0.44</v>
      </c>
      <c r="AI56" s="18">
        <v>0.231</v>
      </c>
      <c r="AJ56" s="18">
        <v>1.681</v>
      </c>
      <c r="AK56" s="18">
        <v>0.265</v>
      </c>
      <c r="AL56" s="18">
        <v>1</v>
      </c>
      <c r="AM56" t="s" s="6">
        <v>18</v>
      </c>
      <c r="AN56" s="18">
        <v>0.52</v>
      </c>
      <c r="AO56" s="18">
        <v>0.125</v>
      </c>
      <c r="AP56" s="18">
        <v>1.681</v>
      </c>
      <c r="AQ56" t="s" s="6">
        <v>19</v>
      </c>
      <c r="AR56" s="18">
        <v>1.684</v>
      </c>
      <c r="AS56" s="18">
        <v>0.99</v>
      </c>
      <c r="AT56" s="18">
        <v>0.98</v>
      </c>
      <c r="AU56" s="18">
        <v>0.72</v>
      </c>
      <c r="AV56" s="18">
        <v>0.41</v>
      </c>
      <c r="AW56" s="18">
        <v>0.265</v>
      </c>
      <c r="AX56" s="18">
        <v>1.684</v>
      </c>
      <c r="AY56" s="18">
        <v>0.265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</row>
    <row r="57" ht="14.6" customHeight="1">
      <c r="A57" s="22">
        <v>8</v>
      </c>
      <c r="B57" t="s" s="2">
        <v>20</v>
      </c>
      <c r="C57" s="15">
        <v>0.93</v>
      </c>
      <c r="D57" s="15">
        <v>0.86</v>
      </c>
      <c r="E57" s="15">
        <v>0.77</v>
      </c>
      <c r="F57" s="15">
        <v>0.5600000000000001</v>
      </c>
      <c r="G57" s="15">
        <v>0.14</v>
      </c>
      <c r="H57" s="15">
        <v>0.659</v>
      </c>
      <c r="I57" s="15">
        <v>0.14</v>
      </c>
      <c r="J57" s="15">
        <v>0.97</v>
      </c>
      <c r="K57" t="s" s="9">
        <v>18</v>
      </c>
      <c r="L57" s="15">
        <v>0.53</v>
      </c>
      <c r="M57" s="15">
        <v>0.1</v>
      </c>
      <c r="N57" s="15">
        <v>0.659</v>
      </c>
      <c r="O57" t="s" s="9">
        <v>19</v>
      </c>
      <c r="P57" s="15">
        <v>0.659</v>
      </c>
      <c r="Q57" s="15">
        <v>0.9399999999999999</v>
      </c>
      <c r="R57" s="15">
        <v>0.87</v>
      </c>
      <c r="S57" s="15">
        <v>0.77</v>
      </c>
      <c r="T57" s="15">
        <v>0.5600000000000001</v>
      </c>
      <c r="U57" s="15">
        <v>0.15</v>
      </c>
      <c r="V57" s="15">
        <v>0.648</v>
      </c>
      <c r="W57" s="15">
        <v>0.15</v>
      </c>
      <c r="X57" s="15">
        <v>0.93</v>
      </c>
      <c r="Y57" s="15">
        <v>0.87</v>
      </c>
      <c r="Z57" s="15">
        <v>0.75</v>
      </c>
      <c r="AA57" s="15">
        <v>0.52</v>
      </c>
      <c r="AB57" s="15">
        <v>0.07000000000000001</v>
      </c>
      <c r="AC57" s="15">
        <v>0.86</v>
      </c>
      <c r="AD57" s="15">
        <v>0.09</v>
      </c>
      <c r="AE57" s="15">
        <v>0.84</v>
      </c>
      <c r="AF57" s="15">
        <v>0.68</v>
      </c>
      <c r="AG57" s="15">
        <v>0.52</v>
      </c>
      <c r="AH57" s="15">
        <v>0.07000000000000001</v>
      </c>
      <c r="AI57" s="15">
        <v>0.779</v>
      </c>
      <c r="AJ57" s="15">
        <v>2.401</v>
      </c>
      <c r="AK57" s="15">
        <v>0.749</v>
      </c>
      <c r="AL57" s="15">
        <v>0.92</v>
      </c>
      <c r="AM57" t="s" s="9">
        <v>18</v>
      </c>
      <c r="AN57" s="15">
        <v>0</v>
      </c>
      <c r="AO57" s="15">
        <v>0.859</v>
      </c>
      <c r="AP57" s="15">
        <v>2.401</v>
      </c>
      <c r="AQ57" t="s" s="9">
        <v>19</v>
      </c>
      <c r="AR57" s="15">
        <v>2.4</v>
      </c>
      <c r="AS57" s="15">
        <v>0.84</v>
      </c>
      <c r="AT57" s="15">
        <v>0.68</v>
      </c>
      <c r="AU57" s="15">
        <v>0.53</v>
      </c>
      <c r="AV57" s="15">
        <v>0.09</v>
      </c>
      <c r="AW57" s="15">
        <v>0.749</v>
      </c>
      <c r="AX57" s="15">
        <v>2.4</v>
      </c>
      <c r="AY57" s="24">
        <v>0.749</v>
      </c>
      <c r="AZ57" s="1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58" ht="14.6" customHeight="1">
      <c r="A58" s="23"/>
      <c r="B58" t="s" s="6">
        <v>21</v>
      </c>
      <c r="C58" s="18">
        <v>0.07000000000000001</v>
      </c>
      <c r="D58" s="18">
        <v>0.14</v>
      </c>
      <c r="E58" s="18">
        <v>0.15</v>
      </c>
      <c r="F58" s="18">
        <v>0.27</v>
      </c>
      <c r="G58" s="18">
        <v>0.5</v>
      </c>
      <c r="H58" s="18">
        <v>0.899</v>
      </c>
      <c r="I58" s="18">
        <v>0.5</v>
      </c>
      <c r="J58" s="18">
        <v>0.03</v>
      </c>
      <c r="K58" t="s" s="6">
        <v>18</v>
      </c>
      <c r="L58" s="18">
        <v>0.34</v>
      </c>
      <c r="M58" s="18">
        <v>0.58</v>
      </c>
      <c r="N58" s="18">
        <v>0.899</v>
      </c>
      <c r="O58" t="s" s="6">
        <v>19</v>
      </c>
      <c r="P58" s="18">
        <v>0.899</v>
      </c>
      <c r="Q58" s="18">
        <v>0.05</v>
      </c>
      <c r="R58" s="18">
        <v>0.11</v>
      </c>
      <c r="S58" s="18">
        <v>0.14</v>
      </c>
      <c r="T58" s="18">
        <v>0.26</v>
      </c>
      <c r="U58" s="18">
        <v>0.49</v>
      </c>
      <c r="V58" s="18">
        <v>0.899</v>
      </c>
      <c r="W58" s="18">
        <v>0.48</v>
      </c>
      <c r="X58" s="18">
        <v>0.05</v>
      </c>
      <c r="Y58" s="18">
        <v>0.08</v>
      </c>
      <c r="Z58" s="18">
        <v>0.13</v>
      </c>
      <c r="AA58" s="18">
        <v>0.21</v>
      </c>
      <c r="AB58" s="18">
        <v>0.37</v>
      </c>
      <c r="AC58" s="18">
        <v>0.734</v>
      </c>
      <c r="AD58" s="18">
        <v>0.32</v>
      </c>
      <c r="AE58" s="4">
        <v>0.15</v>
      </c>
      <c r="AF58" s="18">
        <v>0.28</v>
      </c>
      <c r="AG58" s="18">
        <v>0.23</v>
      </c>
      <c r="AH58" s="18">
        <v>0.37</v>
      </c>
      <c r="AI58" s="18">
        <v>0.548</v>
      </c>
      <c r="AJ58" s="18">
        <v>0.72</v>
      </c>
      <c r="AK58" s="18">
        <v>0.484</v>
      </c>
      <c r="AL58" s="18">
        <v>0.08</v>
      </c>
      <c r="AM58" t="s" s="6">
        <v>18</v>
      </c>
      <c r="AN58" s="18">
        <v>0.52</v>
      </c>
      <c r="AO58" s="18">
        <v>0.734</v>
      </c>
      <c r="AP58" s="18">
        <v>0.72</v>
      </c>
      <c r="AQ58" t="s" s="6">
        <v>19</v>
      </c>
      <c r="AR58" s="18">
        <v>0.716</v>
      </c>
      <c r="AS58" s="18">
        <v>0.15</v>
      </c>
      <c r="AT58" s="18">
        <v>0.3</v>
      </c>
      <c r="AU58" s="18">
        <v>0.19</v>
      </c>
      <c r="AV58" s="18">
        <v>0.32</v>
      </c>
      <c r="AW58" s="18">
        <v>0.484</v>
      </c>
      <c r="AX58" s="18">
        <v>0.716</v>
      </c>
      <c r="AY58" s="26">
        <v>0.484</v>
      </c>
      <c r="AZ58" s="1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</row>
    <row r="59" ht="14.6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3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</row>
    <row r="60" ht="14.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</row>
    <row r="61" ht="14.6" customHeight="1">
      <c r="A61" s="7"/>
      <c r="B61" s="7"/>
      <c r="C61" t="s" s="2">
        <v>4</v>
      </c>
      <c r="D61" t="s" s="2">
        <v>5</v>
      </c>
      <c r="E61" t="s" s="2">
        <v>6</v>
      </c>
      <c r="F61" t="s" s="2">
        <v>7</v>
      </c>
      <c r="G61" t="s" s="2">
        <v>22</v>
      </c>
      <c r="H61" t="s" s="2">
        <v>23</v>
      </c>
      <c r="I61" t="s" s="2">
        <v>24</v>
      </c>
      <c r="J61" t="s" s="2">
        <v>8</v>
      </c>
      <c r="K61" t="s" s="2">
        <v>9</v>
      </c>
      <c r="L61" t="s" s="2">
        <v>10</v>
      </c>
      <c r="M61" t="s" s="2">
        <v>11</v>
      </c>
      <c r="N61" t="s" s="2">
        <v>30</v>
      </c>
      <c r="O61" t="s" s="2">
        <v>31</v>
      </c>
      <c r="P61" t="s" s="2">
        <v>32</v>
      </c>
      <c r="Q61" t="s" s="2">
        <v>12</v>
      </c>
      <c r="R61" t="s" s="2">
        <v>13</v>
      </c>
      <c r="S61" t="s" s="2">
        <v>14</v>
      </c>
      <c r="T61" t="s" s="2">
        <v>15</v>
      </c>
      <c r="U61" t="s" s="2">
        <v>38</v>
      </c>
      <c r="V61" t="s" s="2">
        <v>39</v>
      </c>
      <c r="W61" t="s" s="2">
        <v>40</v>
      </c>
      <c r="X61" t="s" s="2">
        <v>46</v>
      </c>
      <c r="Y61" t="s" s="2">
        <v>47</v>
      </c>
      <c r="Z61" t="s" s="2">
        <v>48</v>
      </c>
      <c r="AA61" t="s" s="2">
        <v>49</v>
      </c>
      <c r="AB61" t="s" s="2">
        <v>50</v>
      </c>
      <c r="AC61" t="s" s="2">
        <v>51</v>
      </c>
      <c r="AD61" t="s" s="2">
        <v>52</v>
      </c>
      <c r="AE61" t="s" s="2">
        <v>58</v>
      </c>
      <c r="AF61" t="s" s="2">
        <v>59</v>
      </c>
      <c r="AG61" t="s" s="2">
        <v>81</v>
      </c>
      <c r="AH61" t="s" s="2">
        <v>60</v>
      </c>
      <c r="AI61" t="s" s="2">
        <v>61</v>
      </c>
      <c r="AJ61" t="s" s="2">
        <v>62</v>
      </c>
      <c r="AK61" t="s" s="2">
        <v>63</v>
      </c>
      <c r="AL61" t="s" s="2">
        <v>69</v>
      </c>
      <c r="AM61" t="s" s="2">
        <v>70</v>
      </c>
      <c r="AN61" t="s" s="2">
        <v>71</v>
      </c>
      <c r="AO61" t="s" s="2">
        <v>72</v>
      </c>
      <c r="AP61" t="s" s="2">
        <v>73</v>
      </c>
      <c r="AQ61" t="s" s="2">
        <v>74</v>
      </c>
      <c r="AR61" t="s" s="2">
        <v>75</v>
      </c>
      <c r="AS61" t="s" s="2">
        <v>82</v>
      </c>
      <c r="AT61" t="s" s="2">
        <v>83</v>
      </c>
      <c r="AU61" t="s" s="2">
        <v>84</v>
      </c>
      <c r="AV61" t="s" s="2">
        <v>85</v>
      </c>
      <c r="AW61" t="s" s="2">
        <v>86</v>
      </c>
      <c r="AX61" t="s" s="2">
        <v>87</v>
      </c>
      <c r="AY61" t="s" s="2">
        <v>88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  <row r="62" ht="14.6" customHeight="1">
      <c r="A62" s="21"/>
      <c r="B62" t="s" s="9">
        <v>16</v>
      </c>
      <c r="C62" s="18">
        <v>1</v>
      </c>
      <c r="D62" s="18">
        <v>1</v>
      </c>
      <c r="E62" s="18">
        <v>0.92</v>
      </c>
      <c r="F62" s="18">
        <v>0.83</v>
      </c>
      <c r="G62" s="18">
        <v>0.64</v>
      </c>
      <c r="H62" s="18">
        <v>0.24</v>
      </c>
      <c r="I62" s="18">
        <v>0.64</v>
      </c>
      <c r="J62" s="18">
        <v>1</v>
      </c>
      <c r="K62" t="s" s="6">
        <v>18</v>
      </c>
      <c r="L62" s="18">
        <v>0.87</v>
      </c>
      <c r="M62" s="18">
        <v>0.68</v>
      </c>
      <c r="N62" s="18">
        <v>0.24</v>
      </c>
      <c r="O62" t="s" s="6">
        <v>19</v>
      </c>
      <c r="P62" s="18">
        <v>0.24</v>
      </c>
      <c r="Q62" s="18">
        <v>0.99</v>
      </c>
      <c r="R62" s="18">
        <v>0.98</v>
      </c>
      <c r="S62" s="18">
        <v>0.91</v>
      </c>
      <c r="T62" s="18">
        <v>0.82</v>
      </c>
      <c r="U62" s="18">
        <v>0.64</v>
      </c>
      <c r="V62" s="18">
        <v>0.25</v>
      </c>
      <c r="W62" s="18">
        <v>0.63</v>
      </c>
      <c r="X62" s="18">
        <v>0.98</v>
      </c>
      <c r="Y62" s="18">
        <v>0.95</v>
      </c>
      <c r="Z62" s="18">
        <v>0.88</v>
      </c>
      <c r="AA62" s="18">
        <v>0.73</v>
      </c>
      <c r="AB62" s="18">
        <v>0.44</v>
      </c>
      <c r="AC62" s="18">
        <v>0.125</v>
      </c>
      <c r="AD62" s="18">
        <v>0.41</v>
      </c>
      <c r="AE62" s="18">
        <v>0.99</v>
      </c>
      <c r="AF62" s="18">
        <v>0.96</v>
      </c>
      <c r="AG62" s="18">
        <v>0.75</v>
      </c>
      <c r="AH62" s="18">
        <v>0.44</v>
      </c>
      <c r="AI62" s="18">
        <v>0.231</v>
      </c>
      <c r="AJ62" s="18">
        <v>1.681</v>
      </c>
      <c r="AK62" s="18">
        <v>0.265</v>
      </c>
      <c r="AL62" s="18">
        <v>1</v>
      </c>
      <c r="AM62" t="s" s="6">
        <v>18</v>
      </c>
      <c r="AN62" s="18">
        <v>0.52</v>
      </c>
      <c r="AO62" s="18">
        <v>0.125</v>
      </c>
      <c r="AP62" s="18">
        <v>1.681</v>
      </c>
      <c r="AQ62" t="s" s="6">
        <v>19</v>
      </c>
      <c r="AR62" s="18">
        <v>1.684</v>
      </c>
      <c r="AS62" s="18">
        <v>0.99</v>
      </c>
      <c r="AT62" s="18">
        <v>0.98</v>
      </c>
      <c r="AU62" s="18">
        <v>0.72</v>
      </c>
      <c r="AV62" s="18">
        <v>0.41</v>
      </c>
      <c r="AW62" s="18">
        <v>0.265</v>
      </c>
      <c r="AX62" s="18">
        <v>1.684</v>
      </c>
      <c r="AY62" s="18">
        <v>0.265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</row>
    <row r="63" ht="14.6" customHeight="1">
      <c r="A63" s="22">
        <v>9</v>
      </c>
      <c r="B63" t="s" s="2">
        <v>20</v>
      </c>
      <c r="C63" s="15">
        <v>0.93</v>
      </c>
      <c r="D63" s="15">
        <v>0.86</v>
      </c>
      <c r="E63" s="15">
        <v>0.77</v>
      </c>
      <c r="F63" s="15">
        <v>0.5600000000000001</v>
      </c>
      <c r="G63" s="15">
        <v>0.14</v>
      </c>
      <c r="H63" s="15">
        <v>0.659</v>
      </c>
      <c r="I63" s="15">
        <v>0.14</v>
      </c>
      <c r="J63" s="15">
        <v>0.97</v>
      </c>
      <c r="K63" t="s" s="9">
        <v>18</v>
      </c>
      <c r="L63" s="15">
        <v>0.53</v>
      </c>
      <c r="M63" s="15">
        <v>0.1</v>
      </c>
      <c r="N63" s="15">
        <v>0.659</v>
      </c>
      <c r="O63" t="s" s="9">
        <v>19</v>
      </c>
      <c r="P63" s="15">
        <v>0.659</v>
      </c>
      <c r="Q63" s="15">
        <v>0.9399999999999999</v>
      </c>
      <c r="R63" s="15">
        <v>0.87</v>
      </c>
      <c r="S63" s="15">
        <v>0.77</v>
      </c>
      <c r="T63" s="15">
        <v>0.5600000000000001</v>
      </c>
      <c r="U63" s="15">
        <v>0.15</v>
      </c>
      <c r="V63" s="15">
        <v>0.648</v>
      </c>
      <c r="W63" s="15">
        <v>0.15</v>
      </c>
      <c r="X63" s="15">
        <v>0.93</v>
      </c>
      <c r="Y63" s="15">
        <v>0.87</v>
      </c>
      <c r="Z63" s="15">
        <v>0.75</v>
      </c>
      <c r="AA63" s="15">
        <v>0.52</v>
      </c>
      <c r="AB63" s="15">
        <v>0.07000000000000001</v>
      </c>
      <c r="AC63" s="15">
        <v>0.86</v>
      </c>
      <c r="AD63" s="15">
        <v>0.09</v>
      </c>
      <c r="AE63" s="15">
        <v>0.84</v>
      </c>
      <c r="AF63" s="15">
        <v>0.68</v>
      </c>
      <c r="AG63" s="15">
        <v>0.52</v>
      </c>
      <c r="AH63" s="15">
        <v>0.07000000000000001</v>
      </c>
      <c r="AI63" s="15">
        <v>0.779</v>
      </c>
      <c r="AJ63" s="15">
        <v>2.401</v>
      </c>
      <c r="AK63" s="15">
        <v>0.749</v>
      </c>
      <c r="AL63" s="15">
        <v>0.92</v>
      </c>
      <c r="AM63" t="s" s="9">
        <v>18</v>
      </c>
      <c r="AN63" s="15">
        <v>0</v>
      </c>
      <c r="AO63" s="15">
        <v>0.859</v>
      </c>
      <c r="AP63" s="15">
        <v>2.401</v>
      </c>
      <c r="AQ63" t="s" s="9">
        <v>19</v>
      </c>
      <c r="AR63" s="15">
        <v>2.4</v>
      </c>
      <c r="AS63" s="15">
        <v>0.84</v>
      </c>
      <c r="AT63" s="15">
        <v>0.68</v>
      </c>
      <c r="AU63" s="15">
        <v>0.53</v>
      </c>
      <c r="AV63" s="15">
        <v>0.09</v>
      </c>
      <c r="AW63" s="15">
        <v>0.749</v>
      </c>
      <c r="AX63" s="15">
        <v>2.4</v>
      </c>
      <c r="AY63" s="24">
        <v>0.749</v>
      </c>
      <c r="AZ63" s="1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</row>
    <row r="64" ht="14.6" customHeight="1">
      <c r="A64" s="23"/>
      <c r="B64" t="s" s="6">
        <v>21</v>
      </c>
      <c r="C64" s="18">
        <v>0.07000000000000001</v>
      </c>
      <c r="D64" s="18">
        <v>0.14</v>
      </c>
      <c r="E64" s="18">
        <v>0.15</v>
      </c>
      <c r="F64" s="18">
        <v>0.27</v>
      </c>
      <c r="G64" s="18">
        <v>0.5</v>
      </c>
      <c r="H64" s="18">
        <v>0.899</v>
      </c>
      <c r="I64" s="18">
        <v>0.5</v>
      </c>
      <c r="J64" s="18">
        <v>0.03</v>
      </c>
      <c r="K64" t="s" s="6">
        <v>18</v>
      </c>
      <c r="L64" s="18">
        <v>0.34</v>
      </c>
      <c r="M64" s="18">
        <v>0.58</v>
      </c>
      <c r="N64" s="18">
        <v>0.899</v>
      </c>
      <c r="O64" t="s" s="6">
        <v>19</v>
      </c>
      <c r="P64" s="18">
        <v>0.899</v>
      </c>
      <c r="Q64" s="18">
        <v>0.05</v>
      </c>
      <c r="R64" s="18">
        <v>0.11</v>
      </c>
      <c r="S64" s="18">
        <v>0.14</v>
      </c>
      <c r="T64" s="18">
        <v>0.26</v>
      </c>
      <c r="U64" s="18">
        <v>0.49</v>
      </c>
      <c r="V64" s="18">
        <v>0.899</v>
      </c>
      <c r="W64" s="18">
        <v>0.48</v>
      </c>
      <c r="X64" s="18">
        <v>0.05</v>
      </c>
      <c r="Y64" s="18">
        <v>0.08</v>
      </c>
      <c r="Z64" s="18">
        <v>0.13</v>
      </c>
      <c r="AA64" s="18">
        <v>0.21</v>
      </c>
      <c r="AB64" s="18">
        <v>0.37</v>
      </c>
      <c r="AC64" s="18">
        <v>0.734</v>
      </c>
      <c r="AD64" s="18">
        <v>0.32</v>
      </c>
      <c r="AE64" s="4">
        <v>0.15</v>
      </c>
      <c r="AF64" s="18">
        <v>0.28</v>
      </c>
      <c r="AG64" s="18">
        <v>0.23</v>
      </c>
      <c r="AH64" s="18">
        <v>0.37</v>
      </c>
      <c r="AI64" s="18">
        <v>0.548</v>
      </c>
      <c r="AJ64" s="18">
        <v>0.72</v>
      </c>
      <c r="AK64" s="18">
        <v>0.484</v>
      </c>
      <c r="AL64" s="18">
        <v>0.08</v>
      </c>
      <c r="AM64" t="s" s="6">
        <v>18</v>
      </c>
      <c r="AN64" s="18">
        <v>0.52</v>
      </c>
      <c r="AO64" s="18">
        <v>0.734</v>
      </c>
      <c r="AP64" s="18">
        <v>0.72</v>
      </c>
      <c r="AQ64" t="s" s="6">
        <v>19</v>
      </c>
      <c r="AR64" s="18">
        <v>0.716</v>
      </c>
      <c r="AS64" s="18">
        <v>0.15</v>
      </c>
      <c r="AT64" s="18">
        <v>0.3</v>
      </c>
      <c r="AU64" s="18">
        <v>0.19</v>
      </c>
      <c r="AV64" s="18">
        <v>0.32</v>
      </c>
      <c r="AW64" s="18">
        <v>0.484</v>
      </c>
      <c r="AX64" s="18">
        <v>0.716</v>
      </c>
      <c r="AY64" s="26">
        <v>0.484</v>
      </c>
      <c r="AZ64" s="1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</row>
    <row r="65" ht="14.6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3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</row>
    <row r="66" ht="14.6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</row>
    <row r="67" ht="14.6" customHeight="1">
      <c r="A67" s="7"/>
      <c r="B67" s="7"/>
      <c r="C67" t="s" s="6">
        <v>4</v>
      </c>
      <c r="D67" t="s" s="6">
        <v>5</v>
      </c>
      <c r="E67" t="s" s="6">
        <v>6</v>
      </c>
      <c r="F67" t="s" s="6">
        <v>7</v>
      </c>
      <c r="G67" t="s" s="6">
        <v>22</v>
      </c>
      <c r="H67" t="s" s="6">
        <v>23</v>
      </c>
      <c r="I67" t="s" s="6">
        <v>24</v>
      </c>
      <c r="J67" t="s" s="6">
        <v>8</v>
      </c>
      <c r="K67" t="s" s="6">
        <v>9</v>
      </c>
      <c r="L67" t="s" s="6">
        <v>10</v>
      </c>
      <c r="M67" t="s" s="6">
        <v>11</v>
      </c>
      <c r="N67" t="s" s="6">
        <v>30</v>
      </c>
      <c r="O67" t="s" s="6">
        <v>31</v>
      </c>
      <c r="P67" t="s" s="6">
        <v>32</v>
      </c>
      <c r="Q67" t="s" s="6">
        <v>12</v>
      </c>
      <c r="R67" t="s" s="6">
        <v>13</v>
      </c>
      <c r="S67" t="s" s="6">
        <v>14</v>
      </c>
      <c r="T67" t="s" s="6">
        <v>15</v>
      </c>
      <c r="U67" t="s" s="6">
        <v>38</v>
      </c>
      <c r="V67" t="s" s="6">
        <v>39</v>
      </c>
      <c r="W67" t="s" s="6">
        <v>40</v>
      </c>
      <c r="X67" t="s" s="6">
        <v>46</v>
      </c>
      <c r="Y67" t="s" s="6">
        <v>47</v>
      </c>
      <c r="Z67" t="s" s="6">
        <v>48</v>
      </c>
      <c r="AA67" t="s" s="6">
        <v>49</v>
      </c>
      <c r="AB67" t="s" s="6">
        <v>50</v>
      </c>
      <c r="AC67" t="s" s="6">
        <v>51</v>
      </c>
      <c r="AD67" t="s" s="6">
        <v>52</v>
      </c>
      <c r="AE67" t="s" s="6">
        <v>58</v>
      </c>
      <c r="AF67" t="s" s="6">
        <v>59</v>
      </c>
      <c r="AG67" t="s" s="6">
        <v>81</v>
      </c>
      <c r="AH67" t="s" s="6">
        <v>60</v>
      </c>
      <c r="AI67" t="s" s="6">
        <v>61</v>
      </c>
      <c r="AJ67" t="s" s="6">
        <v>62</v>
      </c>
      <c r="AK67" t="s" s="6">
        <v>63</v>
      </c>
      <c r="AL67" t="s" s="6">
        <v>69</v>
      </c>
      <c r="AM67" t="s" s="6">
        <v>70</v>
      </c>
      <c r="AN67" t="s" s="6">
        <v>71</v>
      </c>
      <c r="AO67" t="s" s="6">
        <v>72</v>
      </c>
      <c r="AP67" t="s" s="6">
        <v>73</v>
      </c>
      <c r="AQ67" t="s" s="6">
        <v>74</v>
      </c>
      <c r="AR67" t="s" s="6">
        <v>75</v>
      </c>
      <c r="AS67" t="s" s="6">
        <v>82</v>
      </c>
      <c r="AT67" t="s" s="6">
        <v>83</v>
      </c>
      <c r="AU67" t="s" s="6">
        <v>84</v>
      </c>
      <c r="AV67" t="s" s="6">
        <v>85</v>
      </c>
      <c r="AW67" t="s" s="6">
        <v>86</v>
      </c>
      <c r="AX67" t="s" s="6">
        <v>87</v>
      </c>
      <c r="AY67" t="s" s="6">
        <v>88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</row>
    <row r="68" ht="14.6" customHeight="1">
      <c r="A68" s="28"/>
      <c r="B68" t="s" s="9">
        <v>16</v>
      </c>
      <c r="C68" s="15">
        <v>0.5</v>
      </c>
      <c r="D68" s="15">
        <v>0.49</v>
      </c>
      <c r="E68" s="15">
        <v>0.44</v>
      </c>
      <c r="F68" s="15">
        <v>0.36</v>
      </c>
      <c r="G68" s="15">
        <v>0.17</v>
      </c>
      <c r="H68" s="15">
        <v>0.2</v>
      </c>
      <c r="I68" s="15">
        <v>0.17</v>
      </c>
      <c r="J68" s="15">
        <v>0.5</v>
      </c>
      <c r="K68" t="s" s="9">
        <v>18</v>
      </c>
      <c r="L68" s="15">
        <v>0.49</v>
      </c>
      <c r="M68" t="s" s="9">
        <v>17</v>
      </c>
      <c r="N68" s="15">
        <v>0.199</v>
      </c>
      <c r="O68" t="s" s="9">
        <v>19</v>
      </c>
      <c r="P68" s="15">
        <v>0.2</v>
      </c>
      <c r="Q68" s="15">
        <v>0.49</v>
      </c>
      <c r="R68" s="15">
        <v>0.47</v>
      </c>
      <c r="S68" s="15">
        <v>0.44</v>
      </c>
      <c r="T68" s="15">
        <v>0.34</v>
      </c>
      <c r="U68" s="15">
        <v>0.16</v>
      </c>
      <c r="V68" s="15">
        <v>0.2</v>
      </c>
      <c r="W68" s="15">
        <v>0.16</v>
      </c>
      <c r="X68" s="15">
        <v>0.48</v>
      </c>
      <c r="Y68" s="15">
        <v>0.45</v>
      </c>
      <c r="Z68" s="15">
        <v>0.38</v>
      </c>
      <c r="AA68" s="15">
        <v>0.25</v>
      </c>
      <c r="AB68" s="15">
        <v>0.05</v>
      </c>
      <c r="AC68" s="15">
        <v>0.607</v>
      </c>
      <c r="AD68" s="15">
        <v>0.081</v>
      </c>
      <c r="AE68" s="15">
        <v>0.49</v>
      </c>
      <c r="AF68" s="15">
        <v>0.47</v>
      </c>
      <c r="AG68" s="15">
        <v>0.28</v>
      </c>
      <c r="AH68" s="15">
        <v>0.02</v>
      </c>
      <c r="AI68" s="15">
        <v>0.709</v>
      </c>
      <c r="AJ68" s="15">
        <v>2.126</v>
      </c>
      <c r="AK68" s="15">
        <v>0.745</v>
      </c>
      <c r="AL68" s="15">
        <v>0.5</v>
      </c>
      <c r="AM68" t="s" s="9">
        <v>18</v>
      </c>
      <c r="AN68" s="15">
        <v>0.46</v>
      </c>
      <c r="AO68" t="s" s="9">
        <v>17</v>
      </c>
      <c r="AP68" s="15">
        <v>2.126</v>
      </c>
      <c r="AQ68" t="s" s="9">
        <v>19</v>
      </c>
      <c r="AR68" s="15">
        <v>2.128</v>
      </c>
      <c r="AS68" s="15">
        <v>0.49</v>
      </c>
      <c r="AT68" s="15">
        <v>0.48</v>
      </c>
      <c r="AU68" s="15">
        <v>0.26</v>
      </c>
      <c r="AV68" s="15">
        <v>0.05</v>
      </c>
      <c r="AW68" s="15">
        <v>0.745</v>
      </c>
      <c r="AX68" s="15">
        <v>2.128</v>
      </c>
      <c r="AY68" s="24">
        <v>0.744</v>
      </c>
      <c r="AZ68" s="1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</row>
    <row r="69" ht="14.6" customHeight="1">
      <c r="A69" s="22">
        <v>10</v>
      </c>
      <c r="B69" t="s" s="2">
        <v>20</v>
      </c>
      <c r="C69" s="4">
        <v>0.45</v>
      </c>
      <c r="D69" s="4">
        <v>0.4</v>
      </c>
      <c r="E69" s="4">
        <v>0.34</v>
      </c>
      <c r="F69" s="4">
        <v>0.2</v>
      </c>
      <c r="G69" s="4">
        <v>0.08</v>
      </c>
      <c r="H69" s="4">
        <v>0.62</v>
      </c>
      <c r="I69" s="4">
        <v>0.08</v>
      </c>
      <c r="J69" s="4">
        <v>0.48</v>
      </c>
      <c r="K69" t="s" s="2">
        <v>18</v>
      </c>
      <c r="L69" s="4">
        <v>0.41</v>
      </c>
      <c r="M69" t="s" s="2">
        <v>17</v>
      </c>
      <c r="N69" s="4">
        <v>0.619</v>
      </c>
      <c r="O69" t="s" s="2">
        <v>19</v>
      </c>
      <c r="P69" s="4">
        <v>0.619</v>
      </c>
      <c r="Q69" s="4">
        <v>0.45</v>
      </c>
      <c r="R69" s="4">
        <v>0.41</v>
      </c>
      <c r="S69" s="4">
        <v>0.35</v>
      </c>
      <c r="T69" s="4">
        <v>0.2</v>
      </c>
      <c r="U69" s="4">
        <v>0.07000000000000001</v>
      </c>
      <c r="V69" s="4">
        <v>0.619</v>
      </c>
      <c r="W69" s="4">
        <v>0.07000000000000001</v>
      </c>
      <c r="X69" s="4">
        <v>0.44</v>
      </c>
      <c r="Y69" s="4">
        <v>0.39</v>
      </c>
      <c r="Z69" s="4">
        <v>0.29</v>
      </c>
      <c r="AA69" s="4">
        <v>0.09</v>
      </c>
      <c r="AB69" s="4">
        <v>0.287</v>
      </c>
      <c r="AC69" s="4">
        <v>1.078</v>
      </c>
      <c r="AD69" s="4">
        <v>0.267</v>
      </c>
      <c r="AE69" s="4">
        <v>0.37</v>
      </c>
      <c r="AF69" s="4">
        <v>0.23</v>
      </c>
      <c r="AG69" s="4">
        <v>0.06</v>
      </c>
      <c r="AH69" s="4">
        <v>0.307</v>
      </c>
      <c r="AI69" s="4">
        <v>1.005</v>
      </c>
      <c r="AJ69" s="4">
        <v>2.361</v>
      </c>
      <c r="AK69" s="4">
        <v>0.98</v>
      </c>
      <c r="AL69" s="4">
        <v>0.43</v>
      </c>
      <c r="AM69" t="s" s="2">
        <v>18</v>
      </c>
      <c r="AN69" s="4">
        <v>0.23</v>
      </c>
      <c r="AO69" t="s" s="2">
        <v>17</v>
      </c>
      <c r="AP69" s="4">
        <v>2.361</v>
      </c>
      <c r="AQ69" t="s" s="2">
        <v>19</v>
      </c>
      <c r="AR69" s="4">
        <v>2.36</v>
      </c>
      <c r="AS69" s="4">
        <v>0.36</v>
      </c>
      <c r="AT69" s="4">
        <v>0.22</v>
      </c>
      <c r="AU69" s="4">
        <v>0.07000000000000001</v>
      </c>
      <c r="AV69" s="4">
        <v>0.287</v>
      </c>
      <c r="AW69" s="4">
        <v>0.98</v>
      </c>
      <c r="AX69" s="4">
        <v>2.36</v>
      </c>
      <c r="AY69" s="25">
        <v>0.979</v>
      </c>
      <c r="AZ69" s="1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ht="14.6" customHeight="1">
      <c r="A70" s="23"/>
      <c r="B70" t="s" s="6">
        <v>21</v>
      </c>
      <c r="C70" s="18">
        <v>0.05</v>
      </c>
      <c r="D70" s="18">
        <v>0.09</v>
      </c>
      <c r="E70" s="18">
        <v>0.1</v>
      </c>
      <c r="F70" s="18">
        <v>0.16</v>
      </c>
      <c r="G70" s="18">
        <v>0.25</v>
      </c>
      <c r="H70" s="18">
        <v>0.42</v>
      </c>
      <c r="I70" s="18">
        <v>0.25</v>
      </c>
      <c r="J70" s="18">
        <v>0.2</v>
      </c>
      <c r="K70" t="s" s="6">
        <v>89</v>
      </c>
      <c r="L70" s="18">
        <v>0.08</v>
      </c>
      <c r="M70" t="s" s="6">
        <v>90</v>
      </c>
      <c r="N70" s="18">
        <v>0.42</v>
      </c>
      <c r="O70" t="s" s="6">
        <v>91</v>
      </c>
      <c r="P70" s="18">
        <v>0.419</v>
      </c>
      <c r="Q70" s="18">
        <v>0.04</v>
      </c>
      <c r="R70" s="18">
        <v>0.06</v>
      </c>
      <c r="S70" s="18">
        <v>0.09</v>
      </c>
      <c r="T70" s="18">
        <v>0.14</v>
      </c>
      <c r="U70" s="18">
        <v>0.23</v>
      </c>
      <c r="V70" s="18">
        <v>0.419</v>
      </c>
      <c r="W70" s="18">
        <v>0.23</v>
      </c>
      <c r="X70" s="18">
        <v>0.04</v>
      </c>
      <c r="Y70" s="18">
        <v>0.06</v>
      </c>
      <c r="Z70" s="18">
        <v>0.09</v>
      </c>
      <c r="AA70" s="18">
        <v>0.16</v>
      </c>
      <c r="AB70" s="18">
        <v>0.237</v>
      </c>
      <c r="AC70" s="18">
        <v>0.471</v>
      </c>
      <c r="AD70" s="18">
        <v>0.186</v>
      </c>
      <c r="AE70" s="18">
        <v>0.12</v>
      </c>
      <c r="AF70" s="18">
        <v>0.24</v>
      </c>
      <c r="AG70" s="18">
        <v>0.22</v>
      </c>
      <c r="AH70" s="18">
        <v>0.287</v>
      </c>
      <c r="AI70" s="18">
        <v>0.296</v>
      </c>
      <c r="AJ70" s="18">
        <v>0.235</v>
      </c>
      <c r="AK70" s="18">
        <v>0.235</v>
      </c>
      <c r="AL70" s="18">
        <v>0.07000000000000001</v>
      </c>
      <c r="AM70" t="s" s="6">
        <v>89</v>
      </c>
      <c r="AN70" s="18">
        <v>0.23</v>
      </c>
      <c r="AO70" t="s" s="6">
        <v>90</v>
      </c>
      <c r="AP70" s="18">
        <v>0.235</v>
      </c>
      <c r="AQ70" t="s" s="6">
        <v>91</v>
      </c>
      <c r="AR70" s="18">
        <v>0.232</v>
      </c>
      <c r="AS70" s="18">
        <v>0.13</v>
      </c>
      <c r="AT70" s="18">
        <v>0.26</v>
      </c>
      <c r="AU70" s="18">
        <v>0.19</v>
      </c>
      <c r="AV70" s="18">
        <v>0.237</v>
      </c>
      <c r="AW70" s="18">
        <v>0.235</v>
      </c>
      <c r="AX70" s="18">
        <v>0.232</v>
      </c>
      <c r="AY70" s="26">
        <v>0.235</v>
      </c>
      <c r="AZ70" s="1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</row>
  </sheetData>
  <mergeCells count="1">
    <mergeCell ref="A14:A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