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3" i="1"/>
  <c r="E13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</calcChain>
</file>

<file path=xl/sharedStrings.xml><?xml version="1.0" encoding="utf-8"?>
<sst xmlns="http://schemas.openxmlformats.org/spreadsheetml/2006/main" count="15" uniqueCount="14">
  <si>
    <t>Computation involved in determing Theil's U - Statistoc for the beer Forecast</t>
  </si>
  <si>
    <t>Period</t>
  </si>
  <si>
    <t>Observation</t>
  </si>
  <si>
    <t>Forecast</t>
  </si>
  <si>
    <t>Numberator</t>
  </si>
  <si>
    <t>Denominator</t>
  </si>
  <si>
    <t>t</t>
  </si>
  <si>
    <t>Yt</t>
  </si>
  <si>
    <t>Ft</t>
  </si>
  <si>
    <t>(Ft+1 - Yt+1/Yt)^2</t>
  </si>
  <si>
    <t>(Yt+1 - Yt/Yt)^2</t>
  </si>
  <si>
    <t>Total</t>
  </si>
  <si>
    <t>Theil's U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</si>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</sst>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/>
    <xf numFmtId="168" fontId="5" fillId="5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A4" workbookViewId="0">
      <selection activeCell="H6" sqref="H6"/>
    </sheetView>
  </sheetViews>
  <sheetFormatPr defaultRowHeight="14.4" x14ac:dyDescent="0.3"/>
  <cols>
    <col min="1" max="1" width="16.109375" customWidth="1"/>
    <col min="2" max="2" width="17.88671875" customWidth="1"/>
    <col min="3" max="3" width="20.44140625" customWidth="1"/>
    <col min="4" max="4" width="25.33203125" customWidth="1"/>
    <col min="5" max="5" width="30.5546875" customWidth="1"/>
    <col min="6" max="6" width="17.44140625" customWidth="1"/>
  </cols>
  <sheetData>
    <row r="1" spans="1:11" ht="31.8" customHeight="1" x14ac:dyDescent="0.3">
      <c r="A1" s="1" t="s">
        <v>0</v>
      </c>
      <c r="B1" s="1"/>
      <c r="C1" s="1"/>
      <c r="D1" s="1"/>
      <c r="E1" s="1"/>
      <c r="F1" s="2"/>
      <c r="G1" s="2"/>
      <c r="H1" s="2"/>
      <c r="I1" s="3"/>
      <c r="J1" s="3"/>
      <c r="K1" s="3"/>
    </row>
    <row r="3" spans="1:11" ht="31.2" customHeight="1" x14ac:dyDescent="0.3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spans="1:11" ht="27.6" customHeight="1" x14ac:dyDescent="0.3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</row>
    <row r="5" spans="1:11" ht="18" x14ac:dyDescent="0.35">
      <c r="A5" s="11">
        <v>1</v>
      </c>
      <c r="B5" s="11">
        <v>138</v>
      </c>
      <c r="C5" s="11">
        <v>150.25</v>
      </c>
      <c r="D5" s="12">
        <f>((C6-B6)/B5)^2</f>
        <v>6.4324721697122463E-4</v>
      </c>
      <c r="E5" s="12">
        <f>((B6-B5)/B5)^2</f>
        <v>2.1003990758244068E-4</v>
      </c>
    </row>
    <row r="6" spans="1:11" ht="18" x14ac:dyDescent="0.35">
      <c r="A6" s="11">
        <v>2</v>
      </c>
      <c r="B6" s="11">
        <v>136</v>
      </c>
      <c r="C6" s="11">
        <v>139.5</v>
      </c>
      <c r="D6" s="12">
        <f t="shared" ref="D6:D12" si="0">((C7-B7)/B6)^2</f>
        <v>1.4901870674740485E-3</v>
      </c>
      <c r="E6" s="12">
        <f t="shared" ref="E6:E12" si="1">((B7-B6)/B6)^2</f>
        <v>1.384083044982699E-2</v>
      </c>
    </row>
    <row r="7" spans="1:11" ht="18" x14ac:dyDescent="0.35">
      <c r="A7" s="11">
        <v>3</v>
      </c>
      <c r="B7" s="11">
        <v>152</v>
      </c>
      <c r="C7" s="11">
        <v>157.25</v>
      </c>
      <c r="D7" s="12">
        <f t="shared" si="0"/>
        <v>1.1783673822714683E-2</v>
      </c>
      <c r="E7" s="12">
        <f t="shared" si="1"/>
        <v>2.7051592797783939E-2</v>
      </c>
    </row>
    <row r="8" spans="1:11" ht="18" x14ac:dyDescent="0.35">
      <c r="A8" s="11">
        <v>4</v>
      </c>
      <c r="B8" s="11">
        <v>127</v>
      </c>
      <c r="C8" s="11">
        <v>143.5</v>
      </c>
      <c r="D8" s="12">
        <f t="shared" si="0"/>
        <v>1.0478020956041912E-2</v>
      </c>
      <c r="E8" s="12">
        <f t="shared" si="1"/>
        <v>3.5712071424142844E-2</v>
      </c>
    </row>
    <row r="9" spans="1:11" ht="18" x14ac:dyDescent="0.35">
      <c r="A9" s="11">
        <v>5</v>
      </c>
      <c r="B9" s="11">
        <v>151</v>
      </c>
      <c r="C9" s="11">
        <v>138</v>
      </c>
      <c r="D9" s="12">
        <f t="shared" si="0"/>
        <v>2.7411078461470994E-4</v>
      </c>
      <c r="E9" s="12">
        <f t="shared" si="1"/>
        <v>1.9341256962413927E-2</v>
      </c>
    </row>
    <row r="10" spans="1:11" ht="18" x14ac:dyDescent="0.35">
      <c r="A10" s="11">
        <v>6</v>
      </c>
      <c r="B10" s="11">
        <v>130</v>
      </c>
      <c r="C10" s="11">
        <v>127.5</v>
      </c>
      <c r="D10" s="12">
        <f t="shared" si="0"/>
        <v>2.1926775147928994E-2</v>
      </c>
      <c r="E10" s="12">
        <f t="shared" si="1"/>
        <v>7.1597633136094687E-3</v>
      </c>
    </row>
    <row r="11" spans="1:11" ht="18" x14ac:dyDescent="0.35">
      <c r="A11" s="11">
        <v>7</v>
      </c>
      <c r="B11" s="11">
        <v>119</v>
      </c>
      <c r="C11" s="11">
        <v>138.25</v>
      </c>
      <c r="D11" s="12">
        <f t="shared" si="0"/>
        <v>9.3390297295388759E-3</v>
      </c>
      <c r="E11" s="12">
        <f t="shared" si="1"/>
        <v>8.1632653061224483E-2</v>
      </c>
    </row>
    <row r="12" spans="1:11" ht="18" x14ac:dyDescent="0.35">
      <c r="A12" s="11">
        <v>8</v>
      </c>
      <c r="B12" s="11">
        <v>153</v>
      </c>
      <c r="C12" s="11">
        <v>141.5</v>
      </c>
      <c r="D12" s="12" t="s">
        <v>13</v>
      </c>
      <c r="E12" s="12" t="s">
        <v>13</v>
      </c>
    </row>
    <row r="13" spans="1:11" ht="31.8" customHeight="1" x14ac:dyDescent="0.45">
      <c r="A13" s="8" t="s">
        <v>11</v>
      </c>
      <c r="B13" s="9"/>
      <c r="C13" s="9"/>
      <c r="D13" s="10">
        <f>SUM(D5:D12)</f>
        <v>5.5935044725284447E-2</v>
      </c>
      <c r="E13" s="10">
        <f>SUM(E5:E12)</f>
        <v>0.18494820791658409</v>
      </c>
    </row>
    <row r="15" spans="1:11" ht="25.8" x14ac:dyDescent="0.5">
      <c r="C15" s="6" t="s">
        <v>12</v>
      </c>
      <c r="D15" s="7">
        <f>SQRT(D13/E13)</f>
        <v>0.54994205360304849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2021-01-29T16:19:53Z</dcterms:created>
  <dcterms:modified xsi:type="dcterms:W3CDTF">2021-01-29T17:18:05Z</dcterms:modified>
</cp:coreProperties>
</file>