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xr:revisionPtr revIDLastSave="317" documentId="11_0B1D56BE9CDCCE836B02CE7A5FB0D4A9BBFD1C62" xr6:coauthVersionLast="47" xr6:coauthVersionMax="47" xr10:uidLastSave="{49A39C79-BE74-4E33-AE5B-280F8EC5C536}"/>
  <bookViews>
    <workbookView xWindow="240" yWindow="105" windowWidth="14805" windowHeight="801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2" i="2" l="1" a="1"/>
  <c r="X22" i="2"/>
  <c r="W19" i="2" a="1"/>
  <c r="W19" i="2"/>
  <c r="W13" i="2" a="1"/>
  <c r="W13" i="2"/>
  <c r="X5" i="2"/>
  <c r="X6" i="2"/>
  <c r="X7" i="2"/>
  <c r="X4" i="2"/>
  <c r="W4" i="2" a="1"/>
  <c r="W4" i="2"/>
  <c r="P17" i="2" a="1"/>
  <c r="P17" i="2"/>
  <c r="P4" i="2"/>
  <c r="O32" i="2" a="1"/>
  <c r="O32" i="2"/>
  <c r="O17" i="2" a="1"/>
  <c r="O17" i="2" s="1"/>
  <c r="O4" i="2" a="1"/>
  <c r="O4" i="2"/>
  <c r="C521" i="2" a="1"/>
  <c r="C521" i="2"/>
  <c r="K9" i="1"/>
  <c r="K6" i="1"/>
  <c r="F9" i="1"/>
  <c r="F6" i="1"/>
  <c r="P7" i="2" l="1"/>
  <c r="P8" i="2"/>
  <c r="P9" i="2"/>
  <c r="P10" i="2"/>
  <c r="P11" i="2"/>
  <c r="P12" i="2"/>
  <c r="P6" i="2"/>
  <c r="P5" i="2"/>
  <c r="Q32" i="2" a="1"/>
  <c r="Q32" i="2" s="1"/>
  <c r="P32" i="2" a="1"/>
  <c r="P32" i="2" s="1"/>
  <c r="P33" i="2" s="1" a="1"/>
  <c r="P33" i="2" s="1"/>
  <c r="P34" i="2" s="1" a="1"/>
  <c r="P34" i="2" s="1"/>
  <c r="P35" i="2" s="1" a="1"/>
  <c r="P35" i="2" s="1"/>
  <c r="P36" i="2" s="1" a="1"/>
  <c r="P36" i="2" s="1"/>
  <c r="P37" i="2" s="1" a="1"/>
  <c r="P37" i="2" s="1"/>
  <c r="P38" i="2" s="1" a="1"/>
  <c r="P38" i="2" s="1"/>
  <c r="P39" i="2" s="1" a="1"/>
  <c r="P39" i="2" s="1"/>
  <c r="P40" i="2" s="1" a="1"/>
  <c r="P4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<sst xmlns="http://schemas.openxmlformats.org/spreadsheetml/2006/main" count="4688" uniqueCount="458">
  <si>
    <t>1. Quick Statistics</t>
  </si>
  <si>
    <t>You are presented with a dataset on customer purchases. What quick statistics would you calculate to understand the general spending habits of your customers (e.g., average order value, frequency of purchases)?</t>
  </si>
  <si>
    <t>Customer ID</t>
  </si>
  <si>
    <t>Order Date</t>
  </si>
  <si>
    <t>Order Amount</t>
  </si>
  <si>
    <t>Average amount spend by Customer</t>
  </si>
  <si>
    <t>trends of purches by costomer</t>
  </si>
  <si>
    <t>Minimun amount spend by customer</t>
  </si>
  <si>
    <t>maximum amount spend by person</t>
  </si>
  <si>
    <t>2. Conditional Formatting</t>
  </si>
  <si>
    <t>An e-commerce company tracks website traffic by country. How would you use conditional formatting to highlight the top 5 countries generating website traffic in a spreadsheet?</t>
  </si>
  <si>
    <t>Country</t>
  </si>
  <si>
    <t>Visits</t>
  </si>
  <si>
    <t>United States</t>
  </si>
  <si>
    <t>India</t>
  </si>
  <si>
    <t>United Kingdom</t>
  </si>
  <si>
    <t>Canada</t>
  </si>
  <si>
    <t>Australia</t>
  </si>
  <si>
    <t>Germany</t>
  </si>
  <si>
    <t>France</t>
  </si>
  <si>
    <t>3. Sum and Sumif</t>
  </si>
  <si>
    <t>You are tasked with analyzing sales data for different regions. How would you calculate the total sales for each region and then further identify the region with the highest sales figures using formulas?</t>
  </si>
  <si>
    <t>ID</t>
  </si>
  <si>
    <t>Total Purchase by</t>
  </si>
  <si>
    <t>=SUMIF(C5:C10,B5:B10,"=B26")</t>
  </si>
  <si>
    <t>Date</t>
  </si>
  <si>
    <t>Injury Location</t>
  </si>
  <si>
    <t>Gender</t>
  </si>
  <si>
    <t>Age Group</t>
  </si>
  <si>
    <t>Incident Type</t>
  </si>
  <si>
    <t>Days Lost</t>
  </si>
  <si>
    <t>Plant</t>
  </si>
  <si>
    <t>Report Type</t>
  </si>
  <si>
    <t>Shift</t>
  </si>
  <si>
    <t>Department</t>
  </si>
  <si>
    <t xml:space="preserve"> Incident Cost </t>
  </si>
  <si>
    <t>Multiple</t>
  </si>
  <si>
    <t>Male</t>
  </si>
  <si>
    <t>25- 34</t>
  </si>
  <si>
    <t>Burn</t>
  </si>
  <si>
    <t>Bangalore</t>
  </si>
  <si>
    <t>Near Miss</t>
  </si>
  <si>
    <t>Afternoon</t>
  </si>
  <si>
    <t>Painting</t>
  </si>
  <si>
    <t xml:space="preserve"> ₹            Not Available Cost  </t>
  </si>
  <si>
    <t>Which injury location recorded the highest number of incidents?</t>
  </si>
  <si>
    <t>Which age group experienced the highest number of incidents?</t>
  </si>
  <si>
    <t>Not Available</t>
  </si>
  <si>
    <t>35- 49</t>
  </si>
  <si>
    <t>Vehicle</t>
  </si>
  <si>
    <t>Mumbai</t>
  </si>
  <si>
    <t>Lost Time</t>
  </si>
  <si>
    <t>Day</t>
  </si>
  <si>
    <t>Fabrication</t>
  </si>
  <si>
    <t xml:space="preserve"> ₹ 3,367.00</t>
  </si>
  <si>
    <t>Location</t>
  </si>
  <si>
    <t>Incidents</t>
  </si>
  <si>
    <t>Group</t>
  </si>
  <si>
    <t>incident</t>
  </si>
  <si>
    <t>Eye</t>
  </si>
  <si>
    <t>18- 24</t>
  </si>
  <si>
    <t>Cut</t>
  </si>
  <si>
    <t>Chennai</t>
  </si>
  <si>
    <t>Administration</t>
  </si>
  <si>
    <t>Legs</t>
  </si>
  <si>
    <t>Female</t>
  </si>
  <si>
    <t>50- 100</t>
  </si>
  <si>
    <t>Falling object</t>
  </si>
  <si>
    <t>Lifting</t>
  </si>
  <si>
    <t>Trivandrum</t>
  </si>
  <si>
    <t>Crush &amp; Pinch</t>
  </si>
  <si>
    <t>First Aid</t>
  </si>
  <si>
    <t>Security</t>
  </si>
  <si>
    <t xml:space="preserve"> ₹    132.00</t>
  </si>
  <si>
    <t>Neck</t>
  </si>
  <si>
    <t>Purchasing</t>
  </si>
  <si>
    <t xml:space="preserve"> ₹ 4,872.00</t>
  </si>
  <si>
    <t>Feet</t>
  </si>
  <si>
    <t>Delhi</t>
  </si>
  <si>
    <t>Night</t>
  </si>
  <si>
    <t xml:space="preserve"> ₹ 1,248.00</t>
  </si>
  <si>
    <t>Fall</t>
  </si>
  <si>
    <t>Jaipur</t>
  </si>
  <si>
    <t>Maintenance</t>
  </si>
  <si>
    <t xml:space="preserve"> ₹      29.00</t>
  </si>
  <si>
    <t>How can we use the XLOOKUP function to find the incident type corresponding to a specific date?</t>
  </si>
  <si>
    <t>Arms</t>
  </si>
  <si>
    <t xml:space="preserve"> ₹ 2,525.00</t>
  </si>
  <si>
    <t>incident type</t>
  </si>
  <si>
    <t>Shipping</t>
  </si>
  <si>
    <t xml:space="preserve"> ₹      59.00</t>
  </si>
  <si>
    <t>Medical Claim</t>
  </si>
  <si>
    <t xml:space="preserve"> ₹ 1,947.00</t>
  </si>
  <si>
    <t>Finishing</t>
  </si>
  <si>
    <t xml:space="preserve"> ₹ 2,268.00</t>
  </si>
  <si>
    <t>Can we identify the most common injury location for male employees?</t>
  </si>
  <si>
    <t>Hyderabad</t>
  </si>
  <si>
    <t xml:space="preserve"> ₹    628.00</t>
  </si>
  <si>
    <t xml:space="preserve"> ₹      77.00</t>
  </si>
  <si>
    <t xml:space="preserve"> find the department based on the gender and age group of the employee involved in the incident?</t>
  </si>
  <si>
    <t>Back</t>
  </si>
  <si>
    <t xml:space="preserve"> ₹    341.00</t>
  </si>
  <si>
    <t>age group</t>
  </si>
  <si>
    <t>Kolkata</t>
  </si>
  <si>
    <t>Hands</t>
  </si>
  <si>
    <t>Melting</t>
  </si>
  <si>
    <t xml:space="preserve"> ₹ 2,007.00</t>
  </si>
  <si>
    <t>Bhopal</t>
  </si>
  <si>
    <t xml:space="preserve"> ₹    338.00</t>
  </si>
  <si>
    <t xml:space="preserve"> ₹ 1,196.00</t>
  </si>
  <si>
    <t>How can we filter the dataset to display incidents reported by male employees only?</t>
  </si>
  <si>
    <t>Head</t>
  </si>
  <si>
    <t xml:space="preserve"> ₹    180.00</t>
  </si>
  <si>
    <t>Equipment</t>
  </si>
  <si>
    <t xml:space="preserve"> ₹ 3,784.00</t>
  </si>
  <si>
    <t xml:space="preserve"> ₹ 4,414.00</t>
  </si>
  <si>
    <t>Slip/trip</t>
  </si>
  <si>
    <t xml:space="preserve"> ₹ 2,790.00</t>
  </si>
  <si>
    <t xml:space="preserve"> ₹    394.00</t>
  </si>
  <si>
    <t xml:space="preserve"> ₹ 4,743.00</t>
  </si>
  <si>
    <t xml:space="preserve"> ₹ 3,417.00</t>
  </si>
  <si>
    <t xml:space="preserve"> ₹ 2,337.00</t>
  </si>
  <si>
    <t>What is the distribution of incidents based on gender?</t>
  </si>
  <si>
    <t>Abdomen</t>
  </si>
  <si>
    <t xml:space="preserve"> ₹    207.00</t>
  </si>
  <si>
    <t xml:space="preserve"> ₹ 2,544.00</t>
  </si>
  <si>
    <t xml:space="preserve"> ₹ 3,411.00</t>
  </si>
  <si>
    <t xml:space="preserve"> ₹ 4,800.00</t>
  </si>
  <si>
    <t xml:space="preserve"> ₹ 3,339.00</t>
  </si>
  <si>
    <t xml:space="preserve"> ₹ 4,969.00</t>
  </si>
  <si>
    <t>Trunk</t>
  </si>
  <si>
    <t xml:space="preserve"> ₹    360.00</t>
  </si>
  <si>
    <t xml:space="preserve"> ₹ 4,718.00</t>
  </si>
  <si>
    <t xml:space="preserve"> ₹    456.00</t>
  </si>
  <si>
    <t xml:space="preserve"> ₹    307.00</t>
  </si>
  <si>
    <t xml:space="preserve"> ₹ 4,933.00</t>
  </si>
  <si>
    <t xml:space="preserve"> ₹ 3,146.00</t>
  </si>
  <si>
    <t xml:space="preserve"> ₹ 3,084.00</t>
  </si>
  <si>
    <t xml:space="preserve"> ₹    260.00</t>
  </si>
  <si>
    <t xml:space="preserve"> ₹      40.00</t>
  </si>
  <si>
    <t xml:space="preserve"> ₹ 2,615.00</t>
  </si>
  <si>
    <t xml:space="preserve"> ₹    450.00</t>
  </si>
  <si>
    <t xml:space="preserve"> ₹ 4,462.00</t>
  </si>
  <si>
    <t xml:space="preserve"> ₹      76.00</t>
  </si>
  <si>
    <t xml:space="preserve"> ₹    297.00</t>
  </si>
  <si>
    <t xml:space="preserve"> ₹ 1,152.00</t>
  </si>
  <si>
    <t xml:space="preserve"> ₹    173.00</t>
  </si>
  <si>
    <t xml:space="preserve"> ₹ 4,731.00</t>
  </si>
  <si>
    <t xml:space="preserve"> ₹    155.00</t>
  </si>
  <si>
    <t xml:space="preserve"> ₹ 3,425.00</t>
  </si>
  <si>
    <t xml:space="preserve"> ₹ 2,627.00</t>
  </si>
  <si>
    <t xml:space="preserve"> ₹ 3,680.00</t>
  </si>
  <si>
    <t xml:space="preserve"> ₹    281.00</t>
  </si>
  <si>
    <t xml:space="preserve"> ₹ 3,954.00</t>
  </si>
  <si>
    <t xml:space="preserve"> ₹ 2,461.00</t>
  </si>
  <si>
    <t xml:space="preserve"> ₹ 3,851.00</t>
  </si>
  <si>
    <t xml:space="preserve"> ₹    224.00</t>
  </si>
  <si>
    <t xml:space="preserve"> ₹ 3,969.00</t>
  </si>
  <si>
    <t xml:space="preserve"> ₹    434.00</t>
  </si>
  <si>
    <t xml:space="preserve"> ₹ 1,173.00</t>
  </si>
  <si>
    <t xml:space="preserve"> ₹    236.00</t>
  </si>
  <si>
    <t xml:space="preserve"> ₹ 1,592.00</t>
  </si>
  <si>
    <t xml:space="preserve"> ₹    457.00</t>
  </si>
  <si>
    <t xml:space="preserve"> ₹    247.00</t>
  </si>
  <si>
    <t xml:space="preserve"> ₹    305.00</t>
  </si>
  <si>
    <t xml:space="preserve"> ₹ 2,468.00</t>
  </si>
  <si>
    <t xml:space="preserve"> ₹    786.00</t>
  </si>
  <si>
    <t xml:space="preserve"> ₹ 2,481.00</t>
  </si>
  <si>
    <t xml:space="preserve"> ₹    674.00</t>
  </si>
  <si>
    <t xml:space="preserve"> ₹ 2,370.00</t>
  </si>
  <si>
    <t xml:space="preserve"> ₹ 1,121.00</t>
  </si>
  <si>
    <t xml:space="preserve"> ₹ 3,269.00</t>
  </si>
  <si>
    <t xml:space="preserve"> ₹    249.00</t>
  </si>
  <si>
    <t xml:space="preserve"> ₹    423.00</t>
  </si>
  <si>
    <t xml:space="preserve"> ₹ 3,397.00</t>
  </si>
  <si>
    <t xml:space="preserve"> ₹ 4,016.00</t>
  </si>
  <si>
    <t xml:space="preserve"> ₹ 2,387.00</t>
  </si>
  <si>
    <t xml:space="preserve"> ₹ 4,292.00</t>
  </si>
  <si>
    <t xml:space="preserve"> ₹ 1,635.00</t>
  </si>
  <si>
    <t xml:space="preserve"> ₹    603.00</t>
  </si>
  <si>
    <t xml:space="preserve"> ₹ 1,335.00</t>
  </si>
  <si>
    <t xml:space="preserve"> ₹    250.00</t>
  </si>
  <si>
    <t xml:space="preserve"> ₹ 3,203.00</t>
  </si>
  <si>
    <t xml:space="preserve"> ₹ 4,246.00</t>
  </si>
  <si>
    <t xml:space="preserve"> ₹ 4,229.00</t>
  </si>
  <si>
    <t xml:space="preserve"> ₹ 3,256.00</t>
  </si>
  <si>
    <t xml:space="preserve"> ₹ 2,861.00</t>
  </si>
  <si>
    <t xml:space="preserve"> ₹    118.00</t>
  </si>
  <si>
    <t xml:space="preserve"> ₹ 3,716.00</t>
  </si>
  <si>
    <t xml:space="preserve"> ₹    532.00</t>
  </si>
  <si>
    <t xml:space="preserve"> ₹ 4,281.00</t>
  </si>
  <si>
    <t xml:space="preserve"> ₹ 4,455.00</t>
  </si>
  <si>
    <t xml:space="preserve"> ₹ 4,444.00</t>
  </si>
  <si>
    <t xml:space="preserve"> ₹ 2,777.00</t>
  </si>
  <si>
    <t xml:space="preserve"> ₹ 4,940.00</t>
  </si>
  <si>
    <t xml:space="preserve"> ₹ 2,521.00</t>
  </si>
  <si>
    <t xml:space="preserve"> ₹ 1,430.00</t>
  </si>
  <si>
    <t xml:space="preserve"> ₹ 1,505.00</t>
  </si>
  <si>
    <t xml:space="preserve"> ₹    921.00</t>
  </si>
  <si>
    <t xml:space="preserve"> ₹    206.00</t>
  </si>
  <si>
    <t xml:space="preserve"> ₹ 1,835.00</t>
  </si>
  <si>
    <t xml:space="preserve"> ₹ 2,333.00</t>
  </si>
  <si>
    <t xml:space="preserve"> ₹ 1,890.00</t>
  </si>
  <si>
    <t xml:space="preserve"> ₹ 1,951.00</t>
  </si>
  <si>
    <t xml:space="preserve"> ₹ 3,692.00</t>
  </si>
  <si>
    <t xml:space="preserve"> ₹    242.00</t>
  </si>
  <si>
    <t xml:space="preserve"> ₹    845.00</t>
  </si>
  <si>
    <t xml:space="preserve"> ₹    395.00</t>
  </si>
  <si>
    <t xml:space="preserve"> ₹      88.00</t>
  </si>
  <si>
    <t xml:space="preserve"> ₹ 3,488.00</t>
  </si>
  <si>
    <t xml:space="preserve"> ₹    351.00</t>
  </si>
  <si>
    <t xml:space="preserve"> ₹    430.00</t>
  </si>
  <si>
    <t xml:space="preserve"> ₹ 4,871.00</t>
  </si>
  <si>
    <t xml:space="preserve"> ₹ 1,230.00</t>
  </si>
  <si>
    <t xml:space="preserve"> ₹ 1,136.00</t>
  </si>
  <si>
    <t xml:space="preserve"> ₹ 1,819.00</t>
  </si>
  <si>
    <t xml:space="preserve"> ₹    709.00</t>
  </si>
  <si>
    <t xml:space="preserve"> ₹    366.00</t>
  </si>
  <si>
    <t xml:space="preserve"> ₹    133.00</t>
  </si>
  <si>
    <t xml:space="preserve"> ₹    470.00</t>
  </si>
  <si>
    <t xml:space="preserve"> ₹ 2,237.00</t>
  </si>
  <si>
    <t xml:space="preserve"> ₹      58.00</t>
  </si>
  <si>
    <t xml:space="preserve"> ₹ 3,299.00</t>
  </si>
  <si>
    <t xml:space="preserve"> ₹    369.00</t>
  </si>
  <si>
    <t xml:space="preserve"> ₹    229.00</t>
  </si>
  <si>
    <t xml:space="preserve"> ₹ 1,731.00</t>
  </si>
  <si>
    <t xml:space="preserve"> ₹ 4,823.00</t>
  </si>
  <si>
    <t xml:space="preserve"> ₹      57.00</t>
  </si>
  <si>
    <t xml:space="preserve"> ₹    466.00</t>
  </si>
  <si>
    <t xml:space="preserve"> ₹ 3,549.00</t>
  </si>
  <si>
    <t xml:space="preserve"> ₹ 2,476.00</t>
  </si>
  <si>
    <t xml:space="preserve"> ₹ 1,935.00</t>
  </si>
  <si>
    <t xml:space="preserve"> ₹    143.00</t>
  </si>
  <si>
    <t xml:space="preserve"> ₹ 2,397.00</t>
  </si>
  <si>
    <t xml:space="preserve"> ₹ 4,618.00</t>
  </si>
  <si>
    <t xml:space="preserve"> ₹ 3,849.00</t>
  </si>
  <si>
    <t xml:space="preserve"> ₹    588.00</t>
  </si>
  <si>
    <t xml:space="preserve"> ₹ 4,411.00</t>
  </si>
  <si>
    <t xml:space="preserve"> ₹    282.00</t>
  </si>
  <si>
    <t xml:space="preserve"> ₹    244.00</t>
  </si>
  <si>
    <t xml:space="preserve"> ₹    278.00</t>
  </si>
  <si>
    <t xml:space="preserve"> ₹ 4,879.00</t>
  </si>
  <si>
    <t xml:space="preserve"> ₹    414.00</t>
  </si>
  <si>
    <t xml:space="preserve"> ₹ 2,569.00</t>
  </si>
  <si>
    <t xml:space="preserve"> ₹ 4,685.00</t>
  </si>
  <si>
    <t xml:space="preserve"> ₹ 1,222.00</t>
  </si>
  <si>
    <t xml:space="preserve"> ₹ 1,806.00</t>
  </si>
  <si>
    <t xml:space="preserve"> ₹ 2,877.00</t>
  </si>
  <si>
    <t xml:space="preserve"> ₹ 1,710.00</t>
  </si>
  <si>
    <t xml:space="preserve"> ₹    903.00</t>
  </si>
  <si>
    <t xml:space="preserve"> ₹    115.00</t>
  </si>
  <si>
    <t xml:space="preserve"> ₹ 1,168.00</t>
  </si>
  <si>
    <t xml:space="preserve"> ₹ 2,479.00</t>
  </si>
  <si>
    <t xml:space="preserve"> ₹    361.00</t>
  </si>
  <si>
    <t xml:space="preserve"> ₹ 4,176.00</t>
  </si>
  <si>
    <t xml:space="preserve"> ₹ 3,846.00</t>
  </si>
  <si>
    <t xml:space="preserve"> ₹ 4,288.00</t>
  </si>
  <si>
    <t xml:space="preserve"> ₹ 3,734.00</t>
  </si>
  <si>
    <t xml:space="preserve"> ₹ 1,486.00</t>
  </si>
  <si>
    <t xml:space="preserve"> ₹    733.00</t>
  </si>
  <si>
    <t xml:space="preserve"> ₹    265.00</t>
  </si>
  <si>
    <t xml:space="preserve"> ₹ 5,000.00</t>
  </si>
  <si>
    <t xml:space="preserve"> ₹ 4,366.00</t>
  </si>
  <si>
    <t xml:space="preserve"> ₹ 3,060.00</t>
  </si>
  <si>
    <t xml:space="preserve"> ₹    503.00</t>
  </si>
  <si>
    <t xml:space="preserve"> ₹ 1,690.00</t>
  </si>
  <si>
    <t xml:space="preserve"> ₹ 1,010.00</t>
  </si>
  <si>
    <t xml:space="preserve"> ₹ 1,190.00</t>
  </si>
  <si>
    <t xml:space="preserve"> ₹ 2,459.00</t>
  </si>
  <si>
    <t xml:space="preserve"> ₹    995.00</t>
  </si>
  <si>
    <t xml:space="preserve"> ₹ 2,593.00</t>
  </si>
  <si>
    <t xml:space="preserve"> ₹        8.00</t>
  </si>
  <si>
    <t xml:space="preserve"> ₹ 4,259.00</t>
  </si>
  <si>
    <t xml:space="preserve"> ₹ 2,582.00</t>
  </si>
  <si>
    <t xml:space="preserve"> ₹      66.00</t>
  </si>
  <si>
    <t xml:space="preserve"> ₹ 2,437.00</t>
  </si>
  <si>
    <t xml:space="preserve"> ₹ 2,359.00</t>
  </si>
  <si>
    <t xml:space="preserve"> ₹    653.00</t>
  </si>
  <si>
    <t xml:space="preserve"> ₹ 3,487.00</t>
  </si>
  <si>
    <t xml:space="preserve"> ₹      67.00</t>
  </si>
  <si>
    <t xml:space="preserve"> ₹ 1,922.00</t>
  </si>
  <si>
    <t xml:space="preserve"> ₹ 4,247.00</t>
  </si>
  <si>
    <t xml:space="preserve"> ₹    189.00</t>
  </si>
  <si>
    <t xml:space="preserve"> ₹ 2,801.00</t>
  </si>
  <si>
    <t xml:space="preserve"> ₹    382.00</t>
  </si>
  <si>
    <t xml:space="preserve"> ₹ 1,177.00</t>
  </si>
  <si>
    <t xml:space="preserve"> ₹    308.00</t>
  </si>
  <si>
    <t xml:space="preserve"> ₹      84.00</t>
  </si>
  <si>
    <t xml:space="preserve"> ₹    501.00</t>
  </si>
  <si>
    <t xml:space="preserve"> ₹ 4,587.00</t>
  </si>
  <si>
    <t xml:space="preserve"> ₹ 3,871.00</t>
  </si>
  <si>
    <t xml:space="preserve"> ₹ 4,781.00</t>
  </si>
  <si>
    <t xml:space="preserve"> ₹ 4,373.00</t>
  </si>
  <si>
    <t xml:space="preserve"> ₹ 2,854.00</t>
  </si>
  <si>
    <t xml:space="preserve"> ₹    217.00</t>
  </si>
  <si>
    <t xml:space="preserve"> ₹    804.00</t>
  </si>
  <si>
    <t xml:space="preserve"> ₹    668.00</t>
  </si>
  <si>
    <t xml:space="preserve"> ₹ 1,993.00</t>
  </si>
  <si>
    <t xml:space="preserve"> ₹ 4,836.00</t>
  </si>
  <si>
    <t xml:space="preserve"> ₹    342.00</t>
  </si>
  <si>
    <t xml:space="preserve"> ₹ 2,990.00</t>
  </si>
  <si>
    <t xml:space="preserve"> ₹ 4,570.00</t>
  </si>
  <si>
    <t xml:space="preserve"> ₹ 2,022.00</t>
  </si>
  <si>
    <t xml:space="preserve"> ₹ 2,705.00</t>
  </si>
  <si>
    <t xml:space="preserve"> ₹    819.00</t>
  </si>
  <si>
    <t xml:space="preserve"> ₹      37.00</t>
  </si>
  <si>
    <t xml:space="preserve"> ₹ 4,741.00</t>
  </si>
  <si>
    <t xml:space="preserve"> ₹ 2,063.00</t>
  </si>
  <si>
    <t xml:space="preserve"> ₹    359.00</t>
  </si>
  <si>
    <t xml:space="preserve"> ₹ 1,119.00</t>
  </si>
  <si>
    <t xml:space="preserve"> ₹ 2,851.00</t>
  </si>
  <si>
    <t xml:space="preserve"> ₹ 1,872.00</t>
  </si>
  <si>
    <t xml:space="preserve"> ₹ 4,303.00</t>
  </si>
  <si>
    <t xml:space="preserve"> ₹ 1,884.00</t>
  </si>
  <si>
    <t xml:space="preserve"> ₹ 1,084.00</t>
  </si>
  <si>
    <t xml:space="preserve"> ₹    152.00</t>
  </si>
  <si>
    <t xml:space="preserve"> ₹ 3,286.00</t>
  </si>
  <si>
    <t xml:space="preserve"> ₹      60.00</t>
  </si>
  <si>
    <t xml:space="preserve"> ₹ 4,213.00</t>
  </si>
  <si>
    <t xml:space="preserve"> ₹ 3,657.00</t>
  </si>
  <si>
    <t xml:space="preserve"> ₹    442.00</t>
  </si>
  <si>
    <t xml:space="preserve"> ₹    882.00</t>
  </si>
  <si>
    <t xml:space="preserve"> ₹    498.00</t>
  </si>
  <si>
    <t xml:space="preserve"> ₹ 3,170.00</t>
  </si>
  <si>
    <t xml:space="preserve"> ₹ 4,260.00</t>
  </si>
  <si>
    <t xml:space="preserve"> ₹    107.00</t>
  </si>
  <si>
    <t xml:space="preserve"> ₹ 2,651.00</t>
  </si>
  <si>
    <t xml:space="preserve"> ₹    491.00</t>
  </si>
  <si>
    <t xml:space="preserve"> ₹    718.00</t>
  </si>
  <si>
    <t xml:space="preserve"> ₹ 1,698.00</t>
  </si>
  <si>
    <t xml:space="preserve"> ₹ 4,664.00</t>
  </si>
  <si>
    <t xml:space="preserve"> ₹ 1,694.00</t>
  </si>
  <si>
    <t xml:space="preserve"> ₹    522.00</t>
  </si>
  <si>
    <t xml:space="preserve"> ₹ 3,221.00</t>
  </si>
  <si>
    <t xml:space="preserve"> ₹    383.00</t>
  </si>
  <si>
    <t xml:space="preserve"> ₹ 3,588.00</t>
  </si>
  <si>
    <t xml:space="preserve"> ₹    119.00</t>
  </si>
  <si>
    <t xml:space="preserve"> ₹    373.00</t>
  </si>
  <si>
    <t xml:space="preserve"> ₹ 4,905.00</t>
  </si>
  <si>
    <t xml:space="preserve"> ₹    738.00</t>
  </si>
  <si>
    <t xml:space="preserve"> ₹ 2,450.00</t>
  </si>
  <si>
    <t xml:space="preserve"> ₹    321.00</t>
  </si>
  <si>
    <t xml:space="preserve"> ₹ 2,466.00</t>
  </si>
  <si>
    <t xml:space="preserve"> ₹ 2,514.00</t>
  </si>
  <si>
    <t xml:space="preserve"> ₹ 3,959.00</t>
  </si>
  <si>
    <t xml:space="preserve"> ₹ 4,530.00</t>
  </si>
  <si>
    <t xml:space="preserve"> ₹ 1,241.00</t>
  </si>
  <si>
    <t xml:space="preserve"> ₹ 1,301.00</t>
  </si>
  <si>
    <t xml:space="preserve"> ₹    140.00</t>
  </si>
  <si>
    <t xml:space="preserve"> ₹    634.00</t>
  </si>
  <si>
    <t xml:space="preserve"> ₹ 3,204.00</t>
  </si>
  <si>
    <t xml:space="preserve"> ₹    453.00</t>
  </si>
  <si>
    <t xml:space="preserve"> ₹ 2,937.00</t>
  </si>
  <si>
    <t xml:space="preserve"> ₹      53.00</t>
  </si>
  <si>
    <t xml:space="preserve"> ₹ 4,160.00</t>
  </si>
  <si>
    <t xml:space="preserve"> ₹ 2,988.00</t>
  </si>
  <si>
    <t xml:space="preserve"> ₹ 1,155.00</t>
  </si>
  <si>
    <t xml:space="preserve"> ₹ 1,902.00</t>
  </si>
  <si>
    <t xml:space="preserve"> ₹ 3,817.00</t>
  </si>
  <si>
    <t xml:space="preserve"> ₹    302.00</t>
  </si>
  <si>
    <t xml:space="preserve"> ₹      95.00</t>
  </si>
  <si>
    <t xml:space="preserve"> ₹ 4,834.00</t>
  </si>
  <si>
    <t xml:space="preserve"> ₹ 1,433.00</t>
  </si>
  <si>
    <t xml:space="preserve"> ₹    159.00</t>
  </si>
  <si>
    <t xml:space="preserve"> ₹ 4,771.00</t>
  </si>
  <si>
    <t xml:space="preserve"> ₹ 3,378.00</t>
  </si>
  <si>
    <t xml:space="preserve"> ₹ 3,713.00</t>
  </si>
  <si>
    <t xml:space="preserve"> ₹ 4,994.00</t>
  </si>
  <si>
    <t xml:space="preserve"> ₹    238.00</t>
  </si>
  <si>
    <t xml:space="preserve"> ₹    209.00</t>
  </si>
  <si>
    <t xml:space="preserve"> ₹ 2,120.00</t>
  </si>
  <si>
    <t xml:space="preserve"> ₹ 2,245.00</t>
  </si>
  <si>
    <t xml:space="preserve"> ₹    534.00</t>
  </si>
  <si>
    <t xml:space="preserve"> ₹    420.00</t>
  </si>
  <si>
    <t xml:space="preserve"> ₹ 2,622.00</t>
  </si>
  <si>
    <t xml:space="preserve"> ₹ 1,213.00</t>
  </si>
  <si>
    <t xml:space="preserve"> ₹      65.00</t>
  </si>
  <si>
    <t xml:space="preserve"> ₹ 2,860.00</t>
  </si>
  <si>
    <t xml:space="preserve"> ₹    129.00</t>
  </si>
  <si>
    <t xml:space="preserve"> ₹ 4,698.00</t>
  </si>
  <si>
    <t xml:space="preserve"> ₹      36.00</t>
  </si>
  <si>
    <t xml:space="preserve"> ₹ 1,585.00</t>
  </si>
  <si>
    <t xml:space="preserve"> ₹ 2,015.00</t>
  </si>
  <si>
    <t xml:space="preserve"> ₹ 1,793.00</t>
  </si>
  <si>
    <t xml:space="preserve"> ₹    807.00</t>
  </si>
  <si>
    <t xml:space="preserve"> ₹    920.00</t>
  </si>
  <si>
    <t xml:space="preserve"> ₹ 4,791.00</t>
  </si>
  <si>
    <t xml:space="preserve"> ₹ 2,124.00</t>
  </si>
  <si>
    <t xml:space="preserve"> ₹ 1,636.00</t>
  </si>
  <si>
    <t xml:space="preserve"> ₹ 4,069.00</t>
  </si>
  <si>
    <t xml:space="preserve"> ₹    493.00</t>
  </si>
  <si>
    <t xml:space="preserve"> ₹ 1,493.00</t>
  </si>
  <si>
    <t xml:space="preserve"> ₹    449.00</t>
  </si>
  <si>
    <t xml:space="preserve"> ₹ 4,021.00</t>
  </si>
  <si>
    <t xml:space="preserve"> ₹ 4,399.00</t>
  </si>
  <si>
    <t xml:space="preserve"> ₹    324.00</t>
  </si>
  <si>
    <t xml:space="preserve"> ₹    125.00</t>
  </si>
  <si>
    <t xml:space="preserve"> ₹ 2,351.00</t>
  </si>
  <si>
    <t xml:space="preserve"> ₹ 2,699.00</t>
  </si>
  <si>
    <t xml:space="preserve"> ₹    422.00</t>
  </si>
  <si>
    <t xml:space="preserve"> ₹ 3,582.00</t>
  </si>
  <si>
    <t xml:space="preserve"> ₹    736.00</t>
  </si>
  <si>
    <t xml:space="preserve"> ₹ 1,045.00</t>
  </si>
  <si>
    <t xml:space="preserve"> ₹      83.00</t>
  </si>
  <si>
    <t xml:space="preserve"> ₹    998.00</t>
  </si>
  <si>
    <t xml:space="preserve"> ₹ 2,170.00</t>
  </si>
  <si>
    <t xml:space="preserve"> ₹    385.00</t>
  </si>
  <si>
    <t xml:space="preserve"> ₹ 1,277.00</t>
  </si>
  <si>
    <t xml:space="preserve"> ₹    350.00</t>
  </si>
  <si>
    <t xml:space="preserve"> ₹ 2,321.00</t>
  </si>
  <si>
    <t xml:space="preserve"> ₹ 4,947.00</t>
  </si>
  <si>
    <t xml:space="preserve"> ₹ 1,919.00</t>
  </si>
  <si>
    <t xml:space="preserve"> ₹ 2,381.00</t>
  </si>
  <si>
    <t xml:space="preserve"> ₹    461.00</t>
  </si>
  <si>
    <t xml:space="preserve"> ₹ 1,392.00</t>
  </si>
  <si>
    <t xml:space="preserve"> ₹    540.00</t>
  </si>
  <si>
    <t xml:space="preserve"> ₹      41.00</t>
  </si>
  <si>
    <t xml:space="preserve"> ₹    719.00</t>
  </si>
  <si>
    <t xml:space="preserve"> ₹    330.00</t>
  </si>
  <si>
    <t xml:space="preserve"> ₹    855.00</t>
  </si>
  <si>
    <t xml:space="preserve"> ₹ 3,824.00</t>
  </si>
  <si>
    <t xml:space="preserve"> ₹ 3,419.00</t>
  </si>
  <si>
    <t xml:space="preserve"> ₹ 1,594.00</t>
  </si>
  <si>
    <t xml:space="preserve"> ₹    585.00</t>
  </si>
  <si>
    <t xml:space="preserve"> ₹ 2,793.00</t>
  </si>
  <si>
    <t xml:space="preserve"> ₹    326.00</t>
  </si>
  <si>
    <t xml:space="preserve"> ₹    314.00</t>
  </si>
  <si>
    <t xml:space="preserve"> ₹ 1,769.00</t>
  </si>
  <si>
    <t xml:space="preserve"> ₹ 3,498.00</t>
  </si>
  <si>
    <t xml:space="preserve"> ₹ 2,336.00</t>
  </si>
  <si>
    <t xml:space="preserve"> ₹    114.00</t>
  </si>
  <si>
    <t xml:space="preserve"> ₹    174.00</t>
  </si>
  <si>
    <t xml:space="preserve"> ₹ 3,379.00</t>
  </si>
  <si>
    <t xml:space="preserve"> ₹ 4,145.00</t>
  </si>
  <si>
    <t xml:space="preserve"> ₹ 4,150.00</t>
  </si>
  <si>
    <t xml:space="preserve"> ₹    259.00</t>
  </si>
  <si>
    <t xml:space="preserve"> ₹ 3,134.00</t>
  </si>
  <si>
    <t xml:space="preserve"> ₹ 4,130.00</t>
  </si>
  <si>
    <t xml:space="preserve"> ₹ 1,424.00</t>
  </si>
  <si>
    <t xml:space="preserve"> ₹ 4,908.00</t>
  </si>
  <si>
    <t xml:space="preserve"> ₹    162.00</t>
  </si>
  <si>
    <t xml:space="preserve"> ₹ 4,149.00</t>
  </si>
  <si>
    <t xml:space="preserve"> ₹ 1,174.00</t>
  </si>
  <si>
    <t xml:space="preserve"> ₹ 1,777.00</t>
  </si>
  <si>
    <t xml:space="preserve"> ₹ 1,848.00</t>
  </si>
  <si>
    <t xml:space="preserve"> ₹ 1,696.00</t>
  </si>
  <si>
    <t xml:space="preserve"> ₹        5.00</t>
  </si>
  <si>
    <t xml:space="preserve"> ₹ 2,795.00</t>
  </si>
  <si>
    <t xml:space="preserve"> ₹    277.00</t>
  </si>
  <si>
    <t xml:space="preserve"> ₹ 4,563.00</t>
  </si>
  <si>
    <t xml:space="preserve"> ₹ 1,824.00</t>
  </si>
  <si>
    <t xml:space="preserve"> ₹ 1,643.00</t>
  </si>
  <si>
    <t xml:space="preserve"> ₹ 1,449.00</t>
  </si>
  <si>
    <t xml:space="preserve"> ₹ 2,764.00</t>
  </si>
  <si>
    <t xml:space="preserve"> ₹ 4,639.00</t>
  </si>
  <si>
    <t xml:space="preserve"> ₹ 2,356.00</t>
  </si>
  <si>
    <t xml:space="preserve"> ₹ 2,184.00</t>
  </si>
  <si>
    <t xml:space="preserve"> ₹    706.00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</si>
</sst>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2"/>
      <name val="Calibri"/>
    </font>
    <font>
      <sz val="12"/>
      <name val="Calibri"/>
    </font>
    <font>
      <sz val="12"/>
      <color theme="3"/>
      <name val="Söhne"/>
      <charset val="1"/>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2" borderId="0" xfId="0" applyFill="1"/>
    <xf numFmtId="0" fontId="0" fillId="3" borderId="0" xfId="0" applyFill="1"/>
    <xf numFmtId="0" fontId="1" fillId="0" borderId="0" xfId="0" applyFont="1" applyAlignment="1">
      <alignment wrapText="1"/>
    </xf>
    <xf numFmtId="0" fontId="2" fillId="0" borderId="0" xfId="0" applyFont="1"/>
    <xf numFmtId="15" fontId="2" fillId="0" borderId="0" xfId="0" applyNumberFormat="1" applyFont="1"/>
    <xf numFmtId="0" fontId="2" fillId="0" borderId="0" xfId="0" applyFont="1" applyAlignment="1">
      <alignment horizontal="left" vertical="center"/>
    </xf>
    <xf numFmtId="0" fontId="3" fillId="0" borderId="0" xfId="0" applyFont="1"/>
    <xf numFmtId="15" fontId="0" fillId="0" borderId="0" xfId="0" applyNumberFormat="1"/>
  </cellXfs>
  <cellStyles count="1">
    <cellStyle name="Normal" xfId="0" builtinId="0"/>
  </cellStyles>
  <dxfs count="14">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numFmt numFmtId="20" formatCode="d\-mmm\-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D09D0-D7DB-43B1-A8A4-FC3A1EF838B4}" name="Table1" displayName="Table1" ref="A1:K515" totalsRowShown="0" headerRowDxfId="12" dataDxfId="11">
  <autoFilter ref="A1:K515" xr:uid="{A2ED09D0-D7DB-43B1-A8A4-FC3A1EF838B4}"/>
  <tableColumns count="11">
    <tableColumn id="1" xr3:uid="{4632C4BF-4CD4-42BC-BDDE-8181F7295B66}" name="Date" dataDxfId="10"/>
    <tableColumn id="2" xr3:uid="{92E0ECA2-FF39-47BE-AA8B-B7D8B1C628F6}" name="Injury Location" dataDxfId="9"/>
    <tableColumn id="3" xr3:uid="{3091976E-79E3-42B2-B7E8-19A5F1655114}" name="Gender" dataDxfId="8"/>
    <tableColumn id="4" xr3:uid="{1120AAA0-9B97-4CD3-B0BA-C1976FDD544E}" name="Age Group" dataDxfId="7"/>
    <tableColumn id="5" xr3:uid="{28AE8CD5-6FDC-4E7B-8208-2FD1FB5BC4AE}" name="Incident Type" dataDxfId="6"/>
    <tableColumn id="6" xr3:uid="{C04871BD-90B1-4D55-9E48-B4E4169A828E}" name="Days Lost" dataDxfId="5"/>
    <tableColumn id="7" xr3:uid="{E7462160-D36B-4A46-B152-FB0C4F05649C}" name="Plant" dataDxfId="4"/>
    <tableColumn id="8" xr3:uid="{D56DC188-FD74-45E6-A8AE-74AC435328E7}" name="Report Type" dataDxfId="3"/>
    <tableColumn id="9" xr3:uid="{DCA36F4F-7CF1-4B22-B036-43E1A04F7373}" name="Shift" dataDxfId="2"/>
    <tableColumn id="10" xr3:uid="{FE5EF8E2-6468-4D15-A27C-8CF86262F5CA}" name="Department" dataDxfId="1"/>
    <tableColumn id="11" xr3:uid="{5F2772FB-8F4A-4ED2-A193-D070E774808B}" name=" Incident Cost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opLeftCell="A24" workbookViewId="0">
      <selection activeCell="B28" sqref="B28"/>
    </sheetView>
  </sheetViews>
  <sheetFormatPr defaultRowHeight="15"/>
  <cols>
    <col min="1" max="1" width="15.85546875" customWidth="1"/>
    <col min="2" max="2" width="14.28515625" customWidth="1"/>
    <col min="3" max="3" width="12.7109375" customWidth="1"/>
    <col min="23" max="23" width="13.42578125" customWidth="1"/>
    <col min="24" max="24" width="11.42578125" bestFit="1" customWidth="1"/>
    <col min="25" max="25" width="10.42578125" bestFit="1" customWidth="1"/>
    <col min="26" max="26" width="11.42578125" bestFit="1" customWidth="1"/>
    <col min="27" max="27" width="16.28515625" customWidth="1"/>
    <col min="28" max="28" width="11.42578125" bestFit="1" customWidth="1"/>
    <col min="29" max="29" width="15.7109375" customWidth="1"/>
    <col min="30" max="31" width="15" customWidth="1"/>
    <col min="32" max="32" width="15.140625" customWidth="1"/>
    <col min="33" max="33" width="15.7109375" customWidth="1"/>
  </cols>
  <sheetData>
    <row r="1" spans="1:11">
      <c r="A1" t="s">
        <v>0</v>
      </c>
    </row>
    <row r="3" spans="1:11">
      <c r="A3" t="s">
        <v>1</v>
      </c>
    </row>
    <row r="4" spans="1:11">
      <c r="A4" s="2" t="s">
        <v>2</v>
      </c>
      <c r="B4" s="2" t="s">
        <v>3</v>
      </c>
      <c r="C4" s="2" t="s">
        <v>4</v>
      </c>
    </row>
    <row r="5" spans="1:11">
      <c r="A5">
        <v>1001</v>
      </c>
      <c r="B5" s="1">
        <v>45352</v>
      </c>
      <c r="C5">
        <v>50</v>
      </c>
      <c r="E5">
        <v>1</v>
      </c>
      <c r="F5" s="3" t="s">
        <v>5</v>
      </c>
      <c r="J5">
        <v>2</v>
      </c>
      <c r="K5" t="s">
        <v>6</v>
      </c>
    </row>
    <row r="6" spans="1:11">
      <c r="A6">
        <v>1002</v>
      </c>
      <c r="B6" s="1">
        <v>45337</v>
      </c>
      <c r="C6">
        <v>120.75</v>
      </c>
      <c r="F6">
        <f>AVERAGE(C5:C10)</f>
        <v>77.748333333333335</v>
      </c>
      <c r="K6">
        <f>MEDIAN(C5:C10)</f>
        <v>80.25</v>
      </c>
    </row>
    <row r="7" spans="1:11">
      <c r="A7">
        <v>1003</v>
      </c>
      <c r="B7" s="1">
        <v>45361</v>
      </c>
      <c r="C7">
        <v>35.25</v>
      </c>
    </row>
    <row r="8" spans="1:11">
      <c r="A8">
        <v>1001</v>
      </c>
      <c r="B8" s="1">
        <v>45371</v>
      </c>
      <c r="C8">
        <v>78.5</v>
      </c>
      <c r="E8">
        <v>3</v>
      </c>
      <c r="F8" t="s">
        <v>7</v>
      </c>
      <c r="J8">
        <v>4</v>
      </c>
      <c r="K8" t="s">
        <v>8</v>
      </c>
    </row>
    <row r="9" spans="1:11">
      <c r="A9">
        <v>1002</v>
      </c>
      <c r="B9" s="1">
        <v>45376</v>
      </c>
      <c r="C9">
        <v>82</v>
      </c>
      <c r="F9">
        <f>MIN(C5:C10)</f>
        <v>35.25</v>
      </c>
      <c r="K9">
        <f>MAX(C5:C10)</f>
        <v>120.75</v>
      </c>
    </row>
    <row r="10" spans="1:11">
      <c r="A10">
        <v>1004</v>
      </c>
      <c r="B10" s="1">
        <v>45363</v>
      </c>
      <c r="C10">
        <v>99.99</v>
      </c>
    </row>
    <row r="12" spans="1:11">
      <c r="A12" t="s">
        <v>9</v>
      </c>
    </row>
    <row r="13" spans="1:11">
      <c r="A13" t="s">
        <v>10</v>
      </c>
    </row>
    <row r="14" spans="1:11">
      <c r="A14" s="3" t="s">
        <v>11</v>
      </c>
      <c r="B14" s="3" t="s">
        <v>12</v>
      </c>
      <c r="C14" s="3" t="s">
        <v>12</v>
      </c>
    </row>
    <row r="15" spans="1:11">
      <c r="A15" t="s">
        <v>13</v>
      </c>
      <c r="B15">
        <v>15240</v>
      </c>
      <c r="C15">
        <v>15240</v>
      </c>
    </row>
    <row r="16" spans="1:11">
      <c r="A16" t="s">
        <v>14</v>
      </c>
      <c r="B16">
        <v>12870</v>
      </c>
      <c r="C16">
        <v>12870</v>
      </c>
    </row>
    <row r="17" spans="1:3">
      <c r="A17" t="s">
        <v>15</v>
      </c>
      <c r="B17">
        <v>8562</v>
      </c>
      <c r="C17">
        <v>8562</v>
      </c>
    </row>
    <row r="18" spans="1:3">
      <c r="A18" t="s">
        <v>16</v>
      </c>
      <c r="B18">
        <v>7105</v>
      </c>
      <c r="C18">
        <v>7105</v>
      </c>
    </row>
    <row r="19" spans="1:3">
      <c r="A19" t="s">
        <v>17</v>
      </c>
      <c r="B19">
        <v>6389</v>
      </c>
      <c r="C19">
        <v>6389</v>
      </c>
    </row>
    <row r="20" spans="1:3">
      <c r="A20" t="s">
        <v>18</v>
      </c>
      <c r="B20">
        <v>5921</v>
      </c>
      <c r="C20">
        <v>5921</v>
      </c>
    </row>
    <row r="21" spans="1:3">
      <c r="A21" t="s">
        <v>19</v>
      </c>
      <c r="B21">
        <v>4782</v>
      </c>
      <c r="C21">
        <v>4782</v>
      </c>
    </row>
    <row r="23" spans="1:3">
      <c r="A23" t="s">
        <v>20</v>
      </c>
    </row>
    <row r="24" spans="1:3">
      <c r="A24" t="s">
        <v>21</v>
      </c>
    </row>
    <row r="25" spans="1:3">
      <c r="B25" t="s">
        <v>22</v>
      </c>
      <c r="C25" t="s">
        <v>23</v>
      </c>
    </row>
    <row r="26" spans="1:3">
      <c r="B26">
        <v>1001</v>
      </c>
      <c r="C26" t="s">
        <v>24</v>
      </c>
    </row>
    <row r="27" spans="1:3">
      <c r="B27">
        <v>1002</v>
      </c>
    </row>
    <row r="28" spans="1:3">
      <c r="B28">
        <v>1003</v>
      </c>
    </row>
  </sheetData>
  <conditionalFormatting sqref="B15:B21">
    <cfRule type="top10" dxfId="13" priority="4" rank="5"/>
  </conditionalFormatting>
  <conditionalFormatting sqref="C15:C21">
    <cfRule type="dataBar" priority="1">
      <dataBar>
        <cfvo type="min"/>
        <cfvo type="max"/>
        <color rgb="FF008AEF"/>
      </dataBar>
      <extLst>
        <ext xmlns:x14="http://schemas.microsoft.com/office/spreadsheetml/2009/9/main" uri="{B025F937-C7B1-47D3-B67F-A62EFF666E3E}">
          <x14:id>{E8C51679-3A69-4F73-A5FE-DBA27B96447B}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8C51679-3A69-4F73-A5FE-DBA27B96447B}">
            <x14:dataBar minLength="0" maxLength="100" border="1" negativeBarBorderColorSameAsPositive="0">
              <x14:cfvo type="autoMin"/>
              <x14:cfvo type="autoMax"/>
              <x14:borderColor rgb="FF008AEF"/>
              <x14:negativeFillColor rgb="FFFF0000"/>
              <x14:negativeBorderColor rgb="FFFF0000"/>
              <x14:axisColor rgb="FF000000"/>
            </x14:dataBar>
          </x14:cfRule>
          <xm:sqref>C15:C21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ECC2C-A260-4BFF-A97C-1943C437E010}">
  <dimension ref="A1:AH529"/>
  <sheetViews>
    <sheetView tabSelected="1" topLeftCell="U17" workbookViewId="0">
      <selection activeCell="X23" sqref="X23"/>
    </sheetView>
  </sheetViews>
  <sheetFormatPr defaultRowHeight="15"/>
  <cols>
    <col min="1" max="1" width="14.42578125" customWidth="1"/>
    <col min="2" max="2" width="15.140625" customWidth="1"/>
    <col min="3" max="3" width="13.42578125" customWidth="1"/>
    <col min="4" max="4" width="24.5703125" customWidth="1"/>
    <col min="5" max="5" width="14.85546875" customWidth="1"/>
    <col min="6" max="6" width="15.85546875" customWidth="1"/>
    <col min="7" max="7" width="14.42578125" customWidth="1"/>
    <col min="8" max="8" width="15.28515625" customWidth="1"/>
    <col min="9" max="9" width="13.140625" customWidth="1"/>
    <col min="10" max="10" width="15.5703125" customWidth="1"/>
    <col min="11" max="11" width="15.28515625" customWidth="1"/>
    <col min="15" max="15" width="13.140625" customWidth="1"/>
    <col min="23" max="23" width="9.5703125" bestFit="1" customWidth="1"/>
    <col min="30" max="30" width="28.140625" customWidth="1"/>
  </cols>
  <sheetData>
    <row r="1" spans="1:33" ht="32.25">
      <c r="A1" s="4" t="s">
        <v>25</v>
      </c>
      <c r="B1" s="4" t="s">
        <v>26</v>
      </c>
      <c r="C1" s="4" t="s">
        <v>27</v>
      </c>
      <c r="D1" s="4" t="s">
        <v>28</v>
      </c>
      <c r="E1" s="4" t="s">
        <v>29</v>
      </c>
      <c r="F1" s="4" t="s">
        <v>30</v>
      </c>
      <c r="G1" s="4" t="s">
        <v>31</v>
      </c>
      <c r="H1" s="4" t="s">
        <v>32</v>
      </c>
      <c r="I1" s="4" t="s">
        <v>33</v>
      </c>
      <c r="J1" s="4" t="s">
        <v>34</v>
      </c>
      <c r="K1" s="4" t="s">
        <v>35</v>
      </c>
    </row>
    <row r="2" spans="1:33" ht="15.75">
      <c r="A2" s="6">
        <v>43831</v>
      </c>
      <c r="B2" s="5" t="s">
        <v>36</v>
      </c>
      <c r="C2" s="5" t="s">
        <v>37</v>
      </c>
      <c r="D2" s="5" t="s">
        <v>38</v>
      </c>
      <c r="E2" s="5" t="s">
        <v>39</v>
      </c>
      <c r="F2" s="5">
        <v>0</v>
      </c>
      <c r="G2" s="5" t="s">
        <v>40</v>
      </c>
      <c r="H2" s="5" t="s">
        <v>41</v>
      </c>
      <c r="I2" s="5" t="s">
        <v>42</v>
      </c>
      <c r="J2" s="5" t="s">
        <v>43</v>
      </c>
      <c r="K2" s="7" t="s">
        <v>44</v>
      </c>
      <c r="O2" s="8" t="s">
        <v>45</v>
      </c>
      <c r="W2" s="8" t="s">
        <v>46</v>
      </c>
    </row>
    <row r="3" spans="1:33" ht="15.75">
      <c r="A3" s="6">
        <v>43833</v>
      </c>
      <c r="B3" s="5" t="s">
        <v>47</v>
      </c>
      <c r="C3" s="5" t="s">
        <v>37</v>
      </c>
      <c r="D3" s="5" t="s">
        <v>48</v>
      </c>
      <c r="E3" s="5" t="s">
        <v>49</v>
      </c>
      <c r="F3" s="5">
        <v>0.5</v>
      </c>
      <c r="G3" s="5" t="s">
        <v>50</v>
      </c>
      <c r="H3" s="5" t="s">
        <v>51</v>
      </c>
      <c r="I3" s="5" t="s">
        <v>52</v>
      </c>
      <c r="J3" s="5" t="s">
        <v>53</v>
      </c>
      <c r="K3" s="7" t="s">
        <v>54</v>
      </c>
      <c r="O3" s="8" t="s">
        <v>55</v>
      </c>
      <c r="P3" t="s">
        <v>56</v>
      </c>
      <c r="W3" t="s">
        <v>57</v>
      </c>
      <c r="X3" t="s">
        <v>58</v>
      </c>
    </row>
    <row r="4" spans="1:33" ht="15.75">
      <c r="A4" s="6">
        <v>43833</v>
      </c>
      <c r="B4" s="5" t="s">
        <v>59</v>
      </c>
      <c r="C4" s="5" t="s">
        <v>37</v>
      </c>
      <c r="D4" s="5" t="s">
        <v>60</v>
      </c>
      <c r="E4" s="5" t="s">
        <v>61</v>
      </c>
      <c r="F4" s="5">
        <v>0</v>
      </c>
      <c r="G4" s="5" t="s">
        <v>62</v>
      </c>
      <c r="H4" s="5" t="s">
        <v>41</v>
      </c>
      <c r="I4" s="5" t="s">
        <v>52</v>
      </c>
      <c r="J4" s="5" t="s">
        <v>63</v>
      </c>
      <c r="K4" s="7" t="s">
        <v>44</v>
      </c>
      <c r="O4" t="str" cm="1">
        <f t="array" ref="O4:O12">_xlfn.UNIQUE(Table1[Plant])</f>
        <v>Bangalore</v>
      </c>
      <c r="P4">
        <f>COUNTIF(Table1[Plant],"Bangalore")</f>
        <v>52</v>
      </c>
      <c r="W4" t="str" cm="1">
        <f t="array" ref="W4:W7">_xlfn.UNIQUE(D2:D512)</f>
        <v>25- 34</v>
      </c>
      <c r="X4">
        <f>COUNTIF(D2:D512,W4)</f>
        <v>151</v>
      </c>
    </row>
    <row r="5" spans="1:33" ht="15.75">
      <c r="A5" s="6">
        <v>43834</v>
      </c>
      <c r="B5" s="5" t="s">
        <v>64</v>
      </c>
      <c r="C5" s="5" t="s">
        <v>65</v>
      </c>
      <c r="D5" s="5" t="s">
        <v>66</v>
      </c>
      <c r="E5" s="5" t="s">
        <v>67</v>
      </c>
      <c r="F5" s="5">
        <v>0</v>
      </c>
      <c r="G5" s="5" t="s">
        <v>40</v>
      </c>
      <c r="H5" s="5" t="s">
        <v>41</v>
      </c>
      <c r="I5" s="5" t="s">
        <v>52</v>
      </c>
      <c r="J5" s="5" t="s">
        <v>43</v>
      </c>
      <c r="K5" s="7" t="s">
        <v>44</v>
      </c>
      <c r="O5" t="str">
        <v>Mumbai</v>
      </c>
      <c r="P5">
        <f>COUNTIF(Table1[Plant],O5)</f>
        <v>54</v>
      </c>
      <c r="W5" t="str">
        <v>35- 49</v>
      </c>
      <c r="X5">
        <f t="shared" ref="X5:X7" si="0">COUNTIF(D3:D513,W5)</f>
        <v>138</v>
      </c>
    </row>
    <row r="6" spans="1:33" ht="15.75">
      <c r="A6" s="6">
        <v>43837</v>
      </c>
      <c r="B6" s="5" t="s">
        <v>64</v>
      </c>
      <c r="C6" s="5" t="s">
        <v>37</v>
      </c>
      <c r="D6" s="5" t="s">
        <v>38</v>
      </c>
      <c r="E6" s="5" t="s">
        <v>68</v>
      </c>
      <c r="F6" s="5">
        <v>0</v>
      </c>
      <c r="G6" s="5" t="s">
        <v>69</v>
      </c>
      <c r="H6" s="5" t="s">
        <v>41</v>
      </c>
      <c r="I6" s="5" t="s">
        <v>52</v>
      </c>
      <c r="J6" s="5" t="s">
        <v>43</v>
      </c>
      <c r="K6" s="7" t="s">
        <v>44</v>
      </c>
      <c r="O6" t="str">
        <v>Chennai</v>
      </c>
      <c r="P6">
        <f>COUNTIF(Table1[Plant],O6)</f>
        <v>58</v>
      </c>
      <c r="W6" t="str">
        <v>18- 24</v>
      </c>
      <c r="X6">
        <f t="shared" si="0"/>
        <v>105</v>
      </c>
    </row>
    <row r="7" spans="1:33" ht="15.75">
      <c r="A7" s="6">
        <v>43841</v>
      </c>
      <c r="B7" s="5" t="s">
        <v>47</v>
      </c>
      <c r="C7" s="5" t="s">
        <v>65</v>
      </c>
      <c r="D7" s="5" t="s">
        <v>66</v>
      </c>
      <c r="E7" s="5" t="s">
        <v>70</v>
      </c>
      <c r="F7" s="5">
        <v>0</v>
      </c>
      <c r="G7" s="5" t="s">
        <v>62</v>
      </c>
      <c r="H7" s="5" t="s">
        <v>71</v>
      </c>
      <c r="I7" s="5" t="s">
        <v>42</v>
      </c>
      <c r="J7" s="5" t="s">
        <v>72</v>
      </c>
      <c r="K7" s="7" t="s">
        <v>73</v>
      </c>
      <c r="O7" t="str">
        <v>Trivandrum</v>
      </c>
      <c r="P7">
        <f>COUNTIF(Table1[Plant],O7)</f>
        <v>56</v>
      </c>
      <c r="W7" t="str">
        <v>50- 100</v>
      </c>
      <c r="X7">
        <f t="shared" si="0"/>
        <v>118</v>
      </c>
    </row>
    <row r="8" spans="1:33" ht="15.75">
      <c r="A8" s="6">
        <v>43841</v>
      </c>
      <c r="B8" s="5" t="s">
        <v>74</v>
      </c>
      <c r="C8" s="5" t="s">
        <v>37</v>
      </c>
      <c r="D8" s="5" t="s">
        <v>38</v>
      </c>
      <c r="E8" s="5" t="s">
        <v>70</v>
      </c>
      <c r="F8" s="5">
        <v>3.5</v>
      </c>
      <c r="G8" s="5" t="s">
        <v>40</v>
      </c>
      <c r="H8" s="5" t="s">
        <v>51</v>
      </c>
      <c r="I8" s="5" t="s">
        <v>52</v>
      </c>
      <c r="J8" s="5" t="s">
        <v>75</v>
      </c>
      <c r="K8" s="7" t="s">
        <v>76</v>
      </c>
      <c r="O8" t="str">
        <v>Delhi</v>
      </c>
      <c r="P8">
        <f>COUNTIF(Table1[Plant],O8)</f>
        <v>54</v>
      </c>
    </row>
    <row r="9" spans="1:33" ht="15.75">
      <c r="A9" s="6">
        <v>43842</v>
      </c>
      <c r="B9" s="5" t="s">
        <v>77</v>
      </c>
      <c r="C9" s="5" t="s">
        <v>37</v>
      </c>
      <c r="D9" s="5" t="s">
        <v>48</v>
      </c>
      <c r="E9" s="5" t="s">
        <v>39</v>
      </c>
      <c r="F9" s="5">
        <v>1.5</v>
      </c>
      <c r="G9" s="5" t="s">
        <v>78</v>
      </c>
      <c r="H9" s="5" t="s">
        <v>51</v>
      </c>
      <c r="I9" s="5" t="s">
        <v>79</v>
      </c>
      <c r="J9" s="5" t="s">
        <v>63</v>
      </c>
      <c r="K9" s="7" t="s">
        <v>80</v>
      </c>
      <c r="O9" t="str">
        <v>Jaipur</v>
      </c>
      <c r="P9">
        <f>COUNTIF(Table1[Plant],O9)</f>
        <v>59</v>
      </c>
    </row>
    <row r="10" spans="1:33" ht="15.75">
      <c r="A10" s="6">
        <v>43845</v>
      </c>
      <c r="B10" s="5" t="s">
        <v>47</v>
      </c>
      <c r="C10" s="5" t="s">
        <v>37</v>
      </c>
      <c r="D10" s="5" t="s">
        <v>60</v>
      </c>
      <c r="E10" s="5" t="s">
        <v>81</v>
      </c>
      <c r="F10" s="5">
        <v>0</v>
      </c>
      <c r="G10" s="5" t="s">
        <v>82</v>
      </c>
      <c r="H10" s="5" t="s">
        <v>71</v>
      </c>
      <c r="I10" s="5" t="s">
        <v>42</v>
      </c>
      <c r="J10" s="5" t="s">
        <v>83</v>
      </c>
      <c r="K10" s="7" t="s">
        <v>84</v>
      </c>
      <c r="O10" t="str">
        <v>Hyderabad</v>
      </c>
      <c r="P10">
        <f>COUNTIF(Table1[Plant],O10)</f>
        <v>56</v>
      </c>
      <c r="W10" s="8" t="s">
        <v>85</v>
      </c>
    </row>
    <row r="11" spans="1:33" ht="15.75">
      <c r="A11" s="6">
        <v>43846</v>
      </c>
      <c r="B11" s="5" t="s">
        <v>86</v>
      </c>
      <c r="C11" s="5" t="s">
        <v>37</v>
      </c>
      <c r="D11" s="5" t="s">
        <v>66</v>
      </c>
      <c r="E11" s="5" t="s">
        <v>70</v>
      </c>
      <c r="F11" s="5">
        <v>4.5</v>
      </c>
      <c r="G11" s="5" t="s">
        <v>82</v>
      </c>
      <c r="H11" s="5" t="s">
        <v>51</v>
      </c>
      <c r="I11" s="5" t="s">
        <v>42</v>
      </c>
      <c r="J11" s="5" t="s">
        <v>63</v>
      </c>
      <c r="K11" s="7" t="s">
        <v>87</v>
      </c>
      <c r="O11" t="str">
        <v>Kolkata</v>
      </c>
      <c r="P11">
        <f>COUNTIF(Table1[Plant],O11)</f>
        <v>64</v>
      </c>
      <c r="W11" t="s">
        <v>25</v>
      </c>
      <c r="X11" t="s">
        <v>88</v>
      </c>
    </row>
    <row r="12" spans="1:33" ht="15.75">
      <c r="A12" s="6">
        <v>43848</v>
      </c>
      <c r="B12" s="5" t="s">
        <v>47</v>
      </c>
      <c r="C12" s="5" t="s">
        <v>65</v>
      </c>
      <c r="D12" s="5" t="s">
        <v>48</v>
      </c>
      <c r="E12" s="5" t="s">
        <v>67</v>
      </c>
      <c r="F12" s="5">
        <v>0</v>
      </c>
      <c r="G12" s="5" t="s">
        <v>40</v>
      </c>
      <c r="H12" s="5" t="s">
        <v>71</v>
      </c>
      <c r="I12" s="5" t="s">
        <v>79</v>
      </c>
      <c r="J12" s="5" t="s">
        <v>89</v>
      </c>
      <c r="K12" s="7" t="s">
        <v>90</v>
      </c>
      <c r="O12" t="str">
        <v>Bhopal</v>
      </c>
      <c r="P12">
        <f>COUNTIF(Table1[Plant],O12)</f>
        <v>61</v>
      </c>
      <c r="W12" s="9">
        <v>43860</v>
      </c>
    </row>
    <row r="13" spans="1:33" ht="15.75">
      <c r="A13" s="6">
        <v>43853</v>
      </c>
      <c r="B13" s="5" t="s">
        <v>74</v>
      </c>
      <c r="C13" s="5" t="s">
        <v>37</v>
      </c>
      <c r="D13" s="5" t="s">
        <v>48</v>
      </c>
      <c r="E13" s="5" t="s">
        <v>70</v>
      </c>
      <c r="F13" s="5">
        <v>0</v>
      </c>
      <c r="G13" s="5" t="s">
        <v>50</v>
      </c>
      <c r="H13" s="5" t="s">
        <v>91</v>
      </c>
      <c r="I13" s="5" t="s">
        <v>42</v>
      </c>
      <c r="J13" s="5" t="s">
        <v>89</v>
      </c>
      <c r="K13" s="7" t="s">
        <v>92</v>
      </c>
      <c r="W13" cm="1">
        <f t="array" ref="W13:AG13">_xlfn.XLOOKUP(W12,A2:A512,A2:K512,0)</f>
        <v>43860</v>
      </c>
      <c r="X13" t="str">
        <v>Arms</v>
      </c>
      <c r="Y13" t="str">
        <v>Male</v>
      </c>
      <c r="Z13" t="str">
        <v>18- 24</v>
      </c>
      <c r="AA13" t="str">
        <v>Burn</v>
      </c>
      <c r="AB13">
        <v>0</v>
      </c>
      <c r="AC13" t="str">
        <v>Kolkata</v>
      </c>
      <c r="AD13" t="str">
        <v>Near Miss</v>
      </c>
      <c r="AE13" t="str">
        <v>Afternoon</v>
      </c>
      <c r="AF13" t="str">
        <v>Maintenance</v>
      </c>
      <c r="AG13" t="str">
        <v xml:space="preserve"> ₹            Not Available Cost  </v>
      </c>
    </row>
    <row r="14" spans="1:33" ht="15.75">
      <c r="A14" s="6">
        <v>43856</v>
      </c>
      <c r="B14" s="5" t="s">
        <v>59</v>
      </c>
      <c r="C14" s="5" t="s">
        <v>37</v>
      </c>
      <c r="D14" s="5" t="s">
        <v>48</v>
      </c>
      <c r="E14" s="5" t="s">
        <v>49</v>
      </c>
      <c r="F14" s="5">
        <v>0</v>
      </c>
      <c r="G14" s="5" t="s">
        <v>82</v>
      </c>
      <c r="H14" s="5" t="s">
        <v>91</v>
      </c>
      <c r="I14" s="5" t="s">
        <v>52</v>
      </c>
      <c r="J14" s="5" t="s">
        <v>93</v>
      </c>
      <c r="K14" s="7" t="s">
        <v>94</v>
      </c>
      <c r="O14" s="8" t="s">
        <v>95</v>
      </c>
    </row>
    <row r="15" spans="1:33" ht="15.75">
      <c r="A15" s="6">
        <v>43857</v>
      </c>
      <c r="B15" s="5" t="s">
        <v>59</v>
      </c>
      <c r="C15" s="5" t="s">
        <v>37</v>
      </c>
      <c r="D15" s="5" t="s">
        <v>66</v>
      </c>
      <c r="E15" s="5" t="s">
        <v>39</v>
      </c>
      <c r="F15" s="5">
        <v>0</v>
      </c>
      <c r="G15" s="5" t="s">
        <v>96</v>
      </c>
      <c r="H15" s="5" t="s">
        <v>91</v>
      </c>
      <c r="I15" s="5" t="s">
        <v>52</v>
      </c>
      <c r="J15" s="5" t="s">
        <v>83</v>
      </c>
      <c r="K15" s="7" t="s">
        <v>97</v>
      </c>
    </row>
    <row r="16" spans="1:33" ht="15.75">
      <c r="A16" s="6">
        <v>43857</v>
      </c>
      <c r="B16" s="5" t="s">
        <v>59</v>
      </c>
      <c r="C16" s="5" t="s">
        <v>37</v>
      </c>
      <c r="D16" s="5" t="s">
        <v>48</v>
      </c>
      <c r="E16" s="5" t="s">
        <v>39</v>
      </c>
      <c r="F16" s="5">
        <v>0</v>
      </c>
      <c r="G16" s="5" t="s">
        <v>62</v>
      </c>
      <c r="H16" s="5" t="s">
        <v>71</v>
      </c>
      <c r="I16" s="5" t="s">
        <v>79</v>
      </c>
      <c r="J16" s="5" t="s">
        <v>93</v>
      </c>
      <c r="K16" s="7" t="s">
        <v>98</v>
      </c>
      <c r="O16" t="s">
        <v>55</v>
      </c>
      <c r="P16" t="s">
        <v>37</v>
      </c>
      <c r="W16" s="8" t="s">
        <v>99</v>
      </c>
    </row>
    <row r="17" spans="1:34" ht="15.75">
      <c r="A17" s="6">
        <v>43857</v>
      </c>
      <c r="B17" s="5" t="s">
        <v>100</v>
      </c>
      <c r="C17" s="5" t="s">
        <v>37</v>
      </c>
      <c r="D17" s="5" t="s">
        <v>66</v>
      </c>
      <c r="E17" s="5" t="s">
        <v>61</v>
      </c>
      <c r="F17" s="5">
        <v>0</v>
      </c>
      <c r="G17" s="5" t="s">
        <v>69</v>
      </c>
      <c r="H17" s="5" t="s">
        <v>71</v>
      </c>
      <c r="I17" s="5" t="s">
        <v>52</v>
      </c>
      <c r="J17" s="5" t="s">
        <v>89</v>
      </c>
      <c r="K17" s="7" t="s">
        <v>101</v>
      </c>
      <c r="O17" t="str" cm="1">
        <f t="array" ref="O17:O28">_xlfn.UNIQUE(B2:B512)</f>
        <v>Multiple</v>
      </c>
      <c r="P17" cm="1">
        <f t="array" ref="P17">COUNT(_xlfn._xlws.FILTER(A2:K512,(B2:B512=O17)*(C2:C512=P16),""))</f>
        <v>80</v>
      </c>
      <c r="W17" t="s">
        <v>27</v>
      </c>
      <c r="Y17" t="s">
        <v>102</v>
      </c>
    </row>
    <row r="18" spans="1:34" ht="15.75">
      <c r="A18" s="6">
        <v>43860</v>
      </c>
      <c r="B18" s="5" t="s">
        <v>86</v>
      </c>
      <c r="C18" s="5" t="s">
        <v>37</v>
      </c>
      <c r="D18" s="5" t="s">
        <v>60</v>
      </c>
      <c r="E18" s="5" t="s">
        <v>39</v>
      </c>
      <c r="F18" s="5">
        <v>0</v>
      </c>
      <c r="G18" s="5" t="s">
        <v>103</v>
      </c>
      <c r="H18" s="5" t="s">
        <v>41</v>
      </c>
      <c r="I18" s="5" t="s">
        <v>42</v>
      </c>
      <c r="J18" s="5" t="s">
        <v>83</v>
      </c>
      <c r="K18" s="7" t="s">
        <v>44</v>
      </c>
      <c r="O18" t="str">
        <v>Not Available</v>
      </c>
      <c r="W18" t="s">
        <v>37</v>
      </c>
      <c r="Y18" t="s">
        <v>60</v>
      </c>
    </row>
    <row r="19" spans="1:34" ht="15.75">
      <c r="A19" s="6">
        <v>43860</v>
      </c>
      <c r="B19" s="5" t="s">
        <v>104</v>
      </c>
      <c r="C19" s="5" t="s">
        <v>37</v>
      </c>
      <c r="D19" s="5" t="s">
        <v>48</v>
      </c>
      <c r="E19" s="5" t="s">
        <v>81</v>
      </c>
      <c r="F19" s="5">
        <v>0</v>
      </c>
      <c r="G19" s="5" t="s">
        <v>78</v>
      </c>
      <c r="H19" s="5" t="s">
        <v>91</v>
      </c>
      <c r="I19" s="5" t="s">
        <v>52</v>
      </c>
      <c r="J19" s="5" t="s">
        <v>105</v>
      </c>
      <c r="K19" s="7" t="s">
        <v>106</v>
      </c>
      <c r="O19" t="str">
        <v>Eye</v>
      </c>
      <c r="W19" t="str" cm="1">
        <f t="array" ref="W19">INDEX(J2:J512,MATCH(1,($C$2:$C$512=W18)*($D$2:$D$512=Y18),0))</f>
        <v>Administration</v>
      </c>
    </row>
    <row r="20" spans="1:34" ht="15.75">
      <c r="A20" s="6">
        <v>43862</v>
      </c>
      <c r="B20" s="5" t="s">
        <v>36</v>
      </c>
      <c r="C20" s="5" t="s">
        <v>37</v>
      </c>
      <c r="D20" s="5" t="s">
        <v>66</v>
      </c>
      <c r="E20" s="5" t="s">
        <v>70</v>
      </c>
      <c r="F20" s="5">
        <v>0</v>
      </c>
      <c r="G20" s="5" t="s">
        <v>107</v>
      </c>
      <c r="H20" s="5" t="s">
        <v>71</v>
      </c>
      <c r="I20" s="5" t="s">
        <v>79</v>
      </c>
      <c r="J20" s="5" t="s">
        <v>43</v>
      </c>
      <c r="K20" s="7" t="s">
        <v>108</v>
      </c>
      <c r="O20" t="str">
        <v>Legs</v>
      </c>
    </row>
    <row r="21" spans="1:34" ht="15.75">
      <c r="A21" s="6">
        <v>43864</v>
      </c>
      <c r="B21" s="5" t="s">
        <v>86</v>
      </c>
      <c r="C21" s="5" t="s">
        <v>37</v>
      </c>
      <c r="D21" s="5" t="s">
        <v>48</v>
      </c>
      <c r="E21" s="5" t="s">
        <v>81</v>
      </c>
      <c r="F21" s="5">
        <v>4</v>
      </c>
      <c r="G21" s="5" t="s">
        <v>69</v>
      </c>
      <c r="H21" s="5" t="s">
        <v>51</v>
      </c>
      <c r="I21" s="5" t="s">
        <v>79</v>
      </c>
      <c r="J21" s="5" t="s">
        <v>83</v>
      </c>
      <c r="K21" s="7" t="s">
        <v>109</v>
      </c>
      <c r="O21" t="str">
        <v>Neck</v>
      </c>
      <c r="W21" s="8" t="s">
        <v>110</v>
      </c>
    </row>
    <row r="22" spans="1:34" ht="15.75">
      <c r="A22" s="6">
        <v>43865</v>
      </c>
      <c r="B22" s="5" t="s">
        <v>111</v>
      </c>
      <c r="C22" s="5" t="s">
        <v>37</v>
      </c>
      <c r="D22" s="5" t="s">
        <v>60</v>
      </c>
      <c r="E22" s="5" t="s">
        <v>68</v>
      </c>
      <c r="F22" s="5">
        <v>0</v>
      </c>
      <c r="G22" s="5" t="s">
        <v>103</v>
      </c>
      <c r="H22" s="5" t="s">
        <v>41</v>
      </c>
      <c r="I22" s="5" t="s">
        <v>79</v>
      </c>
      <c r="J22" s="5" t="s">
        <v>89</v>
      </c>
      <c r="K22" s="7" t="s">
        <v>44</v>
      </c>
      <c r="O22" t="str">
        <v>Feet</v>
      </c>
      <c r="X22" cm="1">
        <f t="array" ref="X22:AH476">_xlfn._xlws.FILTER(A2:K512,C2:C512=W18)</f>
        <v>43831</v>
      </c>
      <c r="Y22" t="str">
        <v>Multiple</v>
      </c>
      <c r="Z22" t="str">
        <v>Male</v>
      </c>
      <c r="AA22" t="str">
        <v>25- 34</v>
      </c>
      <c r="AB22" t="str">
        <v>Burn</v>
      </c>
      <c r="AC22">
        <v>0</v>
      </c>
      <c r="AD22" t="str">
        <v>Bangalore</v>
      </c>
      <c r="AE22" t="str">
        <v>Near Miss</v>
      </c>
      <c r="AF22" t="str">
        <v>Afternoon</v>
      </c>
      <c r="AG22" t="str">
        <v>Painting</v>
      </c>
      <c r="AH22" t="str">
        <v xml:space="preserve"> ₹            Not Available Cost  </v>
      </c>
    </row>
    <row r="23" spans="1:34" ht="15.75">
      <c r="A23" s="6">
        <v>43870</v>
      </c>
      <c r="B23" s="5" t="s">
        <v>77</v>
      </c>
      <c r="C23" s="5" t="s">
        <v>37</v>
      </c>
      <c r="D23" s="5" t="s">
        <v>48</v>
      </c>
      <c r="E23" s="5" t="s">
        <v>70</v>
      </c>
      <c r="F23" s="5">
        <v>0</v>
      </c>
      <c r="G23" s="5" t="s">
        <v>103</v>
      </c>
      <c r="H23" s="5" t="s">
        <v>71</v>
      </c>
      <c r="I23" s="5" t="s">
        <v>42</v>
      </c>
      <c r="J23" s="5" t="s">
        <v>105</v>
      </c>
      <c r="K23" s="7" t="s">
        <v>112</v>
      </c>
      <c r="O23" t="str">
        <v>Arms</v>
      </c>
      <c r="X23">
        <v>43833</v>
      </c>
      <c r="Y23" t="str">
        <v>Not Available</v>
      </c>
      <c r="Z23" t="str">
        <v>Male</v>
      </c>
      <c r="AA23" t="str">
        <v>35- 49</v>
      </c>
      <c r="AB23" t="str">
        <v>Vehicle</v>
      </c>
      <c r="AC23">
        <v>0.5</v>
      </c>
      <c r="AD23" t="str">
        <v>Mumbai</v>
      </c>
      <c r="AE23" t="str">
        <v>Lost Time</v>
      </c>
      <c r="AF23" t="str">
        <v>Day</v>
      </c>
      <c r="AG23" t="str">
        <v>Fabrication</v>
      </c>
      <c r="AH23" t="str">
        <v xml:space="preserve"> ₹ 3,367.00</v>
      </c>
    </row>
    <row r="24" spans="1:34" ht="15.75">
      <c r="A24" s="6">
        <v>43870</v>
      </c>
      <c r="B24" s="5" t="s">
        <v>111</v>
      </c>
      <c r="C24" s="5" t="s">
        <v>37</v>
      </c>
      <c r="D24" s="5" t="s">
        <v>38</v>
      </c>
      <c r="E24" s="5" t="s">
        <v>113</v>
      </c>
      <c r="F24" s="5">
        <v>4.5</v>
      </c>
      <c r="G24" s="5" t="s">
        <v>82</v>
      </c>
      <c r="H24" s="5" t="s">
        <v>51</v>
      </c>
      <c r="I24" s="5" t="s">
        <v>42</v>
      </c>
      <c r="J24" s="5" t="s">
        <v>89</v>
      </c>
      <c r="K24" s="7" t="s">
        <v>114</v>
      </c>
      <c r="O24" t="str">
        <v>Back</v>
      </c>
      <c r="X24">
        <v>43833</v>
      </c>
      <c r="Y24" t="str">
        <v>Eye</v>
      </c>
      <c r="Z24" t="str">
        <v>Male</v>
      </c>
      <c r="AA24" t="str">
        <v>18- 24</v>
      </c>
      <c r="AB24" t="str">
        <v>Cut</v>
      </c>
      <c r="AC24">
        <v>0</v>
      </c>
      <c r="AD24" t="str">
        <v>Chennai</v>
      </c>
      <c r="AE24" t="str">
        <v>Near Miss</v>
      </c>
      <c r="AF24" t="str">
        <v>Day</v>
      </c>
      <c r="AG24" t="str">
        <v>Administration</v>
      </c>
      <c r="AH24" t="str">
        <v xml:space="preserve"> ₹            Not Available Cost  </v>
      </c>
    </row>
    <row r="25" spans="1:34" ht="15.75">
      <c r="A25" s="6">
        <v>43871</v>
      </c>
      <c r="B25" s="5" t="s">
        <v>77</v>
      </c>
      <c r="C25" s="5" t="s">
        <v>37</v>
      </c>
      <c r="D25" s="5" t="s">
        <v>48</v>
      </c>
      <c r="E25" s="5" t="s">
        <v>39</v>
      </c>
      <c r="F25" s="5">
        <v>1.5</v>
      </c>
      <c r="G25" s="5" t="s">
        <v>96</v>
      </c>
      <c r="H25" s="5" t="s">
        <v>51</v>
      </c>
      <c r="I25" s="5" t="s">
        <v>52</v>
      </c>
      <c r="J25" s="5" t="s">
        <v>105</v>
      </c>
      <c r="K25" s="7" t="s">
        <v>115</v>
      </c>
      <c r="O25" t="str">
        <v>Hands</v>
      </c>
      <c r="X25">
        <v>43837</v>
      </c>
      <c r="Y25" t="str">
        <v>Legs</v>
      </c>
      <c r="Z25" t="str">
        <v>Male</v>
      </c>
      <c r="AA25" t="str">
        <v>25- 34</v>
      </c>
      <c r="AB25" t="str">
        <v>Lifting</v>
      </c>
      <c r="AC25">
        <v>0</v>
      </c>
      <c r="AD25" t="str">
        <v>Trivandrum</v>
      </c>
      <c r="AE25" t="str">
        <v>Near Miss</v>
      </c>
      <c r="AF25" t="str">
        <v>Day</v>
      </c>
      <c r="AG25" t="str">
        <v>Painting</v>
      </c>
      <c r="AH25" t="str">
        <v xml:space="preserve"> ₹            Not Available Cost  </v>
      </c>
    </row>
    <row r="26" spans="1:34" ht="15.75">
      <c r="A26" s="6">
        <v>43871</v>
      </c>
      <c r="B26" s="5" t="s">
        <v>111</v>
      </c>
      <c r="C26" s="5" t="s">
        <v>37</v>
      </c>
      <c r="D26" s="5" t="s">
        <v>48</v>
      </c>
      <c r="E26" s="5" t="s">
        <v>116</v>
      </c>
      <c r="F26" s="5">
        <v>2.5</v>
      </c>
      <c r="G26" s="5" t="s">
        <v>69</v>
      </c>
      <c r="H26" s="5" t="s">
        <v>51</v>
      </c>
      <c r="I26" s="5" t="s">
        <v>42</v>
      </c>
      <c r="J26" s="5" t="s">
        <v>72</v>
      </c>
      <c r="K26" s="7" t="s">
        <v>117</v>
      </c>
      <c r="O26" t="str">
        <v>Head</v>
      </c>
      <c r="X26">
        <v>43841</v>
      </c>
      <c r="Y26" t="str">
        <v>Neck</v>
      </c>
      <c r="Z26" t="str">
        <v>Male</v>
      </c>
      <c r="AA26" t="str">
        <v>25- 34</v>
      </c>
      <c r="AB26" t="str">
        <v>Crush &amp; Pinch</v>
      </c>
      <c r="AC26">
        <v>3.5</v>
      </c>
      <c r="AD26" t="str">
        <v>Bangalore</v>
      </c>
      <c r="AE26" t="str">
        <v>Lost Time</v>
      </c>
      <c r="AF26" t="str">
        <v>Day</v>
      </c>
      <c r="AG26" t="str">
        <v>Purchasing</v>
      </c>
      <c r="AH26" t="str">
        <v xml:space="preserve"> ₹ 4,872.00</v>
      </c>
    </row>
    <row r="27" spans="1:34" ht="15.75">
      <c r="A27" s="6">
        <v>43872</v>
      </c>
      <c r="B27" s="5" t="s">
        <v>47</v>
      </c>
      <c r="C27" s="5" t="s">
        <v>37</v>
      </c>
      <c r="D27" s="5" t="s">
        <v>38</v>
      </c>
      <c r="E27" s="5" t="s">
        <v>116</v>
      </c>
      <c r="F27" s="5">
        <v>0</v>
      </c>
      <c r="G27" s="5" t="s">
        <v>107</v>
      </c>
      <c r="H27" s="5" t="s">
        <v>71</v>
      </c>
      <c r="I27" s="5" t="s">
        <v>42</v>
      </c>
      <c r="J27" s="5" t="s">
        <v>63</v>
      </c>
      <c r="K27" s="7" t="s">
        <v>118</v>
      </c>
      <c r="O27" t="str">
        <v>Abdomen</v>
      </c>
      <c r="X27">
        <v>43842</v>
      </c>
      <c r="Y27" t="str">
        <v>Feet</v>
      </c>
      <c r="Z27" t="str">
        <v>Male</v>
      </c>
      <c r="AA27" t="str">
        <v>35- 49</v>
      </c>
      <c r="AB27" t="str">
        <v>Burn</v>
      </c>
      <c r="AC27">
        <v>1.5</v>
      </c>
      <c r="AD27" t="str">
        <v>Delhi</v>
      </c>
      <c r="AE27" t="str">
        <v>Lost Time</v>
      </c>
      <c r="AF27" t="str">
        <v>Night</v>
      </c>
      <c r="AG27" t="str">
        <v>Administration</v>
      </c>
      <c r="AH27" t="str">
        <v xml:space="preserve"> ₹ 1,248.00</v>
      </c>
    </row>
    <row r="28" spans="1:34" ht="15.75">
      <c r="A28" s="6">
        <v>43873</v>
      </c>
      <c r="B28" s="5" t="s">
        <v>104</v>
      </c>
      <c r="C28" s="5" t="s">
        <v>37</v>
      </c>
      <c r="D28" s="5" t="s">
        <v>66</v>
      </c>
      <c r="E28" s="5" t="s">
        <v>81</v>
      </c>
      <c r="F28" s="5">
        <v>4</v>
      </c>
      <c r="G28" s="5" t="s">
        <v>103</v>
      </c>
      <c r="H28" s="5" t="s">
        <v>51</v>
      </c>
      <c r="I28" s="5" t="s">
        <v>42</v>
      </c>
      <c r="J28" s="5" t="s">
        <v>93</v>
      </c>
      <c r="K28" s="7" t="s">
        <v>119</v>
      </c>
      <c r="O28" t="str">
        <v>Trunk</v>
      </c>
      <c r="X28">
        <v>43845</v>
      </c>
      <c r="Y28" t="str">
        <v>Not Available</v>
      </c>
      <c r="Z28" t="str">
        <v>Male</v>
      </c>
      <c r="AA28" t="str">
        <v>18- 24</v>
      </c>
      <c r="AB28" t="str">
        <v>Fall</v>
      </c>
      <c r="AC28">
        <v>0</v>
      </c>
      <c r="AD28" t="str">
        <v>Jaipur</v>
      </c>
      <c r="AE28" t="str">
        <v>First Aid</v>
      </c>
      <c r="AF28" t="str">
        <v>Afternoon</v>
      </c>
      <c r="AG28" t="str">
        <v>Maintenance</v>
      </c>
      <c r="AH28" t="str">
        <v xml:space="preserve"> ₹      29.00</v>
      </c>
    </row>
    <row r="29" spans="1:34" ht="15.75">
      <c r="A29" s="6">
        <v>43874</v>
      </c>
      <c r="B29" s="5" t="s">
        <v>47</v>
      </c>
      <c r="C29" s="5" t="s">
        <v>37</v>
      </c>
      <c r="D29" s="5" t="s">
        <v>66</v>
      </c>
      <c r="E29" s="5" t="s">
        <v>39</v>
      </c>
      <c r="F29" s="5">
        <v>4.5</v>
      </c>
      <c r="G29" s="5" t="s">
        <v>107</v>
      </c>
      <c r="H29" s="5" t="s">
        <v>51</v>
      </c>
      <c r="I29" s="5" t="s">
        <v>79</v>
      </c>
      <c r="J29" s="5" t="s">
        <v>93</v>
      </c>
      <c r="K29" s="7" t="s">
        <v>120</v>
      </c>
      <c r="X29">
        <v>43846</v>
      </c>
      <c r="Y29" t="str">
        <v>Arms</v>
      </c>
      <c r="Z29" t="str">
        <v>Male</v>
      </c>
      <c r="AA29" t="str">
        <v>50- 100</v>
      </c>
      <c r="AB29" t="str">
        <v>Crush &amp; Pinch</v>
      </c>
      <c r="AC29">
        <v>4.5</v>
      </c>
      <c r="AD29" t="str">
        <v>Jaipur</v>
      </c>
      <c r="AE29" t="str">
        <v>Lost Time</v>
      </c>
      <c r="AF29" t="str">
        <v>Afternoon</v>
      </c>
      <c r="AG29" t="str">
        <v>Administration</v>
      </c>
      <c r="AH29" t="str">
        <v xml:space="preserve"> ₹ 2,525.00</v>
      </c>
    </row>
    <row r="30" spans="1:34" ht="15.75">
      <c r="A30" s="6">
        <v>43874</v>
      </c>
      <c r="B30" s="5" t="s">
        <v>64</v>
      </c>
      <c r="C30" s="5" t="s">
        <v>37</v>
      </c>
      <c r="D30" s="5" t="s">
        <v>38</v>
      </c>
      <c r="E30" s="5" t="s">
        <v>70</v>
      </c>
      <c r="F30" s="5">
        <v>0</v>
      </c>
      <c r="G30" s="5" t="s">
        <v>50</v>
      </c>
      <c r="H30" s="5" t="s">
        <v>91</v>
      </c>
      <c r="I30" s="5" t="s">
        <v>79</v>
      </c>
      <c r="J30" s="5" t="s">
        <v>43</v>
      </c>
      <c r="K30" s="7" t="s">
        <v>121</v>
      </c>
      <c r="O30" s="8" t="s">
        <v>122</v>
      </c>
      <c r="X30">
        <v>43853</v>
      </c>
      <c r="Y30" t="str">
        <v>Neck</v>
      </c>
      <c r="Z30" t="str">
        <v>Male</v>
      </c>
      <c r="AA30" t="str">
        <v>35- 49</v>
      </c>
      <c r="AB30" t="str">
        <v>Crush &amp; Pinch</v>
      </c>
      <c r="AC30">
        <v>0</v>
      </c>
      <c r="AD30" t="str">
        <v>Mumbai</v>
      </c>
      <c r="AE30" t="str">
        <v>Medical Claim</v>
      </c>
      <c r="AF30" t="str">
        <v>Afternoon</v>
      </c>
      <c r="AG30" t="str">
        <v>Shipping</v>
      </c>
      <c r="AH30" t="str">
        <v xml:space="preserve"> ₹ 1,947.00</v>
      </c>
    </row>
    <row r="31" spans="1:34" ht="15.75">
      <c r="A31" s="6">
        <v>43875</v>
      </c>
      <c r="B31" s="5" t="s">
        <v>123</v>
      </c>
      <c r="C31" s="5" t="s">
        <v>37</v>
      </c>
      <c r="D31" s="5" t="s">
        <v>38</v>
      </c>
      <c r="E31" s="5" t="s">
        <v>113</v>
      </c>
      <c r="F31" s="5">
        <v>0</v>
      </c>
      <c r="G31" s="5" t="s">
        <v>62</v>
      </c>
      <c r="H31" s="5" t="s">
        <v>41</v>
      </c>
      <c r="I31" s="5" t="s">
        <v>79</v>
      </c>
      <c r="J31" s="5" t="s">
        <v>89</v>
      </c>
      <c r="K31" s="7" t="s">
        <v>44</v>
      </c>
      <c r="O31" t="s">
        <v>29</v>
      </c>
      <c r="P31" t="s">
        <v>37</v>
      </c>
      <c r="Q31" t="s">
        <v>65</v>
      </c>
      <c r="X31">
        <v>43856</v>
      </c>
      <c r="Y31" t="str">
        <v>Eye</v>
      </c>
      <c r="Z31" t="str">
        <v>Male</v>
      </c>
      <c r="AA31" t="str">
        <v>35- 49</v>
      </c>
      <c r="AB31" t="str">
        <v>Vehicle</v>
      </c>
      <c r="AC31">
        <v>0</v>
      </c>
      <c r="AD31" t="str">
        <v>Jaipur</v>
      </c>
      <c r="AE31" t="str">
        <v>Medical Claim</v>
      </c>
      <c r="AF31" t="str">
        <v>Day</v>
      </c>
      <c r="AG31" t="str">
        <v>Finishing</v>
      </c>
      <c r="AH31" t="str">
        <v xml:space="preserve"> ₹ 2,268.00</v>
      </c>
    </row>
    <row r="32" spans="1:34" ht="15.75">
      <c r="A32" s="6">
        <v>43877</v>
      </c>
      <c r="B32" s="5" t="s">
        <v>123</v>
      </c>
      <c r="C32" s="5" t="s">
        <v>37</v>
      </c>
      <c r="D32" s="5" t="s">
        <v>66</v>
      </c>
      <c r="E32" s="5" t="s">
        <v>116</v>
      </c>
      <c r="F32" s="5">
        <v>0</v>
      </c>
      <c r="G32" s="5" t="s">
        <v>78</v>
      </c>
      <c r="H32" s="5" t="s">
        <v>71</v>
      </c>
      <c r="I32" s="5" t="s">
        <v>52</v>
      </c>
      <c r="J32" s="5" t="s">
        <v>53</v>
      </c>
      <c r="K32" s="7" t="s">
        <v>124</v>
      </c>
      <c r="O32" t="str" cm="1">
        <f t="array" ref="O32:O40">_xlfn.UNIQUE(Table1[Incident Type])</f>
        <v>Burn</v>
      </c>
      <c r="P32" cm="1">
        <f t="array" ref="P32">COUNT(_xlfn._xlws.FILTER(A2:K512,(C2:C512=P31)*(E2:E512=O32),""))</f>
        <v>116</v>
      </c>
      <c r="Q32" cm="1">
        <f t="array" ref="Q32">COUNT(_xlfn._xlws.FILTER(A2:K512,(C2:C512=Q31)*(E2:E512=O32),""))</f>
        <v>14</v>
      </c>
      <c r="X32">
        <v>43857</v>
      </c>
      <c r="Y32" t="str">
        <v>Eye</v>
      </c>
      <c r="Z32" t="str">
        <v>Male</v>
      </c>
      <c r="AA32" t="str">
        <v>50- 100</v>
      </c>
      <c r="AB32" t="str">
        <v>Burn</v>
      </c>
      <c r="AC32">
        <v>0</v>
      </c>
      <c r="AD32" t="str">
        <v>Hyderabad</v>
      </c>
      <c r="AE32" t="str">
        <v>Medical Claim</v>
      </c>
      <c r="AF32" t="str">
        <v>Day</v>
      </c>
      <c r="AG32" t="str">
        <v>Maintenance</v>
      </c>
      <c r="AH32" t="str">
        <v xml:space="preserve"> ₹    628.00</v>
      </c>
    </row>
    <row r="33" spans="1:34" ht="15.75">
      <c r="A33" s="6">
        <v>43878</v>
      </c>
      <c r="B33" s="5" t="s">
        <v>36</v>
      </c>
      <c r="C33" s="5" t="s">
        <v>65</v>
      </c>
      <c r="D33" s="5" t="s">
        <v>48</v>
      </c>
      <c r="E33" s="5" t="s">
        <v>81</v>
      </c>
      <c r="F33" s="5">
        <v>2</v>
      </c>
      <c r="G33" s="5" t="s">
        <v>69</v>
      </c>
      <c r="H33" s="5" t="s">
        <v>51</v>
      </c>
      <c r="I33" s="5" t="s">
        <v>79</v>
      </c>
      <c r="J33" s="5" t="s">
        <v>83</v>
      </c>
      <c r="K33" s="7" t="s">
        <v>125</v>
      </c>
      <c r="O33" t="str">
        <v>Vehicle</v>
      </c>
      <c r="P33" cm="1">
        <f t="array" ref="P33">COUNT(_xlfn._xlws.FILTER(A2:K512,(C3:C512=P32)*(E3:E512=O33),""))</f>
        <v>0</v>
      </c>
      <c r="X33">
        <v>43857</v>
      </c>
      <c r="Y33" t="str">
        <v>Eye</v>
      </c>
      <c r="Z33" t="str">
        <v>Male</v>
      </c>
      <c r="AA33" t="str">
        <v>35- 49</v>
      </c>
      <c r="AB33" t="str">
        <v>Burn</v>
      </c>
      <c r="AC33">
        <v>0</v>
      </c>
      <c r="AD33" t="str">
        <v>Chennai</v>
      </c>
      <c r="AE33" t="str">
        <v>First Aid</v>
      </c>
      <c r="AF33" t="str">
        <v>Night</v>
      </c>
      <c r="AG33" t="str">
        <v>Finishing</v>
      </c>
      <c r="AH33" t="str">
        <v xml:space="preserve"> ₹      77.00</v>
      </c>
    </row>
    <row r="34" spans="1:34" ht="15.75">
      <c r="A34" s="6">
        <v>43880</v>
      </c>
      <c r="B34" s="5" t="s">
        <v>36</v>
      </c>
      <c r="C34" s="5" t="s">
        <v>65</v>
      </c>
      <c r="D34" s="5" t="s">
        <v>48</v>
      </c>
      <c r="E34" s="5" t="s">
        <v>113</v>
      </c>
      <c r="F34" s="5">
        <v>0</v>
      </c>
      <c r="G34" s="5" t="s">
        <v>103</v>
      </c>
      <c r="H34" s="5" t="s">
        <v>91</v>
      </c>
      <c r="I34" s="5" t="s">
        <v>52</v>
      </c>
      <c r="J34" s="5" t="s">
        <v>63</v>
      </c>
      <c r="K34" s="7" t="s">
        <v>126</v>
      </c>
      <c r="O34" t="str">
        <v>Cut</v>
      </c>
      <c r="P34" cm="1">
        <f t="array" ref="P34">COUNT(_xlfn._xlws.FILTER(A4:K514,(C4:C514=P33)*(E4:E514=O34),""))</f>
        <v>0</v>
      </c>
      <c r="X34">
        <v>43857</v>
      </c>
      <c r="Y34" t="str">
        <v>Back</v>
      </c>
      <c r="Z34" t="str">
        <v>Male</v>
      </c>
      <c r="AA34" t="str">
        <v>50- 100</v>
      </c>
      <c r="AB34" t="str">
        <v>Cut</v>
      </c>
      <c r="AC34">
        <v>0</v>
      </c>
      <c r="AD34" t="str">
        <v>Trivandrum</v>
      </c>
      <c r="AE34" t="str">
        <v>First Aid</v>
      </c>
      <c r="AF34" t="str">
        <v>Day</v>
      </c>
      <c r="AG34" t="str">
        <v>Shipping</v>
      </c>
      <c r="AH34" t="str">
        <v xml:space="preserve"> ₹    341.00</v>
      </c>
    </row>
    <row r="35" spans="1:34" ht="15.75">
      <c r="A35" s="6">
        <v>43881</v>
      </c>
      <c r="B35" s="5" t="s">
        <v>100</v>
      </c>
      <c r="C35" s="5" t="s">
        <v>37</v>
      </c>
      <c r="D35" s="5" t="s">
        <v>38</v>
      </c>
      <c r="E35" s="5" t="s">
        <v>116</v>
      </c>
      <c r="F35" s="5">
        <v>0</v>
      </c>
      <c r="G35" s="5" t="s">
        <v>78</v>
      </c>
      <c r="H35" s="5" t="s">
        <v>41</v>
      </c>
      <c r="I35" s="5" t="s">
        <v>42</v>
      </c>
      <c r="J35" s="5" t="s">
        <v>53</v>
      </c>
      <c r="K35" s="7" t="s">
        <v>44</v>
      </c>
      <c r="O35" t="str">
        <v>Falling object</v>
      </c>
      <c r="P35" cm="1">
        <f t="array" ref="P35">COUNT(_xlfn._xlws.FILTER(A5:K515,(C5:C515=P34)*(E5:E515=O35),""))</f>
        <v>0</v>
      </c>
      <c r="X35">
        <v>43860</v>
      </c>
      <c r="Y35" t="str">
        <v>Arms</v>
      </c>
      <c r="Z35" t="str">
        <v>Male</v>
      </c>
      <c r="AA35" t="str">
        <v>18- 24</v>
      </c>
      <c r="AB35" t="str">
        <v>Burn</v>
      </c>
      <c r="AC35">
        <v>0</v>
      </c>
      <c r="AD35" t="str">
        <v>Kolkata</v>
      </c>
      <c r="AE35" t="str">
        <v>Near Miss</v>
      </c>
      <c r="AF35" t="str">
        <v>Afternoon</v>
      </c>
      <c r="AG35" t="str">
        <v>Maintenance</v>
      </c>
      <c r="AH35" t="str">
        <v xml:space="preserve"> ₹            Not Available Cost  </v>
      </c>
    </row>
    <row r="36" spans="1:34" ht="15.75">
      <c r="A36" s="6">
        <v>43883</v>
      </c>
      <c r="B36" s="5" t="s">
        <v>47</v>
      </c>
      <c r="C36" s="5" t="s">
        <v>37</v>
      </c>
      <c r="D36" s="5" t="s">
        <v>38</v>
      </c>
      <c r="E36" s="5" t="s">
        <v>113</v>
      </c>
      <c r="F36" s="5">
        <v>0</v>
      </c>
      <c r="G36" s="5" t="s">
        <v>62</v>
      </c>
      <c r="H36" s="5" t="s">
        <v>91</v>
      </c>
      <c r="I36" s="5" t="s">
        <v>42</v>
      </c>
      <c r="J36" s="5" t="s">
        <v>53</v>
      </c>
      <c r="K36" s="7" t="s">
        <v>127</v>
      </c>
      <c r="O36" t="str">
        <v>Lifting</v>
      </c>
      <c r="P36" cm="1">
        <f t="array" ref="P36">COUNT(_xlfn._xlws.FILTER(A6:K516,(C6:C516=P35)*(E6:E516=O36),""))</f>
        <v>0</v>
      </c>
      <c r="X36">
        <v>43860</v>
      </c>
      <c r="Y36" t="str">
        <v>Hands</v>
      </c>
      <c r="Z36" t="str">
        <v>Male</v>
      </c>
      <c r="AA36" t="str">
        <v>35- 49</v>
      </c>
      <c r="AB36" t="str">
        <v>Fall</v>
      </c>
      <c r="AC36">
        <v>0</v>
      </c>
      <c r="AD36" t="str">
        <v>Delhi</v>
      </c>
      <c r="AE36" t="str">
        <v>Medical Claim</v>
      </c>
      <c r="AF36" t="str">
        <v>Day</v>
      </c>
      <c r="AG36" t="str">
        <v>Melting</v>
      </c>
      <c r="AH36" t="str">
        <v xml:space="preserve"> ₹ 2,007.00</v>
      </c>
    </row>
    <row r="37" spans="1:34" ht="15.75">
      <c r="A37" s="6">
        <v>43888</v>
      </c>
      <c r="B37" s="5" t="s">
        <v>74</v>
      </c>
      <c r="C37" s="5" t="s">
        <v>37</v>
      </c>
      <c r="D37" s="5" t="s">
        <v>66</v>
      </c>
      <c r="E37" s="5" t="s">
        <v>113</v>
      </c>
      <c r="F37" s="5">
        <v>0</v>
      </c>
      <c r="G37" s="5" t="s">
        <v>96</v>
      </c>
      <c r="H37" s="5" t="s">
        <v>91</v>
      </c>
      <c r="I37" s="5" t="s">
        <v>79</v>
      </c>
      <c r="J37" s="5" t="s">
        <v>83</v>
      </c>
      <c r="K37" s="7" t="s">
        <v>128</v>
      </c>
      <c r="O37" t="str">
        <v>Crush &amp; Pinch</v>
      </c>
      <c r="P37" cm="1">
        <f t="array" ref="P37">COUNT(_xlfn._xlws.FILTER(A7:K517,(C7:C517=P36)*(E7:E517=O37),""))</f>
        <v>0</v>
      </c>
      <c r="X37">
        <v>43862</v>
      </c>
      <c r="Y37" t="str">
        <v>Multiple</v>
      </c>
      <c r="Z37" t="str">
        <v>Male</v>
      </c>
      <c r="AA37" t="str">
        <v>50- 100</v>
      </c>
      <c r="AB37" t="str">
        <v>Crush &amp; Pinch</v>
      </c>
      <c r="AC37">
        <v>0</v>
      </c>
      <c r="AD37" t="str">
        <v>Bhopal</v>
      </c>
      <c r="AE37" t="str">
        <v>First Aid</v>
      </c>
      <c r="AF37" t="str">
        <v>Night</v>
      </c>
      <c r="AG37" t="str">
        <v>Painting</v>
      </c>
      <c r="AH37" t="str">
        <v xml:space="preserve"> ₹    338.00</v>
      </c>
    </row>
    <row r="38" spans="1:34" ht="15.75">
      <c r="A38" s="6">
        <v>43889</v>
      </c>
      <c r="B38" s="5" t="s">
        <v>100</v>
      </c>
      <c r="C38" s="5" t="s">
        <v>37</v>
      </c>
      <c r="D38" s="5" t="s">
        <v>66</v>
      </c>
      <c r="E38" s="5" t="s">
        <v>68</v>
      </c>
      <c r="F38" s="5">
        <v>5</v>
      </c>
      <c r="G38" s="5" t="s">
        <v>103</v>
      </c>
      <c r="H38" s="5" t="s">
        <v>51</v>
      </c>
      <c r="I38" s="5" t="s">
        <v>79</v>
      </c>
      <c r="J38" s="5" t="s">
        <v>53</v>
      </c>
      <c r="K38" s="7" t="s">
        <v>129</v>
      </c>
      <c r="O38" t="str">
        <v>Fall</v>
      </c>
      <c r="P38" cm="1">
        <f t="array" ref="P38">COUNT(_xlfn._xlws.FILTER(A8:K518,(C8:C518=P37)*(E8:E518=O38),""))</f>
        <v>0</v>
      </c>
      <c r="X38">
        <v>43864</v>
      </c>
      <c r="Y38" t="str">
        <v>Arms</v>
      </c>
      <c r="Z38" t="str">
        <v>Male</v>
      </c>
      <c r="AA38" t="str">
        <v>35- 49</v>
      </c>
      <c r="AB38" t="str">
        <v>Fall</v>
      </c>
      <c r="AC38">
        <v>4</v>
      </c>
      <c r="AD38" t="str">
        <v>Trivandrum</v>
      </c>
      <c r="AE38" t="str">
        <v>Lost Time</v>
      </c>
      <c r="AF38" t="str">
        <v>Night</v>
      </c>
      <c r="AG38" t="str">
        <v>Maintenance</v>
      </c>
      <c r="AH38" t="str">
        <v xml:space="preserve"> ₹ 1,196.00</v>
      </c>
    </row>
    <row r="39" spans="1:34" ht="15.75">
      <c r="A39" s="6">
        <v>43891</v>
      </c>
      <c r="B39" s="5" t="s">
        <v>130</v>
      </c>
      <c r="C39" s="5" t="s">
        <v>37</v>
      </c>
      <c r="D39" s="5" t="s">
        <v>60</v>
      </c>
      <c r="E39" s="5" t="s">
        <v>81</v>
      </c>
      <c r="F39" s="5">
        <v>0</v>
      </c>
      <c r="G39" s="5" t="s">
        <v>103</v>
      </c>
      <c r="H39" s="5" t="s">
        <v>71</v>
      </c>
      <c r="I39" s="5" t="s">
        <v>42</v>
      </c>
      <c r="J39" s="5" t="s">
        <v>89</v>
      </c>
      <c r="K39" s="7" t="s">
        <v>131</v>
      </c>
      <c r="O39" t="str">
        <v>Equipment</v>
      </c>
      <c r="P39" cm="1">
        <f t="array" ref="P39">COUNT(_xlfn._xlws.FILTER(A9:K519,(C9:C519=P38)*(E9:E519=O39),""))</f>
        <v>0</v>
      </c>
      <c r="X39">
        <v>43865</v>
      </c>
      <c r="Y39" t="str">
        <v>Head</v>
      </c>
      <c r="Z39" t="str">
        <v>Male</v>
      </c>
      <c r="AA39" t="str">
        <v>18- 24</v>
      </c>
      <c r="AB39" t="str">
        <v>Lifting</v>
      </c>
      <c r="AC39">
        <v>0</v>
      </c>
      <c r="AD39" t="str">
        <v>Kolkata</v>
      </c>
      <c r="AE39" t="str">
        <v>Near Miss</v>
      </c>
      <c r="AF39" t="str">
        <v>Night</v>
      </c>
      <c r="AG39" t="str">
        <v>Shipping</v>
      </c>
      <c r="AH39" t="str">
        <v xml:space="preserve"> ₹            Not Available Cost  </v>
      </c>
    </row>
    <row r="40" spans="1:34" ht="15.75">
      <c r="A40" s="6">
        <v>43893</v>
      </c>
      <c r="B40" s="5" t="s">
        <v>59</v>
      </c>
      <c r="C40" s="5" t="s">
        <v>37</v>
      </c>
      <c r="D40" s="5" t="s">
        <v>48</v>
      </c>
      <c r="E40" s="5" t="s">
        <v>39</v>
      </c>
      <c r="F40" s="5">
        <v>0</v>
      </c>
      <c r="G40" s="5" t="s">
        <v>40</v>
      </c>
      <c r="H40" s="5" t="s">
        <v>41</v>
      </c>
      <c r="I40" s="5" t="s">
        <v>42</v>
      </c>
      <c r="J40" s="5" t="s">
        <v>89</v>
      </c>
      <c r="K40" s="7" t="s">
        <v>44</v>
      </c>
      <c r="O40" t="str">
        <v>Slip/trip</v>
      </c>
      <c r="P40" cm="1">
        <f t="array" ref="P40">COUNT(_xlfn._xlws.FILTER(A10:K520,(C10:C520=P39)*(E10:E520=O40),""))</f>
        <v>0</v>
      </c>
      <c r="X40">
        <v>43870</v>
      </c>
      <c r="Y40" t="str">
        <v>Feet</v>
      </c>
      <c r="Z40" t="str">
        <v>Male</v>
      </c>
      <c r="AA40" t="str">
        <v>35- 49</v>
      </c>
      <c r="AB40" t="str">
        <v>Crush &amp; Pinch</v>
      </c>
      <c r="AC40">
        <v>0</v>
      </c>
      <c r="AD40" t="str">
        <v>Kolkata</v>
      </c>
      <c r="AE40" t="str">
        <v>First Aid</v>
      </c>
      <c r="AF40" t="str">
        <v>Afternoon</v>
      </c>
      <c r="AG40" t="str">
        <v>Melting</v>
      </c>
      <c r="AH40" t="str">
        <v xml:space="preserve"> ₹    180.00</v>
      </c>
    </row>
    <row r="41" spans="1:34" ht="15.75">
      <c r="A41" s="6">
        <v>43893</v>
      </c>
      <c r="B41" s="5" t="s">
        <v>47</v>
      </c>
      <c r="C41" s="5" t="s">
        <v>37</v>
      </c>
      <c r="D41" s="5" t="s">
        <v>66</v>
      </c>
      <c r="E41" s="5" t="s">
        <v>70</v>
      </c>
      <c r="F41" s="5">
        <v>2.5</v>
      </c>
      <c r="G41" s="5" t="s">
        <v>82</v>
      </c>
      <c r="H41" s="5" t="s">
        <v>51</v>
      </c>
      <c r="I41" s="5" t="s">
        <v>52</v>
      </c>
      <c r="J41" s="5" t="s">
        <v>83</v>
      </c>
      <c r="K41" s="7" t="s">
        <v>132</v>
      </c>
      <c r="X41">
        <v>43870</v>
      </c>
      <c r="Y41" t="str">
        <v>Head</v>
      </c>
      <c r="Z41" t="str">
        <v>Male</v>
      </c>
      <c r="AA41" t="str">
        <v>25- 34</v>
      </c>
      <c r="AB41" t="str">
        <v>Equipment</v>
      </c>
      <c r="AC41">
        <v>4.5</v>
      </c>
      <c r="AD41" t="str">
        <v>Jaipur</v>
      </c>
      <c r="AE41" t="str">
        <v>Lost Time</v>
      </c>
      <c r="AF41" t="str">
        <v>Afternoon</v>
      </c>
      <c r="AG41" t="str">
        <v>Shipping</v>
      </c>
      <c r="AH41" t="str">
        <v xml:space="preserve"> ₹ 3,784.00</v>
      </c>
    </row>
    <row r="42" spans="1:34" ht="15.75">
      <c r="A42" s="6">
        <v>43896</v>
      </c>
      <c r="B42" s="5" t="s">
        <v>59</v>
      </c>
      <c r="C42" s="5" t="s">
        <v>37</v>
      </c>
      <c r="D42" s="5" t="s">
        <v>38</v>
      </c>
      <c r="E42" s="5" t="s">
        <v>39</v>
      </c>
      <c r="F42" s="5">
        <v>0</v>
      </c>
      <c r="G42" s="5" t="s">
        <v>69</v>
      </c>
      <c r="H42" s="5" t="s">
        <v>41</v>
      </c>
      <c r="I42" s="5" t="s">
        <v>79</v>
      </c>
      <c r="J42" s="5" t="s">
        <v>89</v>
      </c>
      <c r="K42" s="7" t="s">
        <v>44</v>
      </c>
      <c r="X42">
        <v>43871</v>
      </c>
      <c r="Y42" t="str">
        <v>Feet</v>
      </c>
      <c r="Z42" t="str">
        <v>Male</v>
      </c>
      <c r="AA42" t="str">
        <v>35- 49</v>
      </c>
      <c r="AB42" t="str">
        <v>Burn</v>
      </c>
      <c r="AC42">
        <v>1.5</v>
      </c>
      <c r="AD42" t="str">
        <v>Hyderabad</v>
      </c>
      <c r="AE42" t="str">
        <v>Lost Time</v>
      </c>
      <c r="AF42" t="str">
        <v>Day</v>
      </c>
      <c r="AG42" t="str">
        <v>Melting</v>
      </c>
      <c r="AH42" t="str">
        <v xml:space="preserve"> ₹ 4,414.00</v>
      </c>
    </row>
    <row r="43" spans="1:34" ht="15.75">
      <c r="A43" s="6">
        <v>43896</v>
      </c>
      <c r="B43" s="5" t="s">
        <v>111</v>
      </c>
      <c r="C43" s="5" t="s">
        <v>37</v>
      </c>
      <c r="D43" s="5" t="s">
        <v>60</v>
      </c>
      <c r="E43" s="5" t="s">
        <v>61</v>
      </c>
      <c r="F43" s="5">
        <v>0</v>
      </c>
      <c r="G43" s="5" t="s">
        <v>103</v>
      </c>
      <c r="H43" s="5" t="s">
        <v>71</v>
      </c>
      <c r="I43" s="5" t="s">
        <v>52</v>
      </c>
      <c r="J43" s="5" t="s">
        <v>89</v>
      </c>
      <c r="K43" s="7" t="s">
        <v>133</v>
      </c>
      <c r="X43">
        <v>43871</v>
      </c>
      <c r="Y43" t="str">
        <v>Head</v>
      </c>
      <c r="Z43" t="str">
        <v>Male</v>
      </c>
      <c r="AA43" t="str">
        <v>35- 49</v>
      </c>
      <c r="AB43" t="str">
        <v>Slip/trip</v>
      </c>
      <c r="AC43">
        <v>2.5</v>
      </c>
      <c r="AD43" t="str">
        <v>Trivandrum</v>
      </c>
      <c r="AE43" t="str">
        <v>Lost Time</v>
      </c>
      <c r="AF43" t="str">
        <v>Afternoon</v>
      </c>
      <c r="AG43" t="str">
        <v>Security</v>
      </c>
      <c r="AH43" t="str">
        <v xml:space="preserve"> ₹ 2,790.00</v>
      </c>
    </row>
    <row r="44" spans="1:34" ht="15.75">
      <c r="A44" s="6">
        <v>43897</v>
      </c>
      <c r="B44" s="5" t="s">
        <v>77</v>
      </c>
      <c r="C44" s="5" t="s">
        <v>37</v>
      </c>
      <c r="D44" s="5" t="s">
        <v>60</v>
      </c>
      <c r="E44" s="5" t="s">
        <v>81</v>
      </c>
      <c r="F44" s="5">
        <v>0</v>
      </c>
      <c r="G44" s="5" t="s">
        <v>50</v>
      </c>
      <c r="H44" s="5" t="s">
        <v>71</v>
      </c>
      <c r="I44" s="5" t="s">
        <v>79</v>
      </c>
      <c r="J44" s="5" t="s">
        <v>63</v>
      </c>
      <c r="K44" s="7" t="s">
        <v>134</v>
      </c>
      <c r="X44">
        <v>43872</v>
      </c>
      <c r="Y44" t="str">
        <v>Not Available</v>
      </c>
      <c r="Z44" t="str">
        <v>Male</v>
      </c>
      <c r="AA44" t="str">
        <v>25- 34</v>
      </c>
      <c r="AB44" t="str">
        <v>Slip/trip</v>
      </c>
      <c r="AC44">
        <v>0</v>
      </c>
      <c r="AD44" t="str">
        <v>Bhopal</v>
      </c>
      <c r="AE44" t="str">
        <v>First Aid</v>
      </c>
      <c r="AF44" t="str">
        <v>Afternoon</v>
      </c>
      <c r="AG44" t="str">
        <v>Administration</v>
      </c>
      <c r="AH44" t="str">
        <v xml:space="preserve"> ₹    394.00</v>
      </c>
    </row>
    <row r="45" spans="1:34" ht="15.75">
      <c r="A45" s="6">
        <v>43901</v>
      </c>
      <c r="B45" s="5" t="s">
        <v>86</v>
      </c>
      <c r="C45" s="5" t="s">
        <v>37</v>
      </c>
      <c r="D45" s="5" t="s">
        <v>48</v>
      </c>
      <c r="E45" s="5" t="s">
        <v>61</v>
      </c>
      <c r="F45" s="5">
        <v>0</v>
      </c>
      <c r="G45" s="5" t="s">
        <v>69</v>
      </c>
      <c r="H45" s="5" t="s">
        <v>41</v>
      </c>
      <c r="I45" s="5" t="s">
        <v>52</v>
      </c>
      <c r="J45" s="5" t="s">
        <v>83</v>
      </c>
      <c r="K45" s="7" t="s">
        <v>44</v>
      </c>
      <c r="X45">
        <v>43873</v>
      </c>
      <c r="Y45" t="str">
        <v>Hands</v>
      </c>
      <c r="Z45" t="str">
        <v>Male</v>
      </c>
      <c r="AA45" t="str">
        <v>50- 100</v>
      </c>
      <c r="AB45" t="str">
        <v>Fall</v>
      </c>
      <c r="AC45">
        <v>4</v>
      </c>
      <c r="AD45" t="str">
        <v>Kolkata</v>
      </c>
      <c r="AE45" t="str">
        <v>Lost Time</v>
      </c>
      <c r="AF45" t="str">
        <v>Afternoon</v>
      </c>
      <c r="AG45" t="str">
        <v>Finishing</v>
      </c>
      <c r="AH45" t="str">
        <v xml:space="preserve"> ₹ 4,743.00</v>
      </c>
    </row>
    <row r="46" spans="1:34" ht="15.75">
      <c r="A46" s="6">
        <v>43902</v>
      </c>
      <c r="B46" s="5" t="s">
        <v>74</v>
      </c>
      <c r="C46" s="5" t="s">
        <v>65</v>
      </c>
      <c r="D46" s="5" t="s">
        <v>60</v>
      </c>
      <c r="E46" s="5" t="s">
        <v>81</v>
      </c>
      <c r="F46" s="5">
        <v>0</v>
      </c>
      <c r="G46" s="5" t="s">
        <v>82</v>
      </c>
      <c r="H46" s="5" t="s">
        <v>91</v>
      </c>
      <c r="I46" s="5" t="s">
        <v>52</v>
      </c>
      <c r="J46" s="5" t="s">
        <v>63</v>
      </c>
      <c r="K46" s="7" t="s">
        <v>135</v>
      </c>
      <c r="X46">
        <v>43874</v>
      </c>
      <c r="Y46" t="str">
        <v>Not Available</v>
      </c>
      <c r="Z46" t="str">
        <v>Male</v>
      </c>
      <c r="AA46" t="str">
        <v>50- 100</v>
      </c>
      <c r="AB46" t="str">
        <v>Burn</v>
      </c>
      <c r="AC46">
        <v>4.5</v>
      </c>
      <c r="AD46" t="str">
        <v>Bhopal</v>
      </c>
      <c r="AE46" t="str">
        <v>Lost Time</v>
      </c>
      <c r="AF46" t="str">
        <v>Night</v>
      </c>
      <c r="AG46" t="str">
        <v>Finishing</v>
      </c>
      <c r="AH46" t="str">
        <v xml:space="preserve"> ₹ 3,417.00</v>
      </c>
    </row>
    <row r="47" spans="1:34" ht="15.75">
      <c r="A47" s="6">
        <v>43907</v>
      </c>
      <c r="B47" s="5" t="s">
        <v>123</v>
      </c>
      <c r="C47" s="5" t="s">
        <v>37</v>
      </c>
      <c r="D47" s="5" t="s">
        <v>38</v>
      </c>
      <c r="E47" s="5" t="s">
        <v>116</v>
      </c>
      <c r="F47" s="5">
        <v>4.5</v>
      </c>
      <c r="G47" s="5" t="s">
        <v>40</v>
      </c>
      <c r="H47" s="5" t="s">
        <v>51</v>
      </c>
      <c r="I47" s="5" t="s">
        <v>52</v>
      </c>
      <c r="J47" s="5" t="s">
        <v>53</v>
      </c>
      <c r="K47" s="7" t="s">
        <v>136</v>
      </c>
      <c r="X47">
        <v>43874</v>
      </c>
      <c r="Y47" t="str">
        <v>Legs</v>
      </c>
      <c r="Z47" t="str">
        <v>Male</v>
      </c>
      <c r="AA47" t="str">
        <v>25- 34</v>
      </c>
      <c r="AB47" t="str">
        <v>Crush &amp; Pinch</v>
      </c>
      <c r="AC47">
        <v>0</v>
      </c>
      <c r="AD47" t="str">
        <v>Mumbai</v>
      </c>
      <c r="AE47" t="str">
        <v>Medical Claim</v>
      </c>
      <c r="AF47" t="str">
        <v>Night</v>
      </c>
      <c r="AG47" t="str">
        <v>Painting</v>
      </c>
      <c r="AH47" t="str">
        <v xml:space="preserve"> ₹ 2,337.00</v>
      </c>
    </row>
    <row r="48" spans="1:34" ht="15.75">
      <c r="A48" s="6">
        <v>43910</v>
      </c>
      <c r="B48" s="5" t="s">
        <v>59</v>
      </c>
      <c r="C48" s="5" t="s">
        <v>37</v>
      </c>
      <c r="D48" s="5" t="s">
        <v>48</v>
      </c>
      <c r="E48" s="5" t="s">
        <v>68</v>
      </c>
      <c r="F48" s="5">
        <v>0</v>
      </c>
      <c r="G48" s="5" t="s">
        <v>103</v>
      </c>
      <c r="H48" s="5" t="s">
        <v>41</v>
      </c>
      <c r="I48" s="5" t="s">
        <v>52</v>
      </c>
      <c r="J48" s="5" t="s">
        <v>72</v>
      </c>
      <c r="K48" s="7" t="s">
        <v>44</v>
      </c>
      <c r="X48">
        <v>43875</v>
      </c>
      <c r="Y48" t="str">
        <v>Abdomen</v>
      </c>
      <c r="Z48" t="str">
        <v>Male</v>
      </c>
      <c r="AA48" t="str">
        <v>25- 34</v>
      </c>
      <c r="AB48" t="str">
        <v>Equipment</v>
      </c>
      <c r="AC48">
        <v>0</v>
      </c>
      <c r="AD48" t="str">
        <v>Chennai</v>
      </c>
      <c r="AE48" t="str">
        <v>Near Miss</v>
      </c>
      <c r="AF48" t="str">
        <v>Night</v>
      </c>
      <c r="AG48" t="str">
        <v>Shipping</v>
      </c>
      <c r="AH48" t="str">
        <v xml:space="preserve"> ₹            Not Available Cost  </v>
      </c>
    </row>
    <row r="49" spans="1:34" ht="15.75">
      <c r="A49" s="6">
        <v>43911</v>
      </c>
      <c r="B49" s="5" t="s">
        <v>100</v>
      </c>
      <c r="C49" s="5" t="s">
        <v>37</v>
      </c>
      <c r="D49" s="5" t="s">
        <v>48</v>
      </c>
      <c r="E49" s="5" t="s">
        <v>67</v>
      </c>
      <c r="F49" s="5">
        <v>0</v>
      </c>
      <c r="G49" s="5" t="s">
        <v>69</v>
      </c>
      <c r="H49" s="5" t="s">
        <v>91</v>
      </c>
      <c r="I49" s="5" t="s">
        <v>79</v>
      </c>
      <c r="J49" s="5" t="s">
        <v>105</v>
      </c>
      <c r="K49" s="7" t="s">
        <v>137</v>
      </c>
      <c r="X49">
        <v>43877</v>
      </c>
      <c r="Y49" t="str">
        <v>Abdomen</v>
      </c>
      <c r="Z49" t="str">
        <v>Male</v>
      </c>
      <c r="AA49" t="str">
        <v>50- 100</v>
      </c>
      <c r="AB49" t="str">
        <v>Slip/trip</v>
      </c>
      <c r="AC49">
        <v>0</v>
      </c>
      <c r="AD49" t="str">
        <v>Delhi</v>
      </c>
      <c r="AE49" t="str">
        <v>First Aid</v>
      </c>
      <c r="AF49" t="str">
        <v>Day</v>
      </c>
      <c r="AG49" t="str">
        <v>Fabrication</v>
      </c>
      <c r="AH49" t="str">
        <v xml:space="preserve"> ₹    207.00</v>
      </c>
    </row>
    <row r="50" spans="1:34" ht="15.75">
      <c r="A50" s="6">
        <v>43913</v>
      </c>
      <c r="B50" s="5" t="s">
        <v>36</v>
      </c>
      <c r="C50" s="5" t="s">
        <v>37</v>
      </c>
      <c r="D50" s="5" t="s">
        <v>48</v>
      </c>
      <c r="E50" s="5" t="s">
        <v>67</v>
      </c>
      <c r="F50" s="5">
        <v>0</v>
      </c>
      <c r="G50" s="5" t="s">
        <v>82</v>
      </c>
      <c r="H50" s="5" t="s">
        <v>41</v>
      </c>
      <c r="I50" s="5" t="s">
        <v>42</v>
      </c>
      <c r="J50" s="5" t="s">
        <v>93</v>
      </c>
      <c r="K50" s="7" t="s">
        <v>44</v>
      </c>
      <c r="X50">
        <v>43881</v>
      </c>
      <c r="Y50" t="str">
        <v>Back</v>
      </c>
      <c r="Z50" t="str">
        <v>Male</v>
      </c>
      <c r="AA50" t="str">
        <v>25- 34</v>
      </c>
      <c r="AB50" t="str">
        <v>Slip/trip</v>
      </c>
      <c r="AC50">
        <v>0</v>
      </c>
      <c r="AD50" t="str">
        <v>Delhi</v>
      </c>
      <c r="AE50" t="str">
        <v>Near Miss</v>
      </c>
      <c r="AF50" t="str">
        <v>Afternoon</v>
      </c>
      <c r="AG50" t="str">
        <v>Fabrication</v>
      </c>
      <c r="AH50" t="str">
        <v xml:space="preserve"> ₹            Not Available Cost  </v>
      </c>
    </row>
    <row r="51" spans="1:34" ht="15.75">
      <c r="A51" s="6">
        <v>43924</v>
      </c>
      <c r="B51" s="5" t="s">
        <v>64</v>
      </c>
      <c r="C51" s="5" t="s">
        <v>37</v>
      </c>
      <c r="D51" s="5" t="s">
        <v>60</v>
      </c>
      <c r="E51" s="5" t="s">
        <v>39</v>
      </c>
      <c r="F51" s="5">
        <v>0</v>
      </c>
      <c r="G51" s="5" t="s">
        <v>78</v>
      </c>
      <c r="H51" s="5" t="s">
        <v>71</v>
      </c>
      <c r="I51" s="5" t="s">
        <v>79</v>
      </c>
      <c r="J51" s="5" t="s">
        <v>43</v>
      </c>
      <c r="K51" s="7" t="s">
        <v>138</v>
      </c>
      <c r="X51">
        <v>43883</v>
      </c>
      <c r="Y51" t="str">
        <v>Not Available</v>
      </c>
      <c r="Z51" t="str">
        <v>Male</v>
      </c>
      <c r="AA51" t="str">
        <v>25- 34</v>
      </c>
      <c r="AB51" t="str">
        <v>Equipment</v>
      </c>
      <c r="AC51">
        <v>0</v>
      </c>
      <c r="AD51" t="str">
        <v>Chennai</v>
      </c>
      <c r="AE51" t="str">
        <v>Medical Claim</v>
      </c>
      <c r="AF51" t="str">
        <v>Afternoon</v>
      </c>
      <c r="AG51" t="str">
        <v>Fabrication</v>
      </c>
      <c r="AH51" t="str">
        <v xml:space="preserve"> ₹ 4,800.00</v>
      </c>
    </row>
    <row r="52" spans="1:34" ht="15.75">
      <c r="A52" s="6">
        <v>43925</v>
      </c>
      <c r="B52" s="5" t="s">
        <v>130</v>
      </c>
      <c r="C52" s="5" t="s">
        <v>37</v>
      </c>
      <c r="D52" s="5" t="s">
        <v>38</v>
      </c>
      <c r="E52" s="5" t="s">
        <v>113</v>
      </c>
      <c r="F52" s="5">
        <v>0</v>
      </c>
      <c r="G52" s="5" t="s">
        <v>107</v>
      </c>
      <c r="H52" s="5" t="s">
        <v>71</v>
      </c>
      <c r="I52" s="5" t="s">
        <v>42</v>
      </c>
      <c r="J52" s="5" t="s">
        <v>105</v>
      </c>
      <c r="K52" s="7" t="s">
        <v>139</v>
      </c>
      <c r="X52">
        <v>43888</v>
      </c>
      <c r="Y52" t="str">
        <v>Neck</v>
      </c>
      <c r="Z52" t="str">
        <v>Male</v>
      </c>
      <c r="AA52" t="str">
        <v>50- 100</v>
      </c>
      <c r="AB52" t="str">
        <v>Equipment</v>
      </c>
      <c r="AC52">
        <v>0</v>
      </c>
      <c r="AD52" t="str">
        <v>Hyderabad</v>
      </c>
      <c r="AE52" t="str">
        <v>Medical Claim</v>
      </c>
      <c r="AF52" t="str">
        <v>Night</v>
      </c>
      <c r="AG52" t="str">
        <v>Maintenance</v>
      </c>
      <c r="AH52" t="str">
        <v xml:space="preserve"> ₹ 3,339.00</v>
      </c>
    </row>
    <row r="53" spans="1:34" ht="15.75">
      <c r="A53" s="6">
        <v>43925</v>
      </c>
      <c r="B53" s="5" t="s">
        <v>100</v>
      </c>
      <c r="C53" s="5" t="s">
        <v>37</v>
      </c>
      <c r="D53" s="5" t="s">
        <v>38</v>
      </c>
      <c r="E53" s="5" t="s">
        <v>49</v>
      </c>
      <c r="F53" s="5">
        <v>0</v>
      </c>
      <c r="G53" s="5" t="s">
        <v>103</v>
      </c>
      <c r="H53" s="5" t="s">
        <v>91</v>
      </c>
      <c r="I53" s="5" t="s">
        <v>52</v>
      </c>
      <c r="J53" s="5" t="s">
        <v>93</v>
      </c>
      <c r="K53" s="7" t="s">
        <v>140</v>
      </c>
      <c r="X53">
        <v>43889</v>
      </c>
      <c r="Y53" t="str">
        <v>Back</v>
      </c>
      <c r="Z53" t="str">
        <v>Male</v>
      </c>
      <c r="AA53" t="str">
        <v>50- 100</v>
      </c>
      <c r="AB53" t="str">
        <v>Lifting</v>
      </c>
      <c r="AC53">
        <v>5</v>
      </c>
      <c r="AD53" t="str">
        <v>Kolkata</v>
      </c>
      <c r="AE53" t="str">
        <v>Lost Time</v>
      </c>
      <c r="AF53" t="str">
        <v>Night</v>
      </c>
      <c r="AG53" t="str">
        <v>Fabrication</v>
      </c>
      <c r="AH53" t="str">
        <v xml:space="preserve"> ₹ 4,969.00</v>
      </c>
    </row>
    <row r="54" spans="1:34" ht="15.75">
      <c r="A54" s="6">
        <v>43925</v>
      </c>
      <c r="B54" s="5" t="s">
        <v>86</v>
      </c>
      <c r="C54" s="5" t="s">
        <v>37</v>
      </c>
      <c r="D54" s="5" t="s">
        <v>48</v>
      </c>
      <c r="E54" s="5" t="s">
        <v>67</v>
      </c>
      <c r="F54" s="5">
        <v>4.5</v>
      </c>
      <c r="G54" s="5" t="s">
        <v>103</v>
      </c>
      <c r="H54" s="5" t="s">
        <v>51</v>
      </c>
      <c r="I54" s="5" t="s">
        <v>52</v>
      </c>
      <c r="J54" s="5" t="s">
        <v>63</v>
      </c>
      <c r="K54" s="7" t="s">
        <v>141</v>
      </c>
      <c r="X54">
        <v>43891</v>
      </c>
      <c r="Y54" t="str">
        <v>Trunk</v>
      </c>
      <c r="Z54" t="str">
        <v>Male</v>
      </c>
      <c r="AA54" t="str">
        <v>18- 24</v>
      </c>
      <c r="AB54" t="str">
        <v>Fall</v>
      </c>
      <c r="AC54">
        <v>0</v>
      </c>
      <c r="AD54" t="str">
        <v>Kolkata</v>
      </c>
      <c r="AE54" t="str">
        <v>First Aid</v>
      </c>
      <c r="AF54" t="str">
        <v>Afternoon</v>
      </c>
      <c r="AG54" t="str">
        <v>Shipping</v>
      </c>
      <c r="AH54" t="str">
        <v xml:space="preserve"> ₹    360.00</v>
      </c>
    </row>
    <row r="55" spans="1:34" ht="15.75">
      <c r="A55" s="6">
        <v>43927</v>
      </c>
      <c r="B55" s="5" t="s">
        <v>47</v>
      </c>
      <c r="C55" s="5" t="s">
        <v>37</v>
      </c>
      <c r="D55" s="5" t="s">
        <v>60</v>
      </c>
      <c r="E55" s="5" t="s">
        <v>116</v>
      </c>
      <c r="F55" s="5">
        <v>0</v>
      </c>
      <c r="G55" s="5" t="s">
        <v>107</v>
      </c>
      <c r="H55" s="5" t="s">
        <v>91</v>
      </c>
      <c r="I55" s="5" t="s">
        <v>79</v>
      </c>
      <c r="J55" s="5" t="s">
        <v>93</v>
      </c>
      <c r="K55" s="7" t="s">
        <v>142</v>
      </c>
      <c r="X55">
        <v>43893</v>
      </c>
      <c r="Y55" t="str">
        <v>Eye</v>
      </c>
      <c r="Z55" t="str">
        <v>Male</v>
      </c>
      <c r="AA55" t="str">
        <v>35- 49</v>
      </c>
      <c r="AB55" t="str">
        <v>Burn</v>
      </c>
      <c r="AC55">
        <v>0</v>
      </c>
      <c r="AD55" t="str">
        <v>Bangalore</v>
      </c>
      <c r="AE55" t="str">
        <v>Near Miss</v>
      </c>
      <c r="AF55" t="str">
        <v>Afternoon</v>
      </c>
      <c r="AG55" t="str">
        <v>Shipping</v>
      </c>
      <c r="AH55" t="str">
        <v xml:space="preserve"> ₹            Not Available Cost  </v>
      </c>
    </row>
    <row r="56" spans="1:34" ht="15.75">
      <c r="A56" s="6">
        <v>43928</v>
      </c>
      <c r="B56" s="5" t="s">
        <v>64</v>
      </c>
      <c r="C56" s="5" t="s">
        <v>37</v>
      </c>
      <c r="D56" s="5" t="s">
        <v>38</v>
      </c>
      <c r="E56" s="5" t="s">
        <v>68</v>
      </c>
      <c r="F56" s="5">
        <v>0</v>
      </c>
      <c r="G56" s="5" t="s">
        <v>69</v>
      </c>
      <c r="H56" s="5" t="s">
        <v>71</v>
      </c>
      <c r="I56" s="5" t="s">
        <v>79</v>
      </c>
      <c r="J56" s="5" t="s">
        <v>75</v>
      </c>
      <c r="K56" s="7" t="s">
        <v>143</v>
      </c>
      <c r="X56">
        <v>43893</v>
      </c>
      <c r="Y56" t="str">
        <v>Not Available</v>
      </c>
      <c r="Z56" t="str">
        <v>Male</v>
      </c>
      <c r="AA56" t="str">
        <v>50- 100</v>
      </c>
      <c r="AB56" t="str">
        <v>Crush &amp; Pinch</v>
      </c>
      <c r="AC56">
        <v>2.5</v>
      </c>
      <c r="AD56" t="str">
        <v>Jaipur</v>
      </c>
      <c r="AE56" t="str">
        <v>Lost Time</v>
      </c>
      <c r="AF56" t="str">
        <v>Day</v>
      </c>
      <c r="AG56" t="str">
        <v>Maintenance</v>
      </c>
      <c r="AH56" t="str">
        <v xml:space="preserve"> ₹ 4,718.00</v>
      </c>
    </row>
    <row r="57" spans="1:34" ht="15.75">
      <c r="A57" s="6">
        <v>43933</v>
      </c>
      <c r="B57" s="5" t="s">
        <v>47</v>
      </c>
      <c r="C57" s="5" t="s">
        <v>37</v>
      </c>
      <c r="D57" s="5" t="s">
        <v>38</v>
      </c>
      <c r="E57" s="5" t="s">
        <v>81</v>
      </c>
      <c r="F57" s="5">
        <v>0</v>
      </c>
      <c r="G57" s="5" t="s">
        <v>69</v>
      </c>
      <c r="H57" s="5" t="s">
        <v>71</v>
      </c>
      <c r="I57" s="5" t="s">
        <v>79</v>
      </c>
      <c r="J57" s="5" t="s">
        <v>83</v>
      </c>
      <c r="K57" s="7" t="s">
        <v>144</v>
      </c>
      <c r="X57">
        <v>43896</v>
      </c>
      <c r="Y57" t="str">
        <v>Eye</v>
      </c>
      <c r="Z57" t="str">
        <v>Male</v>
      </c>
      <c r="AA57" t="str">
        <v>25- 34</v>
      </c>
      <c r="AB57" t="str">
        <v>Burn</v>
      </c>
      <c r="AC57">
        <v>0</v>
      </c>
      <c r="AD57" t="str">
        <v>Trivandrum</v>
      </c>
      <c r="AE57" t="str">
        <v>Near Miss</v>
      </c>
      <c r="AF57" t="str">
        <v>Night</v>
      </c>
      <c r="AG57" t="str">
        <v>Shipping</v>
      </c>
      <c r="AH57" t="str">
        <v xml:space="preserve"> ₹            Not Available Cost  </v>
      </c>
    </row>
    <row r="58" spans="1:34" ht="15.75">
      <c r="A58" s="6">
        <v>43934</v>
      </c>
      <c r="B58" s="5" t="s">
        <v>59</v>
      </c>
      <c r="C58" s="5" t="s">
        <v>65</v>
      </c>
      <c r="D58" s="5" t="s">
        <v>66</v>
      </c>
      <c r="E58" s="5" t="s">
        <v>49</v>
      </c>
      <c r="F58" s="5">
        <v>4.5</v>
      </c>
      <c r="G58" s="5" t="s">
        <v>50</v>
      </c>
      <c r="H58" s="5" t="s">
        <v>51</v>
      </c>
      <c r="I58" s="5" t="s">
        <v>79</v>
      </c>
      <c r="J58" s="5" t="s">
        <v>53</v>
      </c>
      <c r="K58" s="7" t="s">
        <v>145</v>
      </c>
      <c r="X58">
        <v>43896</v>
      </c>
      <c r="Y58" t="str">
        <v>Head</v>
      </c>
      <c r="Z58" t="str">
        <v>Male</v>
      </c>
      <c r="AA58" t="str">
        <v>18- 24</v>
      </c>
      <c r="AB58" t="str">
        <v>Cut</v>
      </c>
      <c r="AC58">
        <v>0</v>
      </c>
      <c r="AD58" t="str">
        <v>Kolkata</v>
      </c>
      <c r="AE58" t="str">
        <v>First Aid</v>
      </c>
      <c r="AF58" t="str">
        <v>Day</v>
      </c>
      <c r="AG58" t="str">
        <v>Shipping</v>
      </c>
      <c r="AH58" t="str">
        <v xml:space="preserve"> ₹    456.00</v>
      </c>
    </row>
    <row r="59" spans="1:34" ht="15.75">
      <c r="A59" s="6">
        <v>43934</v>
      </c>
      <c r="B59" s="5" t="s">
        <v>64</v>
      </c>
      <c r="C59" s="5" t="s">
        <v>37</v>
      </c>
      <c r="D59" s="5" t="s">
        <v>60</v>
      </c>
      <c r="E59" s="5" t="s">
        <v>116</v>
      </c>
      <c r="F59" s="5">
        <v>0</v>
      </c>
      <c r="G59" s="5" t="s">
        <v>107</v>
      </c>
      <c r="H59" s="5" t="s">
        <v>41</v>
      </c>
      <c r="I59" s="5" t="s">
        <v>52</v>
      </c>
      <c r="J59" s="5" t="s">
        <v>93</v>
      </c>
      <c r="K59" s="7" t="s">
        <v>44</v>
      </c>
      <c r="X59">
        <v>43897</v>
      </c>
      <c r="Y59" t="str">
        <v>Feet</v>
      </c>
      <c r="Z59" t="str">
        <v>Male</v>
      </c>
      <c r="AA59" t="str">
        <v>18- 24</v>
      </c>
      <c r="AB59" t="str">
        <v>Fall</v>
      </c>
      <c r="AC59">
        <v>0</v>
      </c>
      <c r="AD59" t="str">
        <v>Mumbai</v>
      </c>
      <c r="AE59" t="str">
        <v>First Aid</v>
      </c>
      <c r="AF59" t="str">
        <v>Night</v>
      </c>
      <c r="AG59" t="str">
        <v>Administration</v>
      </c>
      <c r="AH59" t="str">
        <v xml:space="preserve"> ₹    307.00</v>
      </c>
    </row>
    <row r="60" spans="1:34" ht="15.75">
      <c r="A60" s="6">
        <v>43935</v>
      </c>
      <c r="B60" s="5" t="s">
        <v>100</v>
      </c>
      <c r="C60" s="5" t="s">
        <v>37</v>
      </c>
      <c r="D60" s="5" t="s">
        <v>66</v>
      </c>
      <c r="E60" s="5" t="s">
        <v>39</v>
      </c>
      <c r="F60" s="5">
        <v>0</v>
      </c>
      <c r="G60" s="5" t="s">
        <v>96</v>
      </c>
      <c r="H60" s="5" t="s">
        <v>71</v>
      </c>
      <c r="I60" s="5" t="s">
        <v>79</v>
      </c>
      <c r="J60" s="5" t="s">
        <v>75</v>
      </c>
      <c r="K60" s="7" t="s">
        <v>146</v>
      </c>
      <c r="X60">
        <v>43901</v>
      </c>
      <c r="Y60" t="str">
        <v>Arms</v>
      </c>
      <c r="Z60" t="str">
        <v>Male</v>
      </c>
      <c r="AA60" t="str">
        <v>35- 49</v>
      </c>
      <c r="AB60" t="str">
        <v>Cut</v>
      </c>
      <c r="AC60">
        <v>0</v>
      </c>
      <c r="AD60" t="str">
        <v>Trivandrum</v>
      </c>
      <c r="AE60" t="str">
        <v>Near Miss</v>
      </c>
      <c r="AF60" t="str">
        <v>Day</v>
      </c>
      <c r="AG60" t="str">
        <v>Maintenance</v>
      </c>
      <c r="AH60" t="str">
        <v xml:space="preserve"> ₹            Not Available Cost  </v>
      </c>
    </row>
    <row r="61" spans="1:34" ht="15.75">
      <c r="A61" s="6">
        <v>43935</v>
      </c>
      <c r="B61" s="5" t="s">
        <v>86</v>
      </c>
      <c r="C61" s="5" t="s">
        <v>37</v>
      </c>
      <c r="D61" s="5" t="s">
        <v>66</v>
      </c>
      <c r="E61" s="5" t="s">
        <v>81</v>
      </c>
      <c r="F61" s="5">
        <v>0</v>
      </c>
      <c r="G61" s="5" t="s">
        <v>103</v>
      </c>
      <c r="H61" s="5" t="s">
        <v>41</v>
      </c>
      <c r="I61" s="5" t="s">
        <v>79</v>
      </c>
      <c r="J61" s="5" t="s">
        <v>93</v>
      </c>
      <c r="K61" s="7" t="s">
        <v>44</v>
      </c>
      <c r="X61">
        <v>43907</v>
      </c>
      <c r="Y61" t="str">
        <v>Abdomen</v>
      </c>
      <c r="Z61" t="str">
        <v>Male</v>
      </c>
      <c r="AA61" t="str">
        <v>25- 34</v>
      </c>
      <c r="AB61" t="str">
        <v>Slip/trip</v>
      </c>
      <c r="AC61">
        <v>4.5</v>
      </c>
      <c r="AD61" t="str">
        <v>Bangalore</v>
      </c>
      <c r="AE61" t="str">
        <v>Lost Time</v>
      </c>
      <c r="AF61" t="str">
        <v>Day</v>
      </c>
      <c r="AG61" t="str">
        <v>Fabrication</v>
      </c>
      <c r="AH61" t="str">
        <v xml:space="preserve"> ₹ 3,146.00</v>
      </c>
    </row>
    <row r="62" spans="1:34" ht="15.75">
      <c r="A62" s="6">
        <v>43936</v>
      </c>
      <c r="B62" s="5" t="s">
        <v>100</v>
      </c>
      <c r="C62" s="5" t="s">
        <v>37</v>
      </c>
      <c r="D62" s="5" t="s">
        <v>48</v>
      </c>
      <c r="E62" s="5" t="s">
        <v>67</v>
      </c>
      <c r="F62" s="5">
        <v>1.5</v>
      </c>
      <c r="G62" s="5" t="s">
        <v>107</v>
      </c>
      <c r="H62" s="5" t="s">
        <v>51</v>
      </c>
      <c r="I62" s="5" t="s">
        <v>42</v>
      </c>
      <c r="J62" s="5" t="s">
        <v>89</v>
      </c>
      <c r="K62" s="7" t="s">
        <v>147</v>
      </c>
      <c r="X62">
        <v>43910</v>
      </c>
      <c r="Y62" t="str">
        <v>Eye</v>
      </c>
      <c r="Z62" t="str">
        <v>Male</v>
      </c>
      <c r="AA62" t="str">
        <v>35- 49</v>
      </c>
      <c r="AB62" t="str">
        <v>Lifting</v>
      </c>
      <c r="AC62">
        <v>0</v>
      </c>
      <c r="AD62" t="str">
        <v>Kolkata</v>
      </c>
      <c r="AE62" t="str">
        <v>Near Miss</v>
      </c>
      <c r="AF62" t="str">
        <v>Day</v>
      </c>
      <c r="AG62" t="str">
        <v>Security</v>
      </c>
      <c r="AH62" t="str">
        <v xml:space="preserve"> ₹            Not Available Cost  </v>
      </c>
    </row>
    <row r="63" spans="1:34" ht="15.75">
      <c r="A63" s="6">
        <v>43937</v>
      </c>
      <c r="B63" s="5" t="s">
        <v>59</v>
      </c>
      <c r="C63" s="5" t="s">
        <v>37</v>
      </c>
      <c r="D63" s="5" t="s">
        <v>66</v>
      </c>
      <c r="E63" s="5" t="s">
        <v>39</v>
      </c>
      <c r="F63" s="5">
        <v>0</v>
      </c>
      <c r="G63" s="5" t="s">
        <v>40</v>
      </c>
      <c r="H63" s="5" t="s">
        <v>71</v>
      </c>
      <c r="I63" s="5" t="s">
        <v>42</v>
      </c>
      <c r="J63" s="5" t="s">
        <v>43</v>
      </c>
      <c r="K63" s="7" t="s">
        <v>148</v>
      </c>
      <c r="X63">
        <v>43911</v>
      </c>
      <c r="Y63" t="str">
        <v>Back</v>
      </c>
      <c r="Z63" t="str">
        <v>Male</v>
      </c>
      <c r="AA63" t="str">
        <v>35- 49</v>
      </c>
      <c r="AB63" t="str">
        <v>Falling object</v>
      </c>
      <c r="AC63">
        <v>0</v>
      </c>
      <c r="AD63" t="str">
        <v>Trivandrum</v>
      </c>
      <c r="AE63" t="str">
        <v>Medical Claim</v>
      </c>
      <c r="AF63" t="str">
        <v>Night</v>
      </c>
      <c r="AG63" t="str">
        <v>Melting</v>
      </c>
      <c r="AH63" t="str">
        <v xml:space="preserve"> ₹ 3,084.00</v>
      </c>
    </row>
    <row r="64" spans="1:34" ht="15.75">
      <c r="A64" s="6">
        <v>43938</v>
      </c>
      <c r="B64" s="5" t="s">
        <v>123</v>
      </c>
      <c r="C64" s="5" t="s">
        <v>37</v>
      </c>
      <c r="D64" s="5" t="s">
        <v>38</v>
      </c>
      <c r="E64" s="5" t="s">
        <v>70</v>
      </c>
      <c r="F64" s="5">
        <v>3</v>
      </c>
      <c r="G64" s="5" t="s">
        <v>62</v>
      </c>
      <c r="H64" s="5" t="s">
        <v>51</v>
      </c>
      <c r="I64" s="5" t="s">
        <v>79</v>
      </c>
      <c r="J64" s="5" t="s">
        <v>63</v>
      </c>
      <c r="K64" s="7" t="s">
        <v>149</v>
      </c>
      <c r="X64">
        <v>43913</v>
      </c>
      <c r="Y64" t="str">
        <v>Multiple</v>
      </c>
      <c r="Z64" t="str">
        <v>Male</v>
      </c>
      <c r="AA64" t="str">
        <v>35- 49</v>
      </c>
      <c r="AB64" t="str">
        <v>Falling object</v>
      </c>
      <c r="AC64">
        <v>0</v>
      </c>
      <c r="AD64" t="str">
        <v>Jaipur</v>
      </c>
      <c r="AE64" t="str">
        <v>Near Miss</v>
      </c>
      <c r="AF64" t="str">
        <v>Afternoon</v>
      </c>
      <c r="AG64" t="str">
        <v>Finishing</v>
      </c>
      <c r="AH64" t="str">
        <v xml:space="preserve"> ₹            Not Available Cost  </v>
      </c>
    </row>
    <row r="65" spans="1:34" ht="15.75">
      <c r="A65" s="6">
        <v>43939</v>
      </c>
      <c r="B65" s="5" t="s">
        <v>74</v>
      </c>
      <c r="C65" s="5" t="s">
        <v>37</v>
      </c>
      <c r="D65" s="5" t="s">
        <v>38</v>
      </c>
      <c r="E65" s="5" t="s">
        <v>39</v>
      </c>
      <c r="F65" s="5">
        <v>0</v>
      </c>
      <c r="G65" s="5" t="s">
        <v>50</v>
      </c>
      <c r="H65" s="5" t="s">
        <v>41</v>
      </c>
      <c r="I65" s="5" t="s">
        <v>79</v>
      </c>
      <c r="J65" s="5" t="s">
        <v>63</v>
      </c>
      <c r="K65" s="7" t="s">
        <v>44</v>
      </c>
      <c r="X65">
        <v>43924</v>
      </c>
      <c r="Y65" t="str">
        <v>Legs</v>
      </c>
      <c r="Z65" t="str">
        <v>Male</v>
      </c>
      <c r="AA65" t="str">
        <v>18- 24</v>
      </c>
      <c r="AB65" t="str">
        <v>Burn</v>
      </c>
      <c r="AC65">
        <v>0</v>
      </c>
      <c r="AD65" t="str">
        <v>Delhi</v>
      </c>
      <c r="AE65" t="str">
        <v>First Aid</v>
      </c>
      <c r="AF65" t="str">
        <v>Night</v>
      </c>
      <c r="AG65" t="str">
        <v>Painting</v>
      </c>
      <c r="AH65" t="str">
        <v xml:space="preserve"> ₹    260.00</v>
      </c>
    </row>
    <row r="66" spans="1:34" ht="15.75">
      <c r="A66" s="6">
        <v>43942</v>
      </c>
      <c r="B66" s="5" t="s">
        <v>86</v>
      </c>
      <c r="C66" s="5" t="s">
        <v>37</v>
      </c>
      <c r="D66" s="5" t="s">
        <v>60</v>
      </c>
      <c r="E66" s="5" t="s">
        <v>61</v>
      </c>
      <c r="F66" s="5">
        <v>3</v>
      </c>
      <c r="G66" s="5" t="s">
        <v>78</v>
      </c>
      <c r="H66" s="5" t="s">
        <v>51</v>
      </c>
      <c r="I66" s="5" t="s">
        <v>79</v>
      </c>
      <c r="J66" s="5" t="s">
        <v>53</v>
      </c>
      <c r="K66" s="7" t="s">
        <v>150</v>
      </c>
      <c r="X66">
        <v>43925</v>
      </c>
      <c r="Y66" t="str">
        <v>Trunk</v>
      </c>
      <c r="Z66" t="str">
        <v>Male</v>
      </c>
      <c r="AA66" t="str">
        <v>25- 34</v>
      </c>
      <c r="AB66" t="str">
        <v>Equipment</v>
      </c>
      <c r="AC66">
        <v>0</v>
      </c>
      <c r="AD66" t="str">
        <v>Bhopal</v>
      </c>
      <c r="AE66" t="str">
        <v>First Aid</v>
      </c>
      <c r="AF66" t="str">
        <v>Afternoon</v>
      </c>
      <c r="AG66" t="str">
        <v>Melting</v>
      </c>
      <c r="AH66" t="str">
        <v xml:space="preserve"> ₹      40.00</v>
      </c>
    </row>
    <row r="67" spans="1:34" ht="15.75">
      <c r="A67" s="6">
        <v>43942</v>
      </c>
      <c r="B67" s="5" t="s">
        <v>111</v>
      </c>
      <c r="C67" s="5" t="s">
        <v>65</v>
      </c>
      <c r="D67" s="5" t="s">
        <v>60</v>
      </c>
      <c r="E67" s="5" t="s">
        <v>49</v>
      </c>
      <c r="F67" s="5">
        <v>4</v>
      </c>
      <c r="G67" s="5" t="s">
        <v>96</v>
      </c>
      <c r="H67" s="5" t="s">
        <v>51</v>
      </c>
      <c r="I67" s="5" t="s">
        <v>42</v>
      </c>
      <c r="J67" s="5" t="s">
        <v>89</v>
      </c>
      <c r="K67" s="7" t="s">
        <v>151</v>
      </c>
      <c r="X67">
        <v>43925</v>
      </c>
      <c r="Y67" t="str">
        <v>Back</v>
      </c>
      <c r="Z67" t="str">
        <v>Male</v>
      </c>
      <c r="AA67" t="str">
        <v>25- 34</v>
      </c>
      <c r="AB67" t="str">
        <v>Vehicle</v>
      </c>
      <c r="AC67">
        <v>0</v>
      </c>
      <c r="AD67" t="str">
        <v>Kolkata</v>
      </c>
      <c r="AE67" t="str">
        <v>Medical Claim</v>
      </c>
      <c r="AF67" t="str">
        <v>Day</v>
      </c>
      <c r="AG67" t="str">
        <v>Finishing</v>
      </c>
      <c r="AH67" t="str">
        <v xml:space="preserve"> ₹ 2,615.00</v>
      </c>
    </row>
    <row r="68" spans="1:34" ht="15.75">
      <c r="A68" s="6">
        <v>43943</v>
      </c>
      <c r="B68" s="5" t="s">
        <v>64</v>
      </c>
      <c r="C68" s="5" t="s">
        <v>37</v>
      </c>
      <c r="D68" s="5" t="s">
        <v>48</v>
      </c>
      <c r="E68" s="5" t="s">
        <v>49</v>
      </c>
      <c r="F68" s="5">
        <v>0</v>
      </c>
      <c r="G68" s="5" t="s">
        <v>40</v>
      </c>
      <c r="H68" s="5" t="s">
        <v>71</v>
      </c>
      <c r="I68" s="5" t="s">
        <v>52</v>
      </c>
      <c r="J68" s="5" t="s">
        <v>63</v>
      </c>
      <c r="K68" s="7" t="s">
        <v>152</v>
      </c>
      <c r="X68">
        <v>43925</v>
      </c>
      <c r="Y68" t="str">
        <v>Arms</v>
      </c>
      <c r="Z68" t="str">
        <v>Male</v>
      </c>
      <c r="AA68" t="str">
        <v>35- 49</v>
      </c>
      <c r="AB68" t="str">
        <v>Falling object</v>
      </c>
      <c r="AC68">
        <v>4.5</v>
      </c>
      <c r="AD68" t="str">
        <v>Kolkata</v>
      </c>
      <c r="AE68" t="str">
        <v>Lost Time</v>
      </c>
      <c r="AF68" t="str">
        <v>Day</v>
      </c>
      <c r="AG68" t="str">
        <v>Administration</v>
      </c>
      <c r="AH68" t="str">
        <v xml:space="preserve"> ₹    450.00</v>
      </c>
    </row>
    <row r="69" spans="1:34" ht="15.75">
      <c r="A69" s="6">
        <v>43943</v>
      </c>
      <c r="B69" s="5" t="s">
        <v>64</v>
      </c>
      <c r="C69" s="5" t="s">
        <v>37</v>
      </c>
      <c r="D69" s="5" t="s">
        <v>60</v>
      </c>
      <c r="E69" s="5" t="s">
        <v>113</v>
      </c>
      <c r="F69" s="5">
        <v>0</v>
      </c>
      <c r="G69" s="5" t="s">
        <v>40</v>
      </c>
      <c r="H69" s="5" t="s">
        <v>41</v>
      </c>
      <c r="I69" s="5" t="s">
        <v>42</v>
      </c>
      <c r="J69" s="5" t="s">
        <v>72</v>
      </c>
      <c r="K69" s="7" t="s">
        <v>44</v>
      </c>
      <c r="X69">
        <v>43927</v>
      </c>
      <c r="Y69" t="str">
        <v>Not Available</v>
      </c>
      <c r="Z69" t="str">
        <v>Male</v>
      </c>
      <c r="AA69" t="str">
        <v>18- 24</v>
      </c>
      <c r="AB69" t="str">
        <v>Slip/trip</v>
      </c>
      <c r="AC69">
        <v>0</v>
      </c>
      <c r="AD69" t="str">
        <v>Bhopal</v>
      </c>
      <c r="AE69" t="str">
        <v>Medical Claim</v>
      </c>
      <c r="AF69" t="str">
        <v>Night</v>
      </c>
      <c r="AG69" t="str">
        <v>Finishing</v>
      </c>
      <c r="AH69" t="str">
        <v xml:space="preserve"> ₹ 4,462.00</v>
      </c>
    </row>
    <row r="70" spans="1:34" ht="15.75">
      <c r="A70" s="6">
        <v>43945</v>
      </c>
      <c r="B70" s="5" t="s">
        <v>100</v>
      </c>
      <c r="C70" s="5" t="s">
        <v>37</v>
      </c>
      <c r="D70" s="5" t="s">
        <v>60</v>
      </c>
      <c r="E70" s="5" t="s">
        <v>68</v>
      </c>
      <c r="F70" s="5">
        <v>1</v>
      </c>
      <c r="G70" s="5" t="s">
        <v>103</v>
      </c>
      <c r="H70" s="5" t="s">
        <v>51</v>
      </c>
      <c r="I70" s="5" t="s">
        <v>52</v>
      </c>
      <c r="J70" s="5" t="s">
        <v>83</v>
      </c>
      <c r="K70" s="7" t="s">
        <v>153</v>
      </c>
      <c r="X70">
        <v>43928</v>
      </c>
      <c r="Y70" t="str">
        <v>Legs</v>
      </c>
      <c r="Z70" t="str">
        <v>Male</v>
      </c>
      <c r="AA70" t="str">
        <v>25- 34</v>
      </c>
      <c r="AB70" t="str">
        <v>Lifting</v>
      </c>
      <c r="AC70">
        <v>0</v>
      </c>
      <c r="AD70" t="str">
        <v>Trivandrum</v>
      </c>
      <c r="AE70" t="str">
        <v>First Aid</v>
      </c>
      <c r="AF70" t="str">
        <v>Night</v>
      </c>
      <c r="AG70" t="str">
        <v>Purchasing</v>
      </c>
      <c r="AH70" t="str">
        <v xml:space="preserve"> ₹      76.00</v>
      </c>
    </row>
    <row r="71" spans="1:34" ht="15.75">
      <c r="A71" s="6">
        <v>43946</v>
      </c>
      <c r="B71" s="5" t="s">
        <v>59</v>
      </c>
      <c r="C71" s="5" t="s">
        <v>65</v>
      </c>
      <c r="D71" s="5" t="s">
        <v>66</v>
      </c>
      <c r="E71" s="5" t="s">
        <v>113</v>
      </c>
      <c r="F71" s="5">
        <v>0</v>
      </c>
      <c r="G71" s="5" t="s">
        <v>103</v>
      </c>
      <c r="H71" s="5" t="s">
        <v>41</v>
      </c>
      <c r="I71" s="5" t="s">
        <v>52</v>
      </c>
      <c r="J71" s="5" t="s">
        <v>75</v>
      </c>
      <c r="K71" s="7" t="s">
        <v>44</v>
      </c>
      <c r="X71">
        <v>43933</v>
      </c>
      <c r="Y71" t="str">
        <v>Not Available</v>
      </c>
      <c r="Z71" t="str">
        <v>Male</v>
      </c>
      <c r="AA71" t="str">
        <v>25- 34</v>
      </c>
      <c r="AB71" t="str">
        <v>Fall</v>
      </c>
      <c r="AC71">
        <v>0</v>
      </c>
      <c r="AD71" t="str">
        <v>Trivandrum</v>
      </c>
      <c r="AE71" t="str">
        <v>First Aid</v>
      </c>
      <c r="AF71" t="str">
        <v>Night</v>
      </c>
      <c r="AG71" t="str">
        <v>Maintenance</v>
      </c>
      <c r="AH71" t="str">
        <v xml:space="preserve"> ₹    297.00</v>
      </c>
    </row>
    <row r="72" spans="1:34" ht="15.75">
      <c r="A72" s="6">
        <v>43948</v>
      </c>
      <c r="B72" s="5" t="s">
        <v>130</v>
      </c>
      <c r="C72" s="5" t="s">
        <v>65</v>
      </c>
      <c r="D72" s="5" t="s">
        <v>60</v>
      </c>
      <c r="E72" s="5" t="s">
        <v>116</v>
      </c>
      <c r="F72" s="5">
        <v>0</v>
      </c>
      <c r="G72" s="5" t="s">
        <v>78</v>
      </c>
      <c r="H72" s="5" t="s">
        <v>41</v>
      </c>
      <c r="I72" s="5" t="s">
        <v>52</v>
      </c>
      <c r="J72" s="5" t="s">
        <v>75</v>
      </c>
      <c r="K72" s="7" t="s">
        <v>44</v>
      </c>
      <c r="X72">
        <v>43934</v>
      </c>
      <c r="Y72" t="str">
        <v>Legs</v>
      </c>
      <c r="Z72" t="str">
        <v>Male</v>
      </c>
      <c r="AA72" t="str">
        <v>18- 24</v>
      </c>
      <c r="AB72" t="str">
        <v>Slip/trip</v>
      </c>
      <c r="AC72">
        <v>0</v>
      </c>
      <c r="AD72" t="str">
        <v>Bhopal</v>
      </c>
      <c r="AE72" t="str">
        <v>Near Miss</v>
      </c>
      <c r="AF72" t="str">
        <v>Day</v>
      </c>
      <c r="AG72" t="str">
        <v>Finishing</v>
      </c>
      <c r="AH72" t="str">
        <v xml:space="preserve"> ₹            Not Available Cost  </v>
      </c>
    </row>
    <row r="73" spans="1:34" ht="15.75">
      <c r="A73" s="6">
        <v>43953</v>
      </c>
      <c r="B73" s="5" t="s">
        <v>64</v>
      </c>
      <c r="C73" s="5" t="s">
        <v>37</v>
      </c>
      <c r="D73" s="5" t="s">
        <v>38</v>
      </c>
      <c r="E73" s="5" t="s">
        <v>68</v>
      </c>
      <c r="F73" s="5">
        <v>0</v>
      </c>
      <c r="G73" s="5" t="s">
        <v>107</v>
      </c>
      <c r="H73" s="5" t="s">
        <v>91</v>
      </c>
      <c r="I73" s="5" t="s">
        <v>52</v>
      </c>
      <c r="J73" s="5" t="s">
        <v>83</v>
      </c>
      <c r="K73" s="7" t="s">
        <v>154</v>
      </c>
      <c r="X73">
        <v>43935</v>
      </c>
      <c r="Y73" t="str">
        <v>Back</v>
      </c>
      <c r="Z73" t="str">
        <v>Male</v>
      </c>
      <c r="AA73" t="str">
        <v>50- 100</v>
      </c>
      <c r="AB73" t="str">
        <v>Burn</v>
      </c>
      <c r="AC73">
        <v>0</v>
      </c>
      <c r="AD73" t="str">
        <v>Hyderabad</v>
      </c>
      <c r="AE73" t="str">
        <v>First Aid</v>
      </c>
      <c r="AF73" t="str">
        <v>Night</v>
      </c>
      <c r="AG73" t="str">
        <v>Purchasing</v>
      </c>
      <c r="AH73" t="str">
        <v xml:space="preserve"> ₹    173.00</v>
      </c>
    </row>
    <row r="74" spans="1:34" ht="15.75">
      <c r="A74" s="6">
        <v>43955</v>
      </c>
      <c r="B74" s="5" t="s">
        <v>111</v>
      </c>
      <c r="C74" s="5" t="s">
        <v>37</v>
      </c>
      <c r="D74" s="5" t="s">
        <v>38</v>
      </c>
      <c r="E74" s="5" t="s">
        <v>61</v>
      </c>
      <c r="F74" s="5">
        <v>0</v>
      </c>
      <c r="G74" s="5" t="s">
        <v>107</v>
      </c>
      <c r="H74" s="5" t="s">
        <v>91</v>
      </c>
      <c r="I74" s="5" t="s">
        <v>52</v>
      </c>
      <c r="J74" s="5" t="s">
        <v>63</v>
      </c>
      <c r="K74" s="7" t="s">
        <v>155</v>
      </c>
      <c r="X74">
        <v>43935</v>
      </c>
      <c r="Y74" t="str">
        <v>Arms</v>
      </c>
      <c r="Z74" t="str">
        <v>Male</v>
      </c>
      <c r="AA74" t="str">
        <v>50- 100</v>
      </c>
      <c r="AB74" t="str">
        <v>Fall</v>
      </c>
      <c r="AC74">
        <v>0</v>
      </c>
      <c r="AD74" t="str">
        <v>Kolkata</v>
      </c>
      <c r="AE74" t="str">
        <v>Near Miss</v>
      </c>
      <c r="AF74" t="str">
        <v>Night</v>
      </c>
      <c r="AG74" t="str">
        <v>Finishing</v>
      </c>
      <c r="AH74" t="str">
        <v xml:space="preserve"> ₹            Not Available Cost  </v>
      </c>
    </row>
    <row r="75" spans="1:34" ht="15.75">
      <c r="A75" s="6">
        <v>43956</v>
      </c>
      <c r="B75" s="5" t="s">
        <v>77</v>
      </c>
      <c r="C75" s="5" t="s">
        <v>37</v>
      </c>
      <c r="D75" s="5" t="s">
        <v>66</v>
      </c>
      <c r="E75" s="5" t="s">
        <v>39</v>
      </c>
      <c r="F75" s="5">
        <v>0</v>
      </c>
      <c r="G75" s="5" t="s">
        <v>82</v>
      </c>
      <c r="H75" s="5" t="s">
        <v>71</v>
      </c>
      <c r="I75" s="5" t="s">
        <v>79</v>
      </c>
      <c r="J75" s="5" t="s">
        <v>93</v>
      </c>
      <c r="K75" s="7" t="s">
        <v>156</v>
      </c>
      <c r="X75">
        <v>43936</v>
      </c>
      <c r="Y75" t="str">
        <v>Back</v>
      </c>
      <c r="Z75" t="str">
        <v>Male</v>
      </c>
      <c r="AA75" t="str">
        <v>35- 49</v>
      </c>
      <c r="AB75" t="str">
        <v>Falling object</v>
      </c>
      <c r="AC75">
        <v>1.5</v>
      </c>
      <c r="AD75" t="str">
        <v>Bhopal</v>
      </c>
      <c r="AE75" t="str">
        <v>Lost Time</v>
      </c>
      <c r="AF75" t="str">
        <v>Afternoon</v>
      </c>
      <c r="AG75" t="str">
        <v>Shipping</v>
      </c>
      <c r="AH75" t="str">
        <v xml:space="preserve"> ₹ 4,731.00</v>
      </c>
    </row>
    <row r="76" spans="1:34" ht="15.75">
      <c r="A76" s="6">
        <v>43958</v>
      </c>
      <c r="B76" s="5" t="s">
        <v>74</v>
      </c>
      <c r="C76" s="5" t="s">
        <v>37</v>
      </c>
      <c r="D76" s="5" t="s">
        <v>60</v>
      </c>
      <c r="E76" s="5" t="s">
        <v>68</v>
      </c>
      <c r="F76" s="5">
        <v>4</v>
      </c>
      <c r="G76" s="5" t="s">
        <v>82</v>
      </c>
      <c r="H76" s="5" t="s">
        <v>51</v>
      </c>
      <c r="I76" s="5" t="s">
        <v>79</v>
      </c>
      <c r="J76" s="5" t="s">
        <v>93</v>
      </c>
      <c r="K76" s="7" t="s">
        <v>157</v>
      </c>
      <c r="X76">
        <v>43937</v>
      </c>
      <c r="Y76" t="str">
        <v>Eye</v>
      </c>
      <c r="Z76" t="str">
        <v>Male</v>
      </c>
      <c r="AA76" t="str">
        <v>50- 100</v>
      </c>
      <c r="AB76" t="str">
        <v>Burn</v>
      </c>
      <c r="AC76">
        <v>0</v>
      </c>
      <c r="AD76" t="str">
        <v>Bangalore</v>
      </c>
      <c r="AE76" t="str">
        <v>First Aid</v>
      </c>
      <c r="AF76" t="str">
        <v>Afternoon</v>
      </c>
      <c r="AG76" t="str">
        <v>Painting</v>
      </c>
      <c r="AH76" t="str">
        <v xml:space="preserve"> ₹    155.00</v>
      </c>
    </row>
    <row r="77" spans="1:34" ht="15.75">
      <c r="A77" s="6">
        <v>43959</v>
      </c>
      <c r="B77" s="5" t="s">
        <v>86</v>
      </c>
      <c r="C77" s="5" t="s">
        <v>37</v>
      </c>
      <c r="D77" s="5" t="s">
        <v>60</v>
      </c>
      <c r="E77" s="5" t="s">
        <v>39</v>
      </c>
      <c r="F77" s="5">
        <v>0</v>
      </c>
      <c r="G77" s="5" t="s">
        <v>50</v>
      </c>
      <c r="H77" s="5" t="s">
        <v>71</v>
      </c>
      <c r="I77" s="5" t="s">
        <v>79</v>
      </c>
      <c r="J77" s="5" t="s">
        <v>63</v>
      </c>
      <c r="K77" s="7" t="s">
        <v>158</v>
      </c>
      <c r="X77">
        <v>43938</v>
      </c>
      <c r="Y77" t="str">
        <v>Abdomen</v>
      </c>
      <c r="Z77" t="str">
        <v>Male</v>
      </c>
      <c r="AA77" t="str">
        <v>25- 34</v>
      </c>
      <c r="AB77" t="str">
        <v>Crush &amp; Pinch</v>
      </c>
      <c r="AC77">
        <v>3</v>
      </c>
      <c r="AD77" t="str">
        <v>Chennai</v>
      </c>
      <c r="AE77" t="str">
        <v>Lost Time</v>
      </c>
      <c r="AF77" t="str">
        <v>Night</v>
      </c>
      <c r="AG77" t="str">
        <v>Administration</v>
      </c>
      <c r="AH77" t="str">
        <v xml:space="preserve"> ₹ 3,425.00</v>
      </c>
    </row>
    <row r="78" spans="1:34" ht="15.75">
      <c r="A78" s="6">
        <v>43959</v>
      </c>
      <c r="B78" s="5" t="s">
        <v>74</v>
      </c>
      <c r="C78" s="5" t="s">
        <v>37</v>
      </c>
      <c r="D78" s="5" t="s">
        <v>66</v>
      </c>
      <c r="E78" s="5" t="s">
        <v>70</v>
      </c>
      <c r="F78" s="5">
        <v>1</v>
      </c>
      <c r="G78" s="5" t="s">
        <v>69</v>
      </c>
      <c r="H78" s="5" t="s">
        <v>51</v>
      </c>
      <c r="I78" s="5" t="s">
        <v>79</v>
      </c>
      <c r="J78" s="5" t="s">
        <v>105</v>
      </c>
      <c r="K78" s="7" t="s">
        <v>159</v>
      </c>
      <c r="X78">
        <v>43939</v>
      </c>
      <c r="Y78" t="str">
        <v>Neck</v>
      </c>
      <c r="Z78" t="str">
        <v>Male</v>
      </c>
      <c r="AA78" t="str">
        <v>25- 34</v>
      </c>
      <c r="AB78" t="str">
        <v>Burn</v>
      </c>
      <c r="AC78">
        <v>0</v>
      </c>
      <c r="AD78" t="str">
        <v>Mumbai</v>
      </c>
      <c r="AE78" t="str">
        <v>Near Miss</v>
      </c>
      <c r="AF78" t="str">
        <v>Night</v>
      </c>
      <c r="AG78" t="str">
        <v>Administration</v>
      </c>
      <c r="AH78" t="str">
        <v xml:space="preserve"> ₹            Not Available Cost  </v>
      </c>
    </row>
    <row r="79" spans="1:34" ht="15.75">
      <c r="A79" s="6">
        <v>43960</v>
      </c>
      <c r="B79" s="5" t="s">
        <v>59</v>
      </c>
      <c r="C79" s="5" t="s">
        <v>37</v>
      </c>
      <c r="D79" s="5" t="s">
        <v>48</v>
      </c>
      <c r="E79" s="5" t="s">
        <v>81</v>
      </c>
      <c r="F79" s="5">
        <v>0</v>
      </c>
      <c r="G79" s="5" t="s">
        <v>50</v>
      </c>
      <c r="H79" s="5" t="s">
        <v>71</v>
      </c>
      <c r="I79" s="5" t="s">
        <v>42</v>
      </c>
      <c r="J79" s="5" t="s">
        <v>83</v>
      </c>
      <c r="K79" s="7" t="s">
        <v>160</v>
      </c>
      <c r="X79">
        <v>43942</v>
      </c>
      <c r="Y79" t="str">
        <v>Arms</v>
      </c>
      <c r="Z79" t="str">
        <v>Male</v>
      </c>
      <c r="AA79" t="str">
        <v>18- 24</v>
      </c>
      <c r="AB79" t="str">
        <v>Cut</v>
      </c>
      <c r="AC79">
        <v>3</v>
      </c>
      <c r="AD79" t="str">
        <v>Delhi</v>
      </c>
      <c r="AE79" t="str">
        <v>Lost Time</v>
      </c>
      <c r="AF79" t="str">
        <v>Night</v>
      </c>
      <c r="AG79" t="str">
        <v>Fabrication</v>
      </c>
      <c r="AH79" t="str">
        <v xml:space="preserve"> ₹ 2,627.00</v>
      </c>
    </row>
    <row r="80" spans="1:34" ht="15.75">
      <c r="A80" s="6">
        <v>43961</v>
      </c>
      <c r="B80" s="5" t="s">
        <v>130</v>
      </c>
      <c r="C80" s="5" t="s">
        <v>37</v>
      </c>
      <c r="D80" s="5" t="s">
        <v>48</v>
      </c>
      <c r="E80" s="5" t="s">
        <v>68</v>
      </c>
      <c r="F80" s="5">
        <v>0</v>
      </c>
      <c r="G80" s="5" t="s">
        <v>40</v>
      </c>
      <c r="H80" s="5" t="s">
        <v>41</v>
      </c>
      <c r="I80" s="5" t="s">
        <v>52</v>
      </c>
      <c r="J80" s="5" t="s">
        <v>63</v>
      </c>
      <c r="K80" s="7" t="s">
        <v>44</v>
      </c>
      <c r="X80">
        <v>43943</v>
      </c>
      <c r="Y80" t="str">
        <v>Legs</v>
      </c>
      <c r="Z80" t="str">
        <v>Male</v>
      </c>
      <c r="AA80" t="str">
        <v>35- 49</v>
      </c>
      <c r="AB80" t="str">
        <v>Vehicle</v>
      </c>
      <c r="AC80">
        <v>0</v>
      </c>
      <c r="AD80" t="str">
        <v>Bangalore</v>
      </c>
      <c r="AE80" t="str">
        <v>First Aid</v>
      </c>
      <c r="AF80" t="str">
        <v>Day</v>
      </c>
      <c r="AG80" t="str">
        <v>Administration</v>
      </c>
      <c r="AH80" t="str">
        <v xml:space="preserve"> ₹    281.00</v>
      </c>
    </row>
    <row r="81" spans="1:34" ht="15.75">
      <c r="A81" s="6">
        <v>43961</v>
      </c>
      <c r="B81" s="5" t="s">
        <v>77</v>
      </c>
      <c r="C81" s="5" t="s">
        <v>37</v>
      </c>
      <c r="D81" s="5" t="s">
        <v>48</v>
      </c>
      <c r="E81" s="5" t="s">
        <v>70</v>
      </c>
      <c r="F81" s="5">
        <v>1.5</v>
      </c>
      <c r="G81" s="5" t="s">
        <v>103</v>
      </c>
      <c r="H81" s="5" t="s">
        <v>51</v>
      </c>
      <c r="I81" s="5" t="s">
        <v>79</v>
      </c>
      <c r="J81" s="5" t="s">
        <v>83</v>
      </c>
      <c r="K81" s="7" t="s">
        <v>161</v>
      </c>
      <c r="X81">
        <v>43943</v>
      </c>
      <c r="Y81" t="str">
        <v>Legs</v>
      </c>
      <c r="Z81" t="str">
        <v>Male</v>
      </c>
      <c r="AA81" t="str">
        <v>18- 24</v>
      </c>
      <c r="AB81" t="str">
        <v>Equipment</v>
      </c>
      <c r="AC81">
        <v>0</v>
      </c>
      <c r="AD81" t="str">
        <v>Bangalore</v>
      </c>
      <c r="AE81" t="str">
        <v>Near Miss</v>
      </c>
      <c r="AF81" t="str">
        <v>Afternoon</v>
      </c>
      <c r="AG81" t="str">
        <v>Security</v>
      </c>
      <c r="AH81" t="str">
        <v xml:space="preserve"> ₹            Not Available Cost  </v>
      </c>
    </row>
    <row r="82" spans="1:34" ht="15.75">
      <c r="A82" s="6">
        <v>43962</v>
      </c>
      <c r="B82" s="5" t="s">
        <v>123</v>
      </c>
      <c r="C82" s="5" t="s">
        <v>37</v>
      </c>
      <c r="D82" s="5" t="s">
        <v>66</v>
      </c>
      <c r="E82" s="5" t="s">
        <v>116</v>
      </c>
      <c r="F82" s="5">
        <v>0</v>
      </c>
      <c r="G82" s="5" t="s">
        <v>62</v>
      </c>
      <c r="H82" s="5" t="s">
        <v>41</v>
      </c>
      <c r="I82" s="5" t="s">
        <v>79</v>
      </c>
      <c r="J82" s="5" t="s">
        <v>89</v>
      </c>
      <c r="K82" s="7" t="s">
        <v>44</v>
      </c>
      <c r="X82">
        <v>43945</v>
      </c>
      <c r="Y82" t="str">
        <v>Back</v>
      </c>
      <c r="Z82" t="str">
        <v>Male</v>
      </c>
      <c r="AA82" t="str">
        <v>18- 24</v>
      </c>
      <c r="AB82" t="str">
        <v>Lifting</v>
      </c>
      <c r="AC82">
        <v>1</v>
      </c>
      <c r="AD82" t="str">
        <v>Kolkata</v>
      </c>
      <c r="AE82" t="str">
        <v>Lost Time</v>
      </c>
      <c r="AF82" t="str">
        <v>Day</v>
      </c>
      <c r="AG82" t="str">
        <v>Maintenance</v>
      </c>
      <c r="AH82" t="str">
        <v xml:space="preserve"> ₹ 3,954.00</v>
      </c>
    </row>
    <row r="83" spans="1:34" ht="15.75">
      <c r="A83" s="6">
        <v>43964</v>
      </c>
      <c r="B83" s="5" t="s">
        <v>77</v>
      </c>
      <c r="C83" s="5" t="s">
        <v>37</v>
      </c>
      <c r="D83" s="5" t="s">
        <v>66</v>
      </c>
      <c r="E83" s="5" t="s">
        <v>81</v>
      </c>
      <c r="F83" s="5">
        <v>0</v>
      </c>
      <c r="G83" s="5" t="s">
        <v>103</v>
      </c>
      <c r="H83" s="5" t="s">
        <v>41</v>
      </c>
      <c r="I83" s="5" t="s">
        <v>42</v>
      </c>
      <c r="J83" s="5" t="s">
        <v>105</v>
      </c>
      <c r="K83" s="7" t="s">
        <v>44</v>
      </c>
      <c r="X83">
        <v>43953</v>
      </c>
      <c r="Y83" t="str">
        <v>Legs</v>
      </c>
      <c r="Z83" t="str">
        <v>Male</v>
      </c>
      <c r="AA83" t="str">
        <v>25- 34</v>
      </c>
      <c r="AB83" t="str">
        <v>Lifting</v>
      </c>
      <c r="AC83">
        <v>0</v>
      </c>
      <c r="AD83" t="str">
        <v>Bhopal</v>
      </c>
      <c r="AE83" t="str">
        <v>Medical Claim</v>
      </c>
      <c r="AF83" t="str">
        <v>Day</v>
      </c>
      <c r="AG83" t="str">
        <v>Maintenance</v>
      </c>
      <c r="AH83" t="str">
        <v xml:space="preserve"> ₹ 2,461.00</v>
      </c>
    </row>
    <row r="84" spans="1:34" ht="15.75">
      <c r="A84" s="6">
        <v>43964</v>
      </c>
      <c r="B84" s="5" t="s">
        <v>74</v>
      </c>
      <c r="C84" s="5" t="s">
        <v>37</v>
      </c>
      <c r="D84" s="5" t="s">
        <v>48</v>
      </c>
      <c r="E84" s="5" t="s">
        <v>61</v>
      </c>
      <c r="F84" s="5">
        <v>0</v>
      </c>
      <c r="G84" s="5" t="s">
        <v>107</v>
      </c>
      <c r="H84" s="5" t="s">
        <v>71</v>
      </c>
      <c r="I84" s="5" t="s">
        <v>79</v>
      </c>
      <c r="J84" s="5" t="s">
        <v>83</v>
      </c>
      <c r="K84" s="7" t="s">
        <v>162</v>
      </c>
      <c r="X84">
        <v>43955</v>
      </c>
      <c r="Y84" t="str">
        <v>Head</v>
      </c>
      <c r="Z84" t="str">
        <v>Male</v>
      </c>
      <c r="AA84" t="str">
        <v>25- 34</v>
      </c>
      <c r="AB84" t="str">
        <v>Cut</v>
      </c>
      <c r="AC84">
        <v>0</v>
      </c>
      <c r="AD84" t="str">
        <v>Bhopal</v>
      </c>
      <c r="AE84" t="str">
        <v>Medical Claim</v>
      </c>
      <c r="AF84" t="str">
        <v>Day</v>
      </c>
      <c r="AG84" t="str">
        <v>Administration</v>
      </c>
      <c r="AH84" t="str">
        <v xml:space="preserve"> ₹ 3,851.00</v>
      </c>
    </row>
    <row r="85" spans="1:34" ht="15.75">
      <c r="A85" s="6">
        <v>43968</v>
      </c>
      <c r="B85" s="5" t="s">
        <v>47</v>
      </c>
      <c r="C85" s="5" t="s">
        <v>37</v>
      </c>
      <c r="D85" s="5" t="s">
        <v>48</v>
      </c>
      <c r="E85" s="5" t="s">
        <v>61</v>
      </c>
      <c r="F85" s="5">
        <v>0</v>
      </c>
      <c r="G85" s="5" t="s">
        <v>69</v>
      </c>
      <c r="H85" s="5" t="s">
        <v>41</v>
      </c>
      <c r="I85" s="5" t="s">
        <v>52</v>
      </c>
      <c r="J85" s="5" t="s">
        <v>72</v>
      </c>
      <c r="K85" s="7" t="s">
        <v>44</v>
      </c>
      <c r="X85">
        <v>43956</v>
      </c>
      <c r="Y85" t="str">
        <v>Feet</v>
      </c>
      <c r="Z85" t="str">
        <v>Male</v>
      </c>
      <c r="AA85" t="str">
        <v>50- 100</v>
      </c>
      <c r="AB85" t="str">
        <v>Burn</v>
      </c>
      <c r="AC85">
        <v>0</v>
      </c>
      <c r="AD85" t="str">
        <v>Jaipur</v>
      </c>
      <c r="AE85" t="str">
        <v>First Aid</v>
      </c>
      <c r="AF85" t="str">
        <v>Night</v>
      </c>
      <c r="AG85" t="str">
        <v>Finishing</v>
      </c>
      <c r="AH85" t="str">
        <v xml:space="preserve"> ₹    224.00</v>
      </c>
    </row>
    <row r="86" spans="1:34" ht="15.75">
      <c r="A86" s="6">
        <v>43968</v>
      </c>
      <c r="B86" s="5" t="s">
        <v>111</v>
      </c>
      <c r="C86" s="5" t="s">
        <v>37</v>
      </c>
      <c r="D86" s="5" t="s">
        <v>60</v>
      </c>
      <c r="E86" s="5" t="s">
        <v>81</v>
      </c>
      <c r="F86" s="5">
        <v>0</v>
      </c>
      <c r="G86" s="5" t="s">
        <v>69</v>
      </c>
      <c r="H86" s="5" t="s">
        <v>71</v>
      </c>
      <c r="I86" s="5" t="s">
        <v>42</v>
      </c>
      <c r="J86" s="5" t="s">
        <v>72</v>
      </c>
      <c r="K86" s="7" t="s">
        <v>163</v>
      </c>
      <c r="X86">
        <v>43958</v>
      </c>
      <c r="Y86" t="str">
        <v>Neck</v>
      </c>
      <c r="Z86" t="str">
        <v>Male</v>
      </c>
      <c r="AA86" t="str">
        <v>18- 24</v>
      </c>
      <c r="AB86" t="str">
        <v>Lifting</v>
      </c>
      <c r="AC86">
        <v>4</v>
      </c>
      <c r="AD86" t="str">
        <v>Jaipur</v>
      </c>
      <c r="AE86" t="str">
        <v>Lost Time</v>
      </c>
      <c r="AF86" t="str">
        <v>Night</v>
      </c>
      <c r="AG86" t="str">
        <v>Finishing</v>
      </c>
      <c r="AH86" t="str">
        <v xml:space="preserve"> ₹ 3,969.00</v>
      </c>
    </row>
    <row r="87" spans="1:34" ht="15.75">
      <c r="A87" s="6">
        <v>43970</v>
      </c>
      <c r="B87" s="5" t="s">
        <v>104</v>
      </c>
      <c r="C87" s="5" t="s">
        <v>37</v>
      </c>
      <c r="D87" s="5" t="s">
        <v>38</v>
      </c>
      <c r="E87" s="5" t="s">
        <v>70</v>
      </c>
      <c r="F87" s="5">
        <v>0</v>
      </c>
      <c r="G87" s="5" t="s">
        <v>62</v>
      </c>
      <c r="H87" s="5" t="s">
        <v>71</v>
      </c>
      <c r="I87" s="5" t="s">
        <v>79</v>
      </c>
      <c r="J87" s="5" t="s">
        <v>63</v>
      </c>
      <c r="K87" s="7" t="s">
        <v>162</v>
      </c>
      <c r="X87">
        <v>43959</v>
      </c>
      <c r="Y87" t="str">
        <v>Arms</v>
      </c>
      <c r="Z87" t="str">
        <v>Male</v>
      </c>
      <c r="AA87" t="str">
        <v>18- 24</v>
      </c>
      <c r="AB87" t="str">
        <v>Burn</v>
      </c>
      <c r="AC87">
        <v>0</v>
      </c>
      <c r="AD87" t="str">
        <v>Mumbai</v>
      </c>
      <c r="AE87" t="str">
        <v>First Aid</v>
      </c>
      <c r="AF87" t="str">
        <v>Night</v>
      </c>
      <c r="AG87" t="str">
        <v>Administration</v>
      </c>
      <c r="AH87" t="str">
        <v xml:space="preserve"> ₹    434.00</v>
      </c>
    </row>
    <row r="88" spans="1:34" ht="15.75">
      <c r="A88" s="6">
        <v>43972</v>
      </c>
      <c r="B88" s="5" t="s">
        <v>100</v>
      </c>
      <c r="C88" s="5" t="s">
        <v>37</v>
      </c>
      <c r="D88" s="5" t="s">
        <v>48</v>
      </c>
      <c r="E88" s="5" t="s">
        <v>67</v>
      </c>
      <c r="F88" s="5">
        <v>0</v>
      </c>
      <c r="G88" s="5" t="s">
        <v>107</v>
      </c>
      <c r="H88" s="5" t="s">
        <v>41</v>
      </c>
      <c r="I88" s="5" t="s">
        <v>42</v>
      </c>
      <c r="J88" s="5" t="s">
        <v>72</v>
      </c>
      <c r="K88" s="7" t="s">
        <v>44</v>
      </c>
      <c r="X88">
        <v>43959</v>
      </c>
      <c r="Y88" t="str">
        <v>Neck</v>
      </c>
      <c r="Z88" t="str">
        <v>Male</v>
      </c>
      <c r="AA88" t="str">
        <v>50- 100</v>
      </c>
      <c r="AB88" t="str">
        <v>Crush &amp; Pinch</v>
      </c>
      <c r="AC88">
        <v>1</v>
      </c>
      <c r="AD88" t="str">
        <v>Trivandrum</v>
      </c>
      <c r="AE88" t="str">
        <v>Lost Time</v>
      </c>
      <c r="AF88" t="str">
        <v>Night</v>
      </c>
      <c r="AG88" t="str">
        <v>Melting</v>
      </c>
      <c r="AH88" t="str">
        <v xml:space="preserve"> ₹ 1,173.00</v>
      </c>
    </row>
    <row r="89" spans="1:34" ht="15.75">
      <c r="A89" s="6">
        <v>43973</v>
      </c>
      <c r="B89" s="5" t="s">
        <v>130</v>
      </c>
      <c r="C89" s="5" t="s">
        <v>37</v>
      </c>
      <c r="D89" s="5" t="s">
        <v>48</v>
      </c>
      <c r="E89" s="5" t="s">
        <v>67</v>
      </c>
      <c r="F89" s="5">
        <v>0</v>
      </c>
      <c r="G89" s="5" t="s">
        <v>69</v>
      </c>
      <c r="H89" s="5" t="s">
        <v>71</v>
      </c>
      <c r="I89" s="5" t="s">
        <v>52</v>
      </c>
      <c r="J89" s="5" t="s">
        <v>105</v>
      </c>
      <c r="K89" s="7" t="s">
        <v>164</v>
      </c>
      <c r="X89">
        <v>43960</v>
      </c>
      <c r="Y89" t="str">
        <v>Eye</v>
      </c>
      <c r="Z89" t="str">
        <v>Male</v>
      </c>
      <c r="AA89" t="str">
        <v>35- 49</v>
      </c>
      <c r="AB89" t="str">
        <v>Fall</v>
      </c>
      <c r="AC89">
        <v>0</v>
      </c>
      <c r="AD89" t="str">
        <v>Mumbai</v>
      </c>
      <c r="AE89" t="str">
        <v>First Aid</v>
      </c>
      <c r="AF89" t="str">
        <v>Afternoon</v>
      </c>
      <c r="AG89" t="str">
        <v>Maintenance</v>
      </c>
      <c r="AH89" t="str">
        <v xml:space="preserve"> ₹    236.00</v>
      </c>
    </row>
    <row r="90" spans="1:34" ht="15.75">
      <c r="A90" s="6">
        <v>43974</v>
      </c>
      <c r="B90" s="5" t="s">
        <v>74</v>
      </c>
      <c r="C90" s="5" t="s">
        <v>37</v>
      </c>
      <c r="D90" s="5" t="s">
        <v>66</v>
      </c>
      <c r="E90" s="5" t="s">
        <v>68</v>
      </c>
      <c r="F90" s="5">
        <v>0</v>
      </c>
      <c r="G90" s="5" t="s">
        <v>103</v>
      </c>
      <c r="H90" s="5" t="s">
        <v>41</v>
      </c>
      <c r="I90" s="5" t="s">
        <v>42</v>
      </c>
      <c r="J90" s="5" t="s">
        <v>63</v>
      </c>
      <c r="K90" s="7" t="s">
        <v>44</v>
      </c>
      <c r="X90">
        <v>43961</v>
      </c>
      <c r="Y90" t="str">
        <v>Trunk</v>
      </c>
      <c r="Z90" t="str">
        <v>Male</v>
      </c>
      <c r="AA90" t="str">
        <v>35- 49</v>
      </c>
      <c r="AB90" t="str">
        <v>Lifting</v>
      </c>
      <c r="AC90">
        <v>0</v>
      </c>
      <c r="AD90" t="str">
        <v>Bangalore</v>
      </c>
      <c r="AE90" t="str">
        <v>Near Miss</v>
      </c>
      <c r="AF90" t="str">
        <v>Day</v>
      </c>
      <c r="AG90" t="str">
        <v>Administration</v>
      </c>
      <c r="AH90" t="str">
        <v xml:space="preserve"> ₹            Not Available Cost  </v>
      </c>
    </row>
    <row r="91" spans="1:34" ht="15.75">
      <c r="A91" s="6">
        <v>43976</v>
      </c>
      <c r="B91" s="5" t="s">
        <v>111</v>
      </c>
      <c r="C91" s="5" t="s">
        <v>37</v>
      </c>
      <c r="D91" s="5" t="s">
        <v>38</v>
      </c>
      <c r="E91" s="5" t="s">
        <v>70</v>
      </c>
      <c r="F91" s="5">
        <v>0.5</v>
      </c>
      <c r="G91" s="5" t="s">
        <v>82</v>
      </c>
      <c r="H91" s="5" t="s">
        <v>51</v>
      </c>
      <c r="I91" s="5" t="s">
        <v>42</v>
      </c>
      <c r="J91" s="5" t="s">
        <v>75</v>
      </c>
      <c r="K91" s="7" t="s">
        <v>165</v>
      </c>
      <c r="X91">
        <v>43961</v>
      </c>
      <c r="Y91" t="str">
        <v>Feet</v>
      </c>
      <c r="Z91" t="str">
        <v>Male</v>
      </c>
      <c r="AA91" t="str">
        <v>35- 49</v>
      </c>
      <c r="AB91" t="str">
        <v>Crush &amp; Pinch</v>
      </c>
      <c r="AC91">
        <v>1.5</v>
      </c>
      <c r="AD91" t="str">
        <v>Kolkata</v>
      </c>
      <c r="AE91" t="str">
        <v>Lost Time</v>
      </c>
      <c r="AF91" t="str">
        <v>Night</v>
      </c>
      <c r="AG91" t="str">
        <v>Maintenance</v>
      </c>
      <c r="AH91" t="str">
        <v xml:space="preserve"> ₹ 1,592.00</v>
      </c>
    </row>
    <row r="92" spans="1:34" ht="15.75">
      <c r="A92" s="6">
        <v>43977</v>
      </c>
      <c r="B92" s="5" t="s">
        <v>86</v>
      </c>
      <c r="C92" s="5" t="s">
        <v>37</v>
      </c>
      <c r="D92" s="5" t="s">
        <v>48</v>
      </c>
      <c r="E92" s="5" t="s">
        <v>39</v>
      </c>
      <c r="F92" s="5">
        <v>0.5</v>
      </c>
      <c r="G92" s="5" t="s">
        <v>78</v>
      </c>
      <c r="H92" s="5" t="s">
        <v>51</v>
      </c>
      <c r="I92" s="5" t="s">
        <v>42</v>
      </c>
      <c r="J92" s="5" t="s">
        <v>93</v>
      </c>
      <c r="K92" s="7" t="s">
        <v>166</v>
      </c>
      <c r="X92">
        <v>43962</v>
      </c>
      <c r="Y92" t="str">
        <v>Abdomen</v>
      </c>
      <c r="Z92" t="str">
        <v>Male</v>
      </c>
      <c r="AA92" t="str">
        <v>50- 100</v>
      </c>
      <c r="AB92" t="str">
        <v>Slip/trip</v>
      </c>
      <c r="AC92">
        <v>0</v>
      </c>
      <c r="AD92" t="str">
        <v>Chennai</v>
      </c>
      <c r="AE92" t="str">
        <v>Near Miss</v>
      </c>
      <c r="AF92" t="str">
        <v>Night</v>
      </c>
      <c r="AG92" t="str">
        <v>Shipping</v>
      </c>
      <c r="AH92" t="str">
        <v xml:space="preserve"> ₹            Not Available Cost  </v>
      </c>
    </row>
    <row r="93" spans="1:34" ht="15.75">
      <c r="A93" s="6">
        <v>43977</v>
      </c>
      <c r="B93" s="5" t="s">
        <v>59</v>
      </c>
      <c r="C93" s="5" t="s">
        <v>37</v>
      </c>
      <c r="D93" s="5" t="s">
        <v>60</v>
      </c>
      <c r="E93" s="5" t="s">
        <v>68</v>
      </c>
      <c r="F93" s="5">
        <v>0</v>
      </c>
      <c r="G93" s="5" t="s">
        <v>50</v>
      </c>
      <c r="H93" s="5" t="s">
        <v>91</v>
      </c>
      <c r="I93" s="5" t="s">
        <v>52</v>
      </c>
      <c r="J93" s="5" t="s">
        <v>63</v>
      </c>
      <c r="K93" s="7" t="s">
        <v>167</v>
      </c>
      <c r="X93">
        <v>43964</v>
      </c>
      <c r="Y93" t="str">
        <v>Feet</v>
      </c>
      <c r="Z93" t="str">
        <v>Male</v>
      </c>
      <c r="AA93" t="str">
        <v>50- 100</v>
      </c>
      <c r="AB93" t="str">
        <v>Fall</v>
      </c>
      <c r="AC93">
        <v>0</v>
      </c>
      <c r="AD93" t="str">
        <v>Kolkata</v>
      </c>
      <c r="AE93" t="str">
        <v>Near Miss</v>
      </c>
      <c r="AF93" t="str">
        <v>Afternoon</v>
      </c>
      <c r="AG93" t="str">
        <v>Melting</v>
      </c>
      <c r="AH93" t="str">
        <v xml:space="preserve"> ₹            Not Available Cost  </v>
      </c>
    </row>
    <row r="94" spans="1:34" ht="15.75">
      <c r="A94" s="6">
        <v>43980</v>
      </c>
      <c r="B94" s="5" t="s">
        <v>86</v>
      </c>
      <c r="C94" s="5" t="s">
        <v>37</v>
      </c>
      <c r="D94" s="5" t="s">
        <v>38</v>
      </c>
      <c r="E94" s="5" t="s">
        <v>39</v>
      </c>
      <c r="F94" s="5">
        <v>0.5</v>
      </c>
      <c r="G94" s="5" t="s">
        <v>78</v>
      </c>
      <c r="H94" s="5" t="s">
        <v>51</v>
      </c>
      <c r="I94" s="5" t="s">
        <v>52</v>
      </c>
      <c r="J94" s="5" t="s">
        <v>89</v>
      </c>
      <c r="K94" s="7" t="s">
        <v>168</v>
      </c>
      <c r="X94">
        <v>43964</v>
      </c>
      <c r="Y94" t="str">
        <v>Neck</v>
      </c>
      <c r="Z94" t="str">
        <v>Male</v>
      </c>
      <c r="AA94" t="str">
        <v>35- 49</v>
      </c>
      <c r="AB94" t="str">
        <v>Cut</v>
      </c>
      <c r="AC94">
        <v>0</v>
      </c>
      <c r="AD94" t="str">
        <v>Bhopal</v>
      </c>
      <c r="AE94" t="str">
        <v>First Aid</v>
      </c>
      <c r="AF94" t="str">
        <v>Night</v>
      </c>
      <c r="AG94" t="str">
        <v>Maintenance</v>
      </c>
      <c r="AH94" t="str">
        <v xml:space="preserve"> ₹    457.00</v>
      </c>
    </row>
    <row r="95" spans="1:34" ht="15.75">
      <c r="A95" s="6">
        <v>43982</v>
      </c>
      <c r="B95" s="5" t="s">
        <v>111</v>
      </c>
      <c r="C95" s="5" t="s">
        <v>37</v>
      </c>
      <c r="D95" s="5" t="s">
        <v>66</v>
      </c>
      <c r="E95" s="5" t="s">
        <v>70</v>
      </c>
      <c r="F95" s="5">
        <v>0</v>
      </c>
      <c r="G95" s="5" t="s">
        <v>50</v>
      </c>
      <c r="H95" s="5" t="s">
        <v>41</v>
      </c>
      <c r="I95" s="5" t="s">
        <v>79</v>
      </c>
      <c r="J95" s="5" t="s">
        <v>75</v>
      </c>
      <c r="K95" s="7" t="s">
        <v>44</v>
      </c>
      <c r="X95">
        <v>43968</v>
      </c>
      <c r="Y95" t="str">
        <v>Not Available</v>
      </c>
      <c r="Z95" t="str">
        <v>Male</v>
      </c>
      <c r="AA95" t="str">
        <v>35- 49</v>
      </c>
      <c r="AB95" t="str">
        <v>Cut</v>
      </c>
      <c r="AC95">
        <v>0</v>
      </c>
      <c r="AD95" t="str">
        <v>Trivandrum</v>
      </c>
      <c r="AE95" t="str">
        <v>Near Miss</v>
      </c>
      <c r="AF95" t="str">
        <v>Day</v>
      </c>
      <c r="AG95" t="str">
        <v>Security</v>
      </c>
      <c r="AH95" t="str">
        <v xml:space="preserve"> ₹            Not Available Cost  </v>
      </c>
    </row>
    <row r="96" spans="1:34" ht="15.75">
      <c r="A96" s="6">
        <v>43982</v>
      </c>
      <c r="B96" s="5" t="s">
        <v>64</v>
      </c>
      <c r="C96" s="5" t="s">
        <v>37</v>
      </c>
      <c r="D96" s="5" t="s">
        <v>48</v>
      </c>
      <c r="E96" s="5" t="s">
        <v>68</v>
      </c>
      <c r="F96" s="5">
        <v>0</v>
      </c>
      <c r="G96" s="5" t="s">
        <v>50</v>
      </c>
      <c r="H96" s="5" t="s">
        <v>41</v>
      </c>
      <c r="I96" s="5" t="s">
        <v>42</v>
      </c>
      <c r="J96" s="5" t="s">
        <v>89</v>
      </c>
      <c r="K96" s="7" t="s">
        <v>44</v>
      </c>
      <c r="X96">
        <v>43968</v>
      </c>
      <c r="Y96" t="str">
        <v>Head</v>
      </c>
      <c r="Z96" t="str">
        <v>Male</v>
      </c>
      <c r="AA96" t="str">
        <v>18- 24</v>
      </c>
      <c r="AB96" t="str">
        <v>Fall</v>
      </c>
      <c r="AC96">
        <v>0</v>
      </c>
      <c r="AD96" t="str">
        <v>Trivandrum</v>
      </c>
      <c r="AE96" t="str">
        <v>First Aid</v>
      </c>
      <c r="AF96" t="str">
        <v>Afternoon</v>
      </c>
      <c r="AG96" t="str">
        <v>Security</v>
      </c>
      <c r="AH96" t="str">
        <v xml:space="preserve"> ₹    247.00</v>
      </c>
    </row>
    <row r="97" spans="1:34" ht="15.75">
      <c r="A97" s="6">
        <v>43984</v>
      </c>
      <c r="B97" s="5" t="s">
        <v>77</v>
      </c>
      <c r="C97" s="5" t="s">
        <v>37</v>
      </c>
      <c r="D97" s="5" t="s">
        <v>66</v>
      </c>
      <c r="E97" s="5" t="s">
        <v>116</v>
      </c>
      <c r="F97" s="5">
        <v>0</v>
      </c>
      <c r="G97" s="5" t="s">
        <v>62</v>
      </c>
      <c r="H97" s="5" t="s">
        <v>41</v>
      </c>
      <c r="I97" s="5" t="s">
        <v>42</v>
      </c>
      <c r="J97" s="5" t="s">
        <v>89</v>
      </c>
      <c r="K97" s="7" t="s">
        <v>44</v>
      </c>
      <c r="X97">
        <v>43970</v>
      </c>
      <c r="Y97" t="str">
        <v>Hands</v>
      </c>
      <c r="Z97" t="str">
        <v>Male</v>
      </c>
      <c r="AA97" t="str">
        <v>25- 34</v>
      </c>
      <c r="AB97" t="str">
        <v>Crush &amp; Pinch</v>
      </c>
      <c r="AC97">
        <v>0</v>
      </c>
      <c r="AD97" t="str">
        <v>Chennai</v>
      </c>
      <c r="AE97" t="str">
        <v>First Aid</v>
      </c>
      <c r="AF97" t="str">
        <v>Night</v>
      </c>
      <c r="AG97" t="str">
        <v>Administration</v>
      </c>
      <c r="AH97" t="str">
        <v xml:space="preserve"> ₹    457.00</v>
      </c>
    </row>
    <row r="98" spans="1:34" ht="15.75">
      <c r="A98" s="6">
        <v>43989</v>
      </c>
      <c r="B98" s="5" t="s">
        <v>64</v>
      </c>
      <c r="C98" s="5" t="s">
        <v>37</v>
      </c>
      <c r="D98" s="5" t="s">
        <v>38</v>
      </c>
      <c r="E98" s="5" t="s">
        <v>113</v>
      </c>
      <c r="F98" s="5">
        <v>0</v>
      </c>
      <c r="G98" s="5" t="s">
        <v>62</v>
      </c>
      <c r="H98" s="5" t="s">
        <v>41</v>
      </c>
      <c r="I98" s="5" t="s">
        <v>79</v>
      </c>
      <c r="J98" s="5" t="s">
        <v>89</v>
      </c>
      <c r="K98" s="7" t="s">
        <v>44</v>
      </c>
      <c r="X98">
        <v>43972</v>
      </c>
      <c r="Y98" t="str">
        <v>Back</v>
      </c>
      <c r="Z98" t="str">
        <v>Male</v>
      </c>
      <c r="AA98" t="str">
        <v>35- 49</v>
      </c>
      <c r="AB98" t="str">
        <v>Falling object</v>
      </c>
      <c r="AC98">
        <v>0</v>
      </c>
      <c r="AD98" t="str">
        <v>Bhopal</v>
      </c>
      <c r="AE98" t="str">
        <v>Near Miss</v>
      </c>
      <c r="AF98" t="str">
        <v>Afternoon</v>
      </c>
      <c r="AG98" t="str">
        <v>Security</v>
      </c>
      <c r="AH98" t="str">
        <v xml:space="preserve"> ₹            Not Available Cost  </v>
      </c>
    </row>
    <row r="99" spans="1:34" ht="15.75">
      <c r="A99" s="6">
        <v>43992</v>
      </c>
      <c r="B99" s="5" t="s">
        <v>100</v>
      </c>
      <c r="C99" s="5" t="s">
        <v>37</v>
      </c>
      <c r="D99" s="5" t="s">
        <v>60</v>
      </c>
      <c r="E99" s="5" t="s">
        <v>113</v>
      </c>
      <c r="F99" s="5">
        <v>2.5</v>
      </c>
      <c r="G99" s="5" t="s">
        <v>69</v>
      </c>
      <c r="H99" s="5" t="s">
        <v>51</v>
      </c>
      <c r="I99" s="5" t="s">
        <v>79</v>
      </c>
      <c r="J99" s="5" t="s">
        <v>89</v>
      </c>
      <c r="K99" s="7" t="s">
        <v>169</v>
      </c>
      <c r="X99">
        <v>43973</v>
      </c>
      <c r="Y99" t="str">
        <v>Trunk</v>
      </c>
      <c r="Z99" t="str">
        <v>Male</v>
      </c>
      <c r="AA99" t="str">
        <v>35- 49</v>
      </c>
      <c r="AB99" t="str">
        <v>Falling object</v>
      </c>
      <c r="AC99">
        <v>0</v>
      </c>
      <c r="AD99" t="str">
        <v>Trivandrum</v>
      </c>
      <c r="AE99" t="str">
        <v>First Aid</v>
      </c>
      <c r="AF99" t="str">
        <v>Day</v>
      </c>
      <c r="AG99" t="str">
        <v>Melting</v>
      </c>
      <c r="AH99" t="str">
        <v xml:space="preserve"> ₹    305.00</v>
      </c>
    </row>
    <row r="100" spans="1:34" ht="15.75">
      <c r="A100" s="6">
        <v>43993</v>
      </c>
      <c r="B100" s="5" t="s">
        <v>104</v>
      </c>
      <c r="C100" s="5" t="s">
        <v>37</v>
      </c>
      <c r="D100" s="5" t="s">
        <v>48</v>
      </c>
      <c r="E100" s="5" t="s">
        <v>67</v>
      </c>
      <c r="F100" s="5">
        <v>0</v>
      </c>
      <c r="G100" s="5" t="s">
        <v>78</v>
      </c>
      <c r="H100" s="5" t="s">
        <v>91</v>
      </c>
      <c r="I100" s="5" t="s">
        <v>79</v>
      </c>
      <c r="J100" s="5" t="s">
        <v>75</v>
      </c>
      <c r="K100" s="7" t="s">
        <v>170</v>
      </c>
      <c r="X100">
        <v>43974</v>
      </c>
      <c r="Y100" t="str">
        <v>Neck</v>
      </c>
      <c r="Z100" t="str">
        <v>Male</v>
      </c>
      <c r="AA100" t="str">
        <v>50- 100</v>
      </c>
      <c r="AB100" t="str">
        <v>Lifting</v>
      </c>
      <c r="AC100">
        <v>0</v>
      </c>
      <c r="AD100" t="str">
        <v>Kolkata</v>
      </c>
      <c r="AE100" t="str">
        <v>Near Miss</v>
      </c>
      <c r="AF100" t="str">
        <v>Afternoon</v>
      </c>
      <c r="AG100" t="str">
        <v>Administration</v>
      </c>
      <c r="AH100" t="str">
        <v xml:space="preserve"> ₹            Not Available Cost  </v>
      </c>
    </row>
    <row r="101" spans="1:34" ht="15.75">
      <c r="A101" s="6">
        <v>43994</v>
      </c>
      <c r="B101" s="5" t="s">
        <v>59</v>
      </c>
      <c r="C101" s="5" t="s">
        <v>37</v>
      </c>
      <c r="D101" s="5" t="s">
        <v>60</v>
      </c>
      <c r="E101" s="5" t="s">
        <v>116</v>
      </c>
      <c r="F101" s="5">
        <v>0</v>
      </c>
      <c r="G101" s="5" t="s">
        <v>78</v>
      </c>
      <c r="H101" s="5" t="s">
        <v>91</v>
      </c>
      <c r="I101" s="5" t="s">
        <v>52</v>
      </c>
      <c r="J101" s="5" t="s">
        <v>83</v>
      </c>
      <c r="K101" s="7" t="s">
        <v>171</v>
      </c>
      <c r="X101">
        <v>43976</v>
      </c>
      <c r="Y101" t="str">
        <v>Head</v>
      </c>
      <c r="Z101" t="str">
        <v>Male</v>
      </c>
      <c r="AA101" t="str">
        <v>25- 34</v>
      </c>
      <c r="AB101" t="str">
        <v>Crush &amp; Pinch</v>
      </c>
      <c r="AC101">
        <v>0.5</v>
      </c>
      <c r="AD101" t="str">
        <v>Jaipur</v>
      </c>
      <c r="AE101" t="str">
        <v>Lost Time</v>
      </c>
      <c r="AF101" t="str">
        <v>Afternoon</v>
      </c>
      <c r="AG101" t="str">
        <v>Purchasing</v>
      </c>
      <c r="AH101" t="str">
        <v xml:space="preserve"> ₹ 2,468.00</v>
      </c>
    </row>
    <row r="102" spans="1:34" ht="15.75">
      <c r="A102" s="6">
        <v>43997</v>
      </c>
      <c r="B102" s="5" t="s">
        <v>64</v>
      </c>
      <c r="C102" s="5" t="s">
        <v>37</v>
      </c>
      <c r="D102" s="5" t="s">
        <v>60</v>
      </c>
      <c r="E102" s="5" t="s">
        <v>68</v>
      </c>
      <c r="F102" s="5">
        <v>0</v>
      </c>
      <c r="G102" s="5" t="s">
        <v>107</v>
      </c>
      <c r="H102" s="5" t="s">
        <v>71</v>
      </c>
      <c r="I102" s="5" t="s">
        <v>52</v>
      </c>
      <c r="J102" s="5" t="s">
        <v>43</v>
      </c>
      <c r="K102" s="7" t="s">
        <v>172</v>
      </c>
      <c r="X102">
        <v>43977</v>
      </c>
      <c r="Y102" t="str">
        <v>Arms</v>
      </c>
      <c r="Z102" t="str">
        <v>Male</v>
      </c>
      <c r="AA102" t="str">
        <v>35- 49</v>
      </c>
      <c r="AB102" t="str">
        <v>Burn</v>
      </c>
      <c r="AC102">
        <v>0.5</v>
      </c>
      <c r="AD102" t="str">
        <v>Delhi</v>
      </c>
      <c r="AE102" t="str">
        <v>Lost Time</v>
      </c>
      <c r="AF102" t="str">
        <v>Afternoon</v>
      </c>
      <c r="AG102" t="str">
        <v>Finishing</v>
      </c>
      <c r="AH102" t="str">
        <v xml:space="preserve"> ₹    786.00</v>
      </c>
    </row>
    <row r="103" spans="1:34" ht="15.75">
      <c r="A103" s="6">
        <v>43997</v>
      </c>
      <c r="B103" s="5" t="s">
        <v>36</v>
      </c>
      <c r="C103" s="5" t="s">
        <v>37</v>
      </c>
      <c r="D103" s="5" t="s">
        <v>60</v>
      </c>
      <c r="E103" s="5" t="s">
        <v>39</v>
      </c>
      <c r="F103" s="5">
        <v>0</v>
      </c>
      <c r="G103" s="5" t="s">
        <v>107</v>
      </c>
      <c r="H103" s="5" t="s">
        <v>71</v>
      </c>
      <c r="I103" s="5" t="s">
        <v>79</v>
      </c>
      <c r="J103" s="5" t="s">
        <v>89</v>
      </c>
      <c r="K103" s="7" t="s">
        <v>173</v>
      </c>
      <c r="X103">
        <v>43977</v>
      </c>
      <c r="Y103" t="str">
        <v>Eye</v>
      </c>
      <c r="Z103" t="str">
        <v>Male</v>
      </c>
      <c r="AA103" t="str">
        <v>18- 24</v>
      </c>
      <c r="AB103" t="str">
        <v>Lifting</v>
      </c>
      <c r="AC103">
        <v>0</v>
      </c>
      <c r="AD103" t="str">
        <v>Mumbai</v>
      </c>
      <c r="AE103" t="str">
        <v>Medical Claim</v>
      </c>
      <c r="AF103" t="str">
        <v>Day</v>
      </c>
      <c r="AG103" t="str">
        <v>Administration</v>
      </c>
      <c r="AH103" t="str">
        <v xml:space="preserve"> ₹ 2,481.00</v>
      </c>
    </row>
    <row r="104" spans="1:34" ht="15.75">
      <c r="A104" s="6">
        <v>43998</v>
      </c>
      <c r="B104" s="5" t="s">
        <v>77</v>
      </c>
      <c r="C104" s="5" t="s">
        <v>37</v>
      </c>
      <c r="D104" s="5" t="s">
        <v>60</v>
      </c>
      <c r="E104" s="5" t="s">
        <v>67</v>
      </c>
      <c r="F104" s="5">
        <v>0</v>
      </c>
      <c r="G104" s="5" t="s">
        <v>62</v>
      </c>
      <c r="H104" s="5" t="s">
        <v>91</v>
      </c>
      <c r="I104" s="5" t="s">
        <v>52</v>
      </c>
      <c r="J104" s="5" t="s">
        <v>83</v>
      </c>
      <c r="K104" s="7" t="s">
        <v>174</v>
      </c>
      <c r="X104">
        <v>43980</v>
      </c>
      <c r="Y104" t="str">
        <v>Arms</v>
      </c>
      <c r="Z104" t="str">
        <v>Male</v>
      </c>
      <c r="AA104" t="str">
        <v>25- 34</v>
      </c>
      <c r="AB104" t="str">
        <v>Burn</v>
      </c>
      <c r="AC104">
        <v>0.5</v>
      </c>
      <c r="AD104" t="str">
        <v>Delhi</v>
      </c>
      <c r="AE104" t="str">
        <v>Lost Time</v>
      </c>
      <c r="AF104" t="str">
        <v>Day</v>
      </c>
      <c r="AG104" t="str">
        <v>Shipping</v>
      </c>
      <c r="AH104" t="str">
        <v xml:space="preserve"> ₹    674.00</v>
      </c>
    </row>
    <row r="105" spans="1:34" ht="15.75">
      <c r="A105" s="6">
        <v>44001</v>
      </c>
      <c r="B105" s="5" t="s">
        <v>111</v>
      </c>
      <c r="C105" s="5" t="s">
        <v>65</v>
      </c>
      <c r="D105" s="5" t="s">
        <v>38</v>
      </c>
      <c r="E105" s="5" t="s">
        <v>67</v>
      </c>
      <c r="F105" s="5">
        <v>0</v>
      </c>
      <c r="G105" s="5" t="s">
        <v>78</v>
      </c>
      <c r="H105" s="5" t="s">
        <v>91</v>
      </c>
      <c r="I105" s="5" t="s">
        <v>52</v>
      </c>
      <c r="J105" s="5" t="s">
        <v>53</v>
      </c>
      <c r="K105" s="7" t="s">
        <v>175</v>
      </c>
      <c r="X105">
        <v>43982</v>
      </c>
      <c r="Y105" t="str">
        <v>Head</v>
      </c>
      <c r="Z105" t="str">
        <v>Male</v>
      </c>
      <c r="AA105" t="str">
        <v>50- 100</v>
      </c>
      <c r="AB105" t="str">
        <v>Crush &amp; Pinch</v>
      </c>
      <c r="AC105">
        <v>0</v>
      </c>
      <c r="AD105" t="str">
        <v>Mumbai</v>
      </c>
      <c r="AE105" t="str">
        <v>Near Miss</v>
      </c>
      <c r="AF105" t="str">
        <v>Night</v>
      </c>
      <c r="AG105" t="str">
        <v>Purchasing</v>
      </c>
      <c r="AH105" t="str">
        <v xml:space="preserve"> ₹            Not Available Cost  </v>
      </c>
    </row>
    <row r="106" spans="1:34" ht="15.75">
      <c r="A106" s="6">
        <v>44005</v>
      </c>
      <c r="B106" s="5" t="s">
        <v>104</v>
      </c>
      <c r="C106" s="5" t="s">
        <v>37</v>
      </c>
      <c r="D106" s="5" t="s">
        <v>38</v>
      </c>
      <c r="E106" s="5" t="s">
        <v>116</v>
      </c>
      <c r="F106" s="5">
        <v>0</v>
      </c>
      <c r="G106" s="5" t="s">
        <v>103</v>
      </c>
      <c r="H106" s="5" t="s">
        <v>91</v>
      </c>
      <c r="I106" s="5" t="s">
        <v>42</v>
      </c>
      <c r="J106" s="5" t="s">
        <v>83</v>
      </c>
      <c r="K106" s="7" t="s">
        <v>176</v>
      </c>
      <c r="X106">
        <v>43982</v>
      </c>
      <c r="Y106" t="str">
        <v>Legs</v>
      </c>
      <c r="Z106" t="str">
        <v>Male</v>
      </c>
      <c r="AA106" t="str">
        <v>35- 49</v>
      </c>
      <c r="AB106" t="str">
        <v>Lifting</v>
      </c>
      <c r="AC106">
        <v>0</v>
      </c>
      <c r="AD106" t="str">
        <v>Mumbai</v>
      </c>
      <c r="AE106" t="str">
        <v>Near Miss</v>
      </c>
      <c r="AF106" t="str">
        <v>Afternoon</v>
      </c>
      <c r="AG106" t="str">
        <v>Shipping</v>
      </c>
      <c r="AH106" t="str">
        <v xml:space="preserve"> ₹            Not Available Cost  </v>
      </c>
    </row>
    <row r="107" spans="1:34" ht="15.75">
      <c r="A107" s="6">
        <v>44008</v>
      </c>
      <c r="B107" s="5" t="s">
        <v>64</v>
      </c>
      <c r="C107" s="5" t="s">
        <v>37</v>
      </c>
      <c r="D107" s="5" t="s">
        <v>66</v>
      </c>
      <c r="E107" s="5" t="s">
        <v>70</v>
      </c>
      <c r="F107" s="5">
        <v>0</v>
      </c>
      <c r="G107" s="5" t="s">
        <v>40</v>
      </c>
      <c r="H107" s="5" t="s">
        <v>41</v>
      </c>
      <c r="I107" s="5" t="s">
        <v>42</v>
      </c>
      <c r="J107" s="5" t="s">
        <v>63</v>
      </c>
      <c r="K107" s="7" t="s">
        <v>44</v>
      </c>
      <c r="X107">
        <v>43984</v>
      </c>
      <c r="Y107" t="str">
        <v>Feet</v>
      </c>
      <c r="Z107" t="str">
        <v>Male</v>
      </c>
      <c r="AA107" t="str">
        <v>50- 100</v>
      </c>
      <c r="AB107" t="str">
        <v>Slip/trip</v>
      </c>
      <c r="AC107">
        <v>0</v>
      </c>
      <c r="AD107" t="str">
        <v>Chennai</v>
      </c>
      <c r="AE107" t="str">
        <v>Near Miss</v>
      </c>
      <c r="AF107" t="str">
        <v>Afternoon</v>
      </c>
      <c r="AG107" t="str">
        <v>Shipping</v>
      </c>
      <c r="AH107" t="str">
        <v xml:space="preserve"> ₹            Not Available Cost  </v>
      </c>
    </row>
    <row r="108" spans="1:34" ht="15.75">
      <c r="A108" s="6">
        <v>44009</v>
      </c>
      <c r="B108" s="5" t="s">
        <v>100</v>
      </c>
      <c r="C108" s="5" t="s">
        <v>37</v>
      </c>
      <c r="D108" s="5" t="s">
        <v>48</v>
      </c>
      <c r="E108" s="5" t="s">
        <v>116</v>
      </c>
      <c r="F108" s="5">
        <v>0</v>
      </c>
      <c r="G108" s="5" t="s">
        <v>103</v>
      </c>
      <c r="H108" s="5" t="s">
        <v>91</v>
      </c>
      <c r="I108" s="5" t="s">
        <v>42</v>
      </c>
      <c r="J108" s="5" t="s">
        <v>89</v>
      </c>
      <c r="K108" s="7" t="s">
        <v>177</v>
      </c>
      <c r="X108">
        <v>43989</v>
      </c>
      <c r="Y108" t="str">
        <v>Legs</v>
      </c>
      <c r="Z108" t="str">
        <v>Male</v>
      </c>
      <c r="AA108" t="str">
        <v>25- 34</v>
      </c>
      <c r="AB108" t="str">
        <v>Equipment</v>
      </c>
      <c r="AC108">
        <v>0</v>
      </c>
      <c r="AD108" t="str">
        <v>Chennai</v>
      </c>
      <c r="AE108" t="str">
        <v>Near Miss</v>
      </c>
      <c r="AF108" t="str">
        <v>Night</v>
      </c>
      <c r="AG108" t="str">
        <v>Shipping</v>
      </c>
      <c r="AH108" t="str">
        <v xml:space="preserve"> ₹            Not Available Cost  </v>
      </c>
    </row>
    <row r="109" spans="1:34" ht="15.75">
      <c r="A109" s="6">
        <v>44010</v>
      </c>
      <c r="B109" s="5" t="s">
        <v>77</v>
      </c>
      <c r="C109" s="5" t="s">
        <v>65</v>
      </c>
      <c r="D109" s="5" t="s">
        <v>38</v>
      </c>
      <c r="E109" s="5" t="s">
        <v>113</v>
      </c>
      <c r="F109" s="5">
        <v>2</v>
      </c>
      <c r="G109" s="5" t="s">
        <v>50</v>
      </c>
      <c r="H109" s="5" t="s">
        <v>51</v>
      </c>
      <c r="I109" s="5" t="s">
        <v>52</v>
      </c>
      <c r="J109" s="5" t="s">
        <v>105</v>
      </c>
      <c r="K109" s="7" t="s">
        <v>178</v>
      </c>
      <c r="X109">
        <v>43992</v>
      </c>
      <c r="Y109" t="str">
        <v>Back</v>
      </c>
      <c r="Z109" t="str">
        <v>Male</v>
      </c>
      <c r="AA109" t="str">
        <v>18- 24</v>
      </c>
      <c r="AB109" t="str">
        <v>Equipment</v>
      </c>
      <c r="AC109">
        <v>2.5</v>
      </c>
      <c r="AD109" t="str">
        <v>Trivandrum</v>
      </c>
      <c r="AE109" t="str">
        <v>Lost Time</v>
      </c>
      <c r="AF109" t="str">
        <v>Night</v>
      </c>
      <c r="AG109" t="str">
        <v>Shipping</v>
      </c>
      <c r="AH109" t="str">
        <v xml:space="preserve"> ₹ 2,370.00</v>
      </c>
    </row>
    <row r="110" spans="1:34" ht="15.75">
      <c r="A110" s="6">
        <v>44012</v>
      </c>
      <c r="B110" s="5" t="s">
        <v>130</v>
      </c>
      <c r="C110" s="5" t="s">
        <v>37</v>
      </c>
      <c r="D110" s="5" t="s">
        <v>60</v>
      </c>
      <c r="E110" s="5" t="s">
        <v>70</v>
      </c>
      <c r="F110" s="5">
        <v>0</v>
      </c>
      <c r="G110" s="5" t="s">
        <v>82</v>
      </c>
      <c r="H110" s="5" t="s">
        <v>41</v>
      </c>
      <c r="I110" s="5" t="s">
        <v>79</v>
      </c>
      <c r="J110" s="5" t="s">
        <v>72</v>
      </c>
      <c r="K110" s="7" t="s">
        <v>44</v>
      </c>
      <c r="X110">
        <v>43993</v>
      </c>
      <c r="Y110" t="str">
        <v>Hands</v>
      </c>
      <c r="Z110" t="str">
        <v>Male</v>
      </c>
      <c r="AA110" t="str">
        <v>35- 49</v>
      </c>
      <c r="AB110" t="str">
        <v>Falling object</v>
      </c>
      <c r="AC110">
        <v>0</v>
      </c>
      <c r="AD110" t="str">
        <v>Delhi</v>
      </c>
      <c r="AE110" t="str">
        <v>Medical Claim</v>
      </c>
      <c r="AF110" t="str">
        <v>Night</v>
      </c>
      <c r="AG110" t="str">
        <v>Purchasing</v>
      </c>
      <c r="AH110" t="str">
        <v xml:space="preserve"> ₹ 1,121.00</v>
      </c>
    </row>
    <row r="111" spans="1:34" ht="15.75">
      <c r="A111" s="6">
        <v>44012</v>
      </c>
      <c r="B111" s="5" t="s">
        <v>74</v>
      </c>
      <c r="C111" s="5" t="s">
        <v>37</v>
      </c>
      <c r="D111" s="5" t="s">
        <v>60</v>
      </c>
      <c r="E111" s="5" t="s">
        <v>116</v>
      </c>
      <c r="F111" s="5">
        <v>5</v>
      </c>
      <c r="G111" s="5" t="s">
        <v>50</v>
      </c>
      <c r="H111" s="5" t="s">
        <v>51</v>
      </c>
      <c r="I111" s="5" t="s">
        <v>52</v>
      </c>
      <c r="J111" s="5" t="s">
        <v>72</v>
      </c>
      <c r="K111" s="7" t="s">
        <v>179</v>
      </c>
      <c r="X111">
        <v>43994</v>
      </c>
      <c r="Y111" t="str">
        <v>Eye</v>
      </c>
      <c r="Z111" t="str">
        <v>Male</v>
      </c>
      <c r="AA111" t="str">
        <v>18- 24</v>
      </c>
      <c r="AB111" t="str">
        <v>Slip/trip</v>
      </c>
      <c r="AC111">
        <v>0</v>
      </c>
      <c r="AD111" t="str">
        <v>Delhi</v>
      </c>
      <c r="AE111" t="str">
        <v>Medical Claim</v>
      </c>
      <c r="AF111" t="str">
        <v>Day</v>
      </c>
      <c r="AG111" t="str">
        <v>Maintenance</v>
      </c>
      <c r="AH111" t="str">
        <v xml:space="preserve"> ₹ 3,269.00</v>
      </c>
    </row>
    <row r="112" spans="1:34" ht="15.75">
      <c r="A112" s="6">
        <v>44013</v>
      </c>
      <c r="B112" s="5" t="s">
        <v>74</v>
      </c>
      <c r="C112" s="5" t="s">
        <v>37</v>
      </c>
      <c r="D112" s="5" t="s">
        <v>66</v>
      </c>
      <c r="E112" s="5" t="s">
        <v>68</v>
      </c>
      <c r="F112" s="5">
        <v>0</v>
      </c>
      <c r="G112" s="5" t="s">
        <v>50</v>
      </c>
      <c r="H112" s="5" t="s">
        <v>91</v>
      </c>
      <c r="I112" s="5" t="s">
        <v>42</v>
      </c>
      <c r="J112" s="5" t="s">
        <v>93</v>
      </c>
      <c r="K112" s="7" t="s">
        <v>180</v>
      </c>
      <c r="X112">
        <v>43997</v>
      </c>
      <c r="Y112" t="str">
        <v>Legs</v>
      </c>
      <c r="Z112" t="str">
        <v>Male</v>
      </c>
      <c r="AA112" t="str">
        <v>18- 24</v>
      </c>
      <c r="AB112" t="str">
        <v>Lifting</v>
      </c>
      <c r="AC112">
        <v>0</v>
      </c>
      <c r="AD112" t="str">
        <v>Bhopal</v>
      </c>
      <c r="AE112" t="str">
        <v>First Aid</v>
      </c>
      <c r="AF112" t="str">
        <v>Day</v>
      </c>
      <c r="AG112" t="str">
        <v>Painting</v>
      </c>
      <c r="AH112" t="str">
        <v xml:space="preserve"> ₹    249.00</v>
      </c>
    </row>
    <row r="113" spans="1:34" ht="15.75">
      <c r="A113" s="6">
        <v>44018</v>
      </c>
      <c r="B113" s="5" t="s">
        <v>47</v>
      </c>
      <c r="C113" s="5" t="s">
        <v>65</v>
      </c>
      <c r="D113" s="5" t="s">
        <v>66</v>
      </c>
      <c r="E113" s="5" t="s">
        <v>113</v>
      </c>
      <c r="F113" s="5">
        <v>0</v>
      </c>
      <c r="G113" s="5" t="s">
        <v>69</v>
      </c>
      <c r="H113" s="5" t="s">
        <v>71</v>
      </c>
      <c r="I113" s="5" t="s">
        <v>52</v>
      </c>
      <c r="J113" s="5" t="s">
        <v>105</v>
      </c>
      <c r="K113" s="7" t="s">
        <v>181</v>
      </c>
      <c r="X113">
        <v>43997</v>
      </c>
      <c r="Y113" t="str">
        <v>Multiple</v>
      </c>
      <c r="Z113" t="str">
        <v>Male</v>
      </c>
      <c r="AA113" t="str">
        <v>18- 24</v>
      </c>
      <c r="AB113" t="str">
        <v>Burn</v>
      </c>
      <c r="AC113">
        <v>0</v>
      </c>
      <c r="AD113" t="str">
        <v>Bhopal</v>
      </c>
      <c r="AE113" t="str">
        <v>First Aid</v>
      </c>
      <c r="AF113" t="str">
        <v>Night</v>
      </c>
      <c r="AG113" t="str">
        <v>Shipping</v>
      </c>
      <c r="AH113" t="str">
        <v xml:space="preserve"> ₹    423.00</v>
      </c>
    </row>
    <row r="114" spans="1:34" ht="15.75">
      <c r="A114" s="6">
        <v>44018</v>
      </c>
      <c r="B114" s="5" t="s">
        <v>74</v>
      </c>
      <c r="C114" s="5" t="s">
        <v>37</v>
      </c>
      <c r="D114" s="5" t="s">
        <v>60</v>
      </c>
      <c r="E114" s="5" t="s">
        <v>39</v>
      </c>
      <c r="F114" s="5">
        <v>2</v>
      </c>
      <c r="G114" s="5" t="s">
        <v>107</v>
      </c>
      <c r="H114" s="5" t="s">
        <v>51</v>
      </c>
      <c r="I114" s="5" t="s">
        <v>52</v>
      </c>
      <c r="J114" s="5" t="s">
        <v>72</v>
      </c>
      <c r="K114" s="7" t="s">
        <v>182</v>
      </c>
      <c r="X114">
        <v>43998</v>
      </c>
      <c r="Y114" t="str">
        <v>Feet</v>
      </c>
      <c r="Z114" t="str">
        <v>Male</v>
      </c>
      <c r="AA114" t="str">
        <v>18- 24</v>
      </c>
      <c r="AB114" t="str">
        <v>Falling object</v>
      </c>
      <c r="AC114">
        <v>0</v>
      </c>
      <c r="AD114" t="str">
        <v>Chennai</v>
      </c>
      <c r="AE114" t="str">
        <v>Medical Claim</v>
      </c>
      <c r="AF114" t="str">
        <v>Day</v>
      </c>
      <c r="AG114" t="str">
        <v>Maintenance</v>
      </c>
      <c r="AH114" t="str">
        <v xml:space="preserve"> ₹ 3,397.00</v>
      </c>
    </row>
    <row r="115" spans="1:34" ht="15.75">
      <c r="A115" s="6">
        <v>44019</v>
      </c>
      <c r="B115" s="5" t="s">
        <v>100</v>
      </c>
      <c r="C115" s="5" t="s">
        <v>37</v>
      </c>
      <c r="D115" s="5" t="s">
        <v>38</v>
      </c>
      <c r="E115" s="5" t="s">
        <v>116</v>
      </c>
      <c r="F115" s="5">
        <v>0</v>
      </c>
      <c r="G115" s="5" t="s">
        <v>107</v>
      </c>
      <c r="H115" s="5" t="s">
        <v>91</v>
      </c>
      <c r="I115" s="5" t="s">
        <v>52</v>
      </c>
      <c r="J115" s="5" t="s">
        <v>83</v>
      </c>
      <c r="K115" s="7" t="s">
        <v>183</v>
      </c>
      <c r="X115">
        <v>44005</v>
      </c>
      <c r="Y115" t="str">
        <v>Hands</v>
      </c>
      <c r="Z115" t="str">
        <v>Male</v>
      </c>
      <c r="AA115" t="str">
        <v>25- 34</v>
      </c>
      <c r="AB115" t="str">
        <v>Slip/trip</v>
      </c>
      <c r="AC115">
        <v>0</v>
      </c>
      <c r="AD115" t="str">
        <v>Kolkata</v>
      </c>
      <c r="AE115" t="str">
        <v>Medical Claim</v>
      </c>
      <c r="AF115" t="str">
        <v>Afternoon</v>
      </c>
      <c r="AG115" t="str">
        <v>Maintenance</v>
      </c>
      <c r="AH115" t="str">
        <v xml:space="preserve"> ₹ 2,387.00</v>
      </c>
    </row>
    <row r="116" spans="1:34" ht="15.75">
      <c r="A116" s="6">
        <v>44022</v>
      </c>
      <c r="B116" s="5" t="s">
        <v>123</v>
      </c>
      <c r="C116" s="5" t="s">
        <v>37</v>
      </c>
      <c r="D116" s="5" t="s">
        <v>38</v>
      </c>
      <c r="E116" s="5" t="s">
        <v>70</v>
      </c>
      <c r="F116" s="5">
        <v>0</v>
      </c>
      <c r="G116" s="5" t="s">
        <v>82</v>
      </c>
      <c r="H116" s="5" t="s">
        <v>91</v>
      </c>
      <c r="I116" s="5" t="s">
        <v>42</v>
      </c>
      <c r="J116" s="5" t="s">
        <v>105</v>
      </c>
      <c r="K116" s="7" t="s">
        <v>184</v>
      </c>
      <c r="X116">
        <v>44008</v>
      </c>
      <c r="Y116" t="str">
        <v>Legs</v>
      </c>
      <c r="Z116" t="str">
        <v>Male</v>
      </c>
      <c r="AA116" t="str">
        <v>50- 100</v>
      </c>
      <c r="AB116" t="str">
        <v>Crush &amp; Pinch</v>
      </c>
      <c r="AC116">
        <v>0</v>
      </c>
      <c r="AD116" t="str">
        <v>Bangalore</v>
      </c>
      <c r="AE116" t="str">
        <v>Near Miss</v>
      </c>
      <c r="AF116" t="str">
        <v>Afternoon</v>
      </c>
      <c r="AG116" t="str">
        <v>Administration</v>
      </c>
      <c r="AH116" t="str">
        <v xml:space="preserve"> ₹            Not Available Cost  </v>
      </c>
    </row>
    <row r="117" spans="1:34" ht="15.75">
      <c r="A117" s="6">
        <v>44023</v>
      </c>
      <c r="B117" s="5" t="s">
        <v>86</v>
      </c>
      <c r="C117" s="5" t="s">
        <v>37</v>
      </c>
      <c r="D117" s="5" t="s">
        <v>60</v>
      </c>
      <c r="E117" s="5" t="s">
        <v>67</v>
      </c>
      <c r="F117" s="5">
        <v>1</v>
      </c>
      <c r="G117" s="5" t="s">
        <v>50</v>
      </c>
      <c r="H117" s="5" t="s">
        <v>51</v>
      </c>
      <c r="I117" s="5" t="s">
        <v>79</v>
      </c>
      <c r="J117" s="5" t="s">
        <v>63</v>
      </c>
      <c r="K117" s="7" t="s">
        <v>185</v>
      </c>
      <c r="X117">
        <v>44009</v>
      </c>
      <c r="Y117" t="str">
        <v>Back</v>
      </c>
      <c r="Z117" t="str">
        <v>Male</v>
      </c>
      <c r="AA117" t="str">
        <v>35- 49</v>
      </c>
      <c r="AB117" t="str">
        <v>Slip/trip</v>
      </c>
      <c r="AC117">
        <v>0</v>
      </c>
      <c r="AD117" t="str">
        <v>Kolkata</v>
      </c>
      <c r="AE117" t="str">
        <v>Medical Claim</v>
      </c>
      <c r="AF117" t="str">
        <v>Afternoon</v>
      </c>
      <c r="AG117" t="str">
        <v>Shipping</v>
      </c>
      <c r="AH117" t="str">
        <v xml:space="preserve"> ₹ 4,292.00</v>
      </c>
    </row>
    <row r="118" spans="1:34" ht="15.75">
      <c r="A118" s="6">
        <v>44024</v>
      </c>
      <c r="B118" s="5" t="s">
        <v>130</v>
      </c>
      <c r="C118" s="5" t="s">
        <v>37</v>
      </c>
      <c r="D118" s="5" t="s">
        <v>38</v>
      </c>
      <c r="E118" s="5" t="s">
        <v>61</v>
      </c>
      <c r="F118" s="5">
        <v>4</v>
      </c>
      <c r="G118" s="5" t="s">
        <v>40</v>
      </c>
      <c r="H118" s="5" t="s">
        <v>51</v>
      </c>
      <c r="I118" s="5" t="s">
        <v>79</v>
      </c>
      <c r="J118" s="5" t="s">
        <v>93</v>
      </c>
      <c r="K118" s="7" t="s">
        <v>186</v>
      </c>
      <c r="X118">
        <v>44012</v>
      </c>
      <c r="Y118" t="str">
        <v>Trunk</v>
      </c>
      <c r="Z118" t="str">
        <v>Male</v>
      </c>
      <c r="AA118" t="str">
        <v>18- 24</v>
      </c>
      <c r="AB118" t="str">
        <v>Crush &amp; Pinch</v>
      </c>
      <c r="AC118">
        <v>0</v>
      </c>
      <c r="AD118" t="str">
        <v>Jaipur</v>
      </c>
      <c r="AE118" t="str">
        <v>Near Miss</v>
      </c>
      <c r="AF118" t="str">
        <v>Night</v>
      </c>
      <c r="AG118" t="str">
        <v>Security</v>
      </c>
      <c r="AH118" t="str">
        <v xml:space="preserve"> ₹            Not Available Cost  </v>
      </c>
    </row>
    <row r="119" spans="1:34" ht="15.75">
      <c r="A119" s="6">
        <v>44024</v>
      </c>
      <c r="B119" s="5" t="s">
        <v>59</v>
      </c>
      <c r="C119" s="5" t="s">
        <v>37</v>
      </c>
      <c r="D119" s="5" t="s">
        <v>60</v>
      </c>
      <c r="E119" s="5" t="s">
        <v>116</v>
      </c>
      <c r="F119" s="5">
        <v>0</v>
      </c>
      <c r="G119" s="5" t="s">
        <v>103</v>
      </c>
      <c r="H119" s="5" t="s">
        <v>71</v>
      </c>
      <c r="I119" s="5" t="s">
        <v>79</v>
      </c>
      <c r="J119" s="5" t="s">
        <v>105</v>
      </c>
      <c r="K119" s="7" t="s">
        <v>187</v>
      </c>
      <c r="X119">
        <v>44012</v>
      </c>
      <c r="Y119" t="str">
        <v>Neck</v>
      </c>
      <c r="Z119" t="str">
        <v>Male</v>
      </c>
      <c r="AA119" t="str">
        <v>18- 24</v>
      </c>
      <c r="AB119" t="str">
        <v>Slip/trip</v>
      </c>
      <c r="AC119">
        <v>5</v>
      </c>
      <c r="AD119" t="str">
        <v>Mumbai</v>
      </c>
      <c r="AE119" t="str">
        <v>Lost Time</v>
      </c>
      <c r="AF119" t="str">
        <v>Day</v>
      </c>
      <c r="AG119" t="str">
        <v>Security</v>
      </c>
      <c r="AH119" t="str">
        <v xml:space="preserve"> ₹    603.00</v>
      </c>
    </row>
    <row r="120" spans="1:34" ht="15.75">
      <c r="A120" s="6">
        <v>44025</v>
      </c>
      <c r="B120" s="5" t="s">
        <v>47</v>
      </c>
      <c r="C120" s="5" t="s">
        <v>37</v>
      </c>
      <c r="D120" s="5" t="s">
        <v>66</v>
      </c>
      <c r="E120" s="5" t="s">
        <v>113</v>
      </c>
      <c r="F120" s="5">
        <v>3.5</v>
      </c>
      <c r="G120" s="5" t="s">
        <v>69</v>
      </c>
      <c r="H120" s="5" t="s">
        <v>51</v>
      </c>
      <c r="I120" s="5" t="s">
        <v>52</v>
      </c>
      <c r="J120" s="5" t="s">
        <v>83</v>
      </c>
      <c r="K120" s="7" t="s">
        <v>188</v>
      </c>
      <c r="X120">
        <v>44013</v>
      </c>
      <c r="Y120" t="str">
        <v>Neck</v>
      </c>
      <c r="Z120" t="str">
        <v>Male</v>
      </c>
      <c r="AA120" t="str">
        <v>50- 100</v>
      </c>
      <c r="AB120" t="str">
        <v>Lifting</v>
      </c>
      <c r="AC120">
        <v>0</v>
      </c>
      <c r="AD120" t="str">
        <v>Mumbai</v>
      </c>
      <c r="AE120" t="str">
        <v>Medical Claim</v>
      </c>
      <c r="AF120" t="str">
        <v>Afternoon</v>
      </c>
      <c r="AG120" t="str">
        <v>Finishing</v>
      </c>
      <c r="AH120" t="str">
        <v xml:space="preserve"> ₹ 1,335.00</v>
      </c>
    </row>
    <row r="121" spans="1:34" ht="15.75">
      <c r="A121" s="6">
        <v>44026</v>
      </c>
      <c r="B121" s="5" t="s">
        <v>123</v>
      </c>
      <c r="C121" s="5" t="s">
        <v>37</v>
      </c>
      <c r="D121" s="5" t="s">
        <v>60</v>
      </c>
      <c r="E121" s="5" t="s">
        <v>70</v>
      </c>
      <c r="F121" s="5">
        <v>0</v>
      </c>
      <c r="G121" s="5" t="s">
        <v>103</v>
      </c>
      <c r="H121" s="5" t="s">
        <v>41</v>
      </c>
      <c r="I121" s="5" t="s">
        <v>52</v>
      </c>
      <c r="J121" s="5" t="s">
        <v>93</v>
      </c>
      <c r="K121" s="7" t="s">
        <v>44</v>
      </c>
      <c r="X121">
        <v>44018</v>
      </c>
      <c r="Y121" t="str">
        <v>Neck</v>
      </c>
      <c r="Z121" t="str">
        <v>Male</v>
      </c>
      <c r="AA121" t="str">
        <v>18- 24</v>
      </c>
      <c r="AB121" t="str">
        <v>Burn</v>
      </c>
      <c r="AC121">
        <v>2</v>
      </c>
      <c r="AD121" t="str">
        <v>Bhopal</v>
      </c>
      <c r="AE121" t="str">
        <v>Lost Time</v>
      </c>
      <c r="AF121" t="str">
        <v>Day</v>
      </c>
      <c r="AG121" t="str">
        <v>Security</v>
      </c>
      <c r="AH121" t="str">
        <v xml:space="preserve"> ₹ 3,203.00</v>
      </c>
    </row>
    <row r="122" spans="1:34" ht="15.75">
      <c r="A122" s="6">
        <v>44028</v>
      </c>
      <c r="B122" s="5" t="s">
        <v>111</v>
      </c>
      <c r="C122" s="5" t="s">
        <v>37</v>
      </c>
      <c r="D122" s="5" t="s">
        <v>48</v>
      </c>
      <c r="E122" s="5" t="s">
        <v>68</v>
      </c>
      <c r="F122" s="5">
        <v>0</v>
      </c>
      <c r="G122" s="5" t="s">
        <v>50</v>
      </c>
      <c r="H122" s="5" t="s">
        <v>41</v>
      </c>
      <c r="I122" s="5" t="s">
        <v>79</v>
      </c>
      <c r="J122" s="5" t="s">
        <v>83</v>
      </c>
      <c r="K122" s="7" t="s">
        <v>44</v>
      </c>
      <c r="X122">
        <v>44019</v>
      </c>
      <c r="Y122" t="str">
        <v>Back</v>
      </c>
      <c r="Z122" t="str">
        <v>Male</v>
      </c>
      <c r="AA122" t="str">
        <v>25- 34</v>
      </c>
      <c r="AB122" t="str">
        <v>Slip/trip</v>
      </c>
      <c r="AC122">
        <v>0</v>
      </c>
      <c r="AD122" t="str">
        <v>Bhopal</v>
      </c>
      <c r="AE122" t="str">
        <v>Medical Claim</v>
      </c>
      <c r="AF122" t="str">
        <v>Day</v>
      </c>
      <c r="AG122" t="str">
        <v>Maintenance</v>
      </c>
      <c r="AH122" t="str">
        <v xml:space="preserve"> ₹ 4,246.00</v>
      </c>
    </row>
    <row r="123" spans="1:34" ht="15.75">
      <c r="A123" s="6">
        <v>44030</v>
      </c>
      <c r="B123" s="5" t="s">
        <v>77</v>
      </c>
      <c r="C123" s="5" t="s">
        <v>37</v>
      </c>
      <c r="D123" s="5" t="s">
        <v>48</v>
      </c>
      <c r="E123" s="5" t="s">
        <v>61</v>
      </c>
      <c r="F123" s="5">
        <v>0</v>
      </c>
      <c r="G123" s="5" t="s">
        <v>40</v>
      </c>
      <c r="H123" s="5" t="s">
        <v>91</v>
      </c>
      <c r="I123" s="5" t="s">
        <v>79</v>
      </c>
      <c r="J123" s="5" t="s">
        <v>83</v>
      </c>
      <c r="K123" s="7" t="s">
        <v>189</v>
      </c>
      <c r="X123">
        <v>44022</v>
      </c>
      <c r="Y123" t="str">
        <v>Abdomen</v>
      </c>
      <c r="Z123" t="str">
        <v>Male</v>
      </c>
      <c r="AA123" t="str">
        <v>25- 34</v>
      </c>
      <c r="AB123" t="str">
        <v>Crush &amp; Pinch</v>
      </c>
      <c r="AC123">
        <v>0</v>
      </c>
      <c r="AD123" t="str">
        <v>Jaipur</v>
      </c>
      <c r="AE123" t="str">
        <v>Medical Claim</v>
      </c>
      <c r="AF123" t="str">
        <v>Afternoon</v>
      </c>
      <c r="AG123" t="str">
        <v>Melting</v>
      </c>
      <c r="AH123" t="str">
        <v xml:space="preserve"> ₹ 4,229.00</v>
      </c>
    </row>
    <row r="124" spans="1:34" ht="15.75">
      <c r="A124" s="6">
        <v>44031</v>
      </c>
      <c r="B124" s="5" t="s">
        <v>100</v>
      </c>
      <c r="C124" s="5" t="s">
        <v>37</v>
      </c>
      <c r="D124" s="5" t="s">
        <v>60</v>
      </c>
      <c r="E124" s="5" t="s">
        <v>113</v>
      </c>
      <c r="F124" s="5">
        <v>0</v>
      </c>
      <c r="G124" s="5" t="s">
        <v>50</v>
      </c>
      <c r="H124" s="5" t="s">
        <v>41</v>
      </c>
      <c r="I124" s="5" t="s">
        <v>79</v>
      </c>
      <c r="J124" s="5" t="s">
        <v>43</v>
      </c>
      <c r="K124" s="7" t="s">
        <v>44</v>
      </c>
      <c r="X124">
        <v>44023</v>
      </c>
      <c r="Y124" t="str">
        <v>Arms</v>
      </c>
      <c r="Z124" t="str">
        <v>Male</v>
      </c>
      <c r="AA124" t="str">
        <v>18- 24</v>
      </c>
      <c r="AB124" t="str">
        <v>Falling object</v>
      </c>
      <c r="AC124">
        <v>1</v>
      </c>
      <c r="AD124" t="str">
        <v>Mumbai</v>
      </c>
      <c r="AE124" t="str">
        <v>Lost Time</v>
      </c>
      <c r="AF124" t="str">
        <v>Night</v>
      </c>
      <c r="AG124" t="str">
        <v>Administration</v>
      </c>
      <c r="AH124" t="str">
        <v xml:space="preserve"> ₹ 3,256.00</v>
      </c>
    </row>
    <row r="125" spans="1:34" ht="15.75">
      <c r="A125" s="6">
        <v>44034</v>
      </c>
      <c r="B125" s="5" t="s">
        <v>130</v>
      </c>
      <c r="C125" s="5" t="s">
        <v>37</v>
      </c>
      <c r="D125" s="5" t="s">
        <v>60</v>
      </c>
      <c r="E125" s="5" t="s">
        <v>68</v>
      </c>
      <c r="F125" s="5">
        <v>0</v>
      </c>
      <c r="G125" s="5" t="s">
        <v>50</v>
      </c>
      <c r="H125" s="5" t="s">
        <v>41</v>
      </c>
      <c r="I125" s="5" t="s">
        <v>52</v>
      </c>
      <c r="J125" s="5" t="s">
        <v>53</v>
      </c>
      <c r="K125" s="7" t="s">
        <v>44</v>
      </c>
      <c r="X125">
        <v>44024</v>
      </c>
      <c r="Y125" t="str">
        <v>Trunk</v>
      </c>
      <c r="Z125" t="str">
        <v>Male</v>
      </c>
      <c r="AA125" t="str">
        <v>25- 34</v>
      </c>
      <c r="AB125" t="str">
        <v>Cut</v>
      </c>
      <c r="AC125">
        <v>4</v>
      </c>
      <c r="AD125" t="str">
        <v>Bangalore</v>
      </c>
      <c r="AE125" t="str">
        <v>Lost Time</v>
      </c>
      <c r="AF125" t="str">
        <v>Night</v>
      </c>
      <c r="AG125" t="str">
        <v>Finishing</v>
      </c>
      <c r="AH125" t="str">
        <v xml:space="preserve"> ₹ 2,861.00</v>
      </c>
    </row>
    <row r="126" spans="1:34" ht="15.75">
      <c r="A126" s="6">
        <v>44038</v>
      </c>
      <c r="B126" s="5" t="s">
        <v>47</v>
      </c>
      <c r="C126" s="5" t="s">
        <v>37</v>
      </c>
      <c r="D126" s="5" t="s">
        <v>38</v>
      </c>
      <c r="E126" s="5" t="s">
        <v>113</v>
      </c>
      <c r="F126" s="5">
        <v>5</v>
      </c>
      <c r="G126" s="5" t="s">
        <v>96</v>
      </c>
      <c r="H126" s="5" t="s">
        <v>51</v>
      </c>
      <c r="I126" s="5" t="s">
        <v>79</v>
      </c>
      <c r="J126" s="5" t="s">
        <v>105</v>
      </c>
      <c r="K126" s="7" t="s">
        <v>190</v>
      </c>
      <c r="X126">
        <v>44024</v>
      </c>
      <c r="Y126" t="str">
        <v>Eye</v>
      </c>
      <c r="Z126" t="str">
        <v>Male</v>
      </c>
      <c r="AA126" t="str">
        <v>18- 24</v>
      </c>
      <c r="AB126" t="str">
        <v>Slip/trip</v>
      </c>
      <c r="AC126">
        <v>0</v>
      </c>
      <c r="AD126" t="str">
        <v>Kolkata</v>
      </c>
      <c r="AE126" t="str">
        <v>First Aid</v>
      </c>
      <c r="AF126" t="str">
        <v>Night</v>
      </c>
      <c r="AG126" t="str">
        <v>Melting</v>
      </c>
      <c r="AH126" t="str">
        <v xml:space="preserve"> ₹    118.00</v>
      </c>
    </row>
    <row r="127" spans="1:34" ht="15.75">
      <c r="A127" s="6">
        <v>44039</v>
      </c>
      <c r="B127" s="5" t="s">
        <v>111</v>
      </c>
      <c r="C127" s="5" t="s">
        <v>37</v>
      </c>
      <c r="D127" s="5" t="s">
        <v>38</v>
      </c>
      <c r="E127" s="5" t="s">
        <v>39</v>
      </c>
      <c r="F127" s="5">
        <v>0</v>
      </c>
      <c r="G127" s="5" t="s">
        <v>103</v>
      </c>
      <c r="H127" s="5" t="s">
        <v>91</v>
      </c>
      <c r="I127" s="5" t="s">
        <v>52</v>
      </c>
      <c r="J127" s="5" t="s">
        <v>105</v>
      </c>
      <c r="K127" s="7" t="s">
        <v>191</v>
      </c>
      <c r="X127">
        <v>44025</v>
      </c>
      <c r="Y127" t="str">
        <v>Not Available</v>
      </c>
      <c r="Z127" t="str">
        <v>Male</v>
      </c>
      <c r="AA127" t="str">
        <v>50- 100</v>
      </c>
      <c r="AB127" t="str">
        <v>Equipment</v>
      </c>
      <c r="AC127">
        <v>3.5</v>
      </c>
      <c r="AD127" t="str">
        <v>Trivandrum</v>
      </c>
      <c r="AE127" t="str">
        <v>Lost Time</v>
      </c>
      <c r="AF127" t="str">
        <v>Day</v>
      </c>
      <c r="AG127" t="str">
        <v>Maintenance</v>
      </c>
      <c r="AH127" t="str">
        <v xml:space="preserve"> ₹ 3,716.00</v>
      </c>
    </row>
    <row r="128" spans="1:34" ht="15.75">
      <c r="A128" s="6">
        <v>44040</v>
      </c>
      <c r="B128" s="5" t="s">
        <v>111</v>
      </c>
      <c r="C128" s="5" t="s">
        <v>37</v>
      </c>
      <c r="D128" s="5" t="s">
        <v>60</v>
      </c>
      <c r="E128" s="5" t="s">
        <v>113</v>
      </c>
      <c r="F128" s="5">
        <v>0</v>
      </c>
      <c r="G128" s="5" t="s">
        <v>78</v>
      </c>
      <c r="H128" s="5" t="s">
        <v>91</v>
      </c>
      <c r="I128" s="5" t="s">
        <v>79</v>
      </c>
      <c r="J128" s="5" t="s">
        <v>75</v>
      </c>
      <c r="K128" s="7" t="s">
        <v>192</v>
      </c>
      <c r="X128">
        <v>44026</v>
      </c>
      <c r="Y128" t="str">
        <v>Abdomen</v>
      </c>
      <c r="Z128" t="str">
        <v>Male</v>
      </c>
      <c r="AA128" t="str">
        <v>18- 24</v>
      </c>
      <c r="AB128" t="str">
        <v>Crush &amp; Pinch</v>
      </c>
      <c r="AC128">
        <v>0</v>
      </c>
      <c r="AD128" t="str">
        <v>Kolkata</v>
      </c>
      <c r="AE128" t="str">
        <v>Near Miss</v>
      </c>
      <c r="AF128" t="str">
        <v>Day</v>
      </c>
      <c r="AG128" t="str">
        <v>Finishing</v>
      </c>
      <c r="AH128" t="str">
        <v xml:space="preserve"> ₹            Not Available Cost  </v>
      </c>
    </row>
    <row r="129" spans="1:34" ht="15.75">
      <c r="A129" s="6">
        <v>44040</v>
      </c>
      <c r="B129" s="5" t="s">
        <v>47</v>
      </c>
      <c r="C129" s="5" t="s">
        <v>37</v>
      </c>
      <c r="D129" s="5" t="s">
        <v>66</v>
      </c>
      <c r="E129" s="5" t="s">
        <v>113</v>
      </c>
      <c r="F129" s="5">
        <v>2</v>
      </c>
      <c r="G129" s="5" t="s">
        <v>78</v>
      </c>
      <c r="H129" s="5" t="s">
        <v>51</v>
      </c>
      <c r="I129" s="5" t="s">
        <v>79</v>
      </c>
      <c r="J129" s="5" t="s">
        <v>72</v>
      </c>
      <c r="K129" s="7" t="s">
        <v>193</v>
      </c>
      <c r="X129">
        <v>44028</v>
      </c>
      <c r="Y129" t="str">
        <v>Head</v>
      </c>
      <c r="Z129" t="str">
        <v>Male</v>
      </c>
      <c r="AA129" t="str">
        <v>35- 49</v>
      </c>
      <c r="AB129" t="str">
        <v>Lifting</v>
      </c>
      <c r="AC129">
        <v>0</v>
      </c>
      <c r="AD129" t="str">
        <v>Mumbai</v>
      </c>
      <c r="AE129" t="str">
        <v>Near Miss</v>
      </c>
      <c r="AF129" t="str">
        <v>Night</v>
      </c>
      <c r="AG129" t="str">
        <v>Maintenance</v>
      </c>
      <c r="AH129" t="str">
        <v xml:space="preserve"> ₹            Not Available Cost  </v>
      </c>
    </row>
    <row r="130" spans="1:34" ht="15.75">
      <c r="A130" s="6">
        <v>44042</v>
      </c>
      <c r="B130" s="5" t="s">
        <v>123</v>
      </c>
      <c r="C130" s="5" t="s">
        <v>37</v>
      </c>
      <c r="D130" s="5" t="s">
        <v>48</v>
      </c>
      <c r="E130" s="5" t="s">
        <v>68</v>
      </c>
      <c r="F130" s="5">
        <v>3</v>
      </c>
      <c r="G130" s="5" t="s">
        <v>107</v>
      </c>
      <c r="H130" s="5" t="s">
        <v>51</v>
      </c>
      <c r="I130" s="5" t="s">
        <v>79</v>
      </c>
      <c r="J130" s="5" t="s">
        <v>89</v>
      </c>
      <c r="K130" s="7" t="s">
        <v>194</v>
      </c>
      <c r="X130">
        <v>44030</v>
      </c>
      <c r="Y130" t="str">
        <v>Feet</v>
      </c>
      <c r="Z130" t="str">
        <v>Male</v>
      </c>
      <c r="AA130" t="str">
        <v>35- 49</v>
      </c>
      <c r="AB130" t="str">
        <v>Cut</v>
      </c>
      <c r="AC130">
        <v>0</v>
      </c>
      <c r="AD130" t="str">
        <v>Bangalore</v>
      </c>
      <c r="AE130" t="str">
        <v>Medical Claim</v>
      </c>
      <c r="AF130" t="str">
        <v>Night</v>
      </c>
      <c r="AG130" t="str">
        <v>Maintenance</v>
      </c>
      <c r="AH130" t="str">
        <v xml:space="preserve"> ₹    532.00</v>
      </c>
    </row>
    <row r="131" spans="1:34" ht="15.75">
      <c r="A131" s="6">
        <v>44042</v>
      </c>
      <c r="B131" s="5" t="s">
        <v>47</v>
      </c>
      <c r="C131" s="5" t="s">
        <v>65</v>
      </c>
      <c r="D131" s="5" t="s">
        <v>48</v>
      </c>
      <c r="E131" s="5" t="s">
        <v>67</v>
      </c>
      <c r="F131" s="5">
        <v>0</v>
      </c>
      <c r="G131" s="5" t="s">
        <v>69</v>
      </c>
      <c r="H131" s="5" t="s">
        <v>41</v>
      </c>
      <c r="I131" s="5" t="s">
        <v>79</v>
      </c>
      <c r="J131" s="5" t="s">
        <v>89</v>
      </c>
      <c r="K131" s="7" t="s">
        <v>44</v>
      </c>
      <c r="X131">
        <v>44031</v>
      </c>
      <c r="Y131" t="str">
        <v>Back</v>
      </c>
      <c r="Z131" t="str">
        <v>Male</v>
      </c>
      <c r="AA131" t="str">
        <v>18- 24</v>
      </c>
      <c r="AB131" t="str">
        <v>Equipment</v>
      </c>
      <c r="AC131">
        <v>0</v>
      </c>
      <c r="AD131" t="str">
        <v>Mumbai</v>
      </c>
      <c r="AE131" t="str">
        <v>Near Miss</v>
      </c>
      <c r="AF131" t="str">
        <v>Night</v>
      </c>
      <c r="AG131" t="str">
        <v>Painting</v>
      </c>
      <c r="AH131" t="str">
        <v xml:space="preserve"> ₹            Not Available Cost  </v>
      </c>
    </row>
    <row r="132" spans="1:34" ht="15.75">
      <c r="A132" s="6">
        <v>44044</v>
      </c>
      <c r="B132" s="5" t="s">
        <v>74</v>
      </c>
      <c r="C132" s="5" t="s">
        <v>37</v>
      </c>
      <c r="D132" s="5" t="s">
        <v>38</v>
      </c>
      <c r="E132" s="5" t="s">
        <v>70</v>
      </c>
      <c r="F132" s="5">
        <v>0</v>
      </c>
      <c r="G132" s="5" t="s">
        <v>82</v>
      </c>
      <c r="H132" s="5" t="s">
        <v>41</v>
      </c>
      <c r="I132" s="5" t="s">
        <v>42</v>
      </c>
      <c r="J132" s="5" t="s">
        <v>63</v>
      </c>
      <c r="K132" s="7" t="s">
        <v>44</v>
      </c>
      <c r="X132">
        <v>44034</v>
      </c>
      <c r="Y132" t="str">
        <v>Trunk</v>
      </c>
      <c r="Z132" t="str">
        <v>Male</v>
      </c>
      <c r="AA132" t="str">
        <v>18- 24</v>
      </c>
      <c r="AB132" t="str">
        <v>Lifting</v>
      </c>
      <c r="AC132">
        <v>0</v>
      </c>
      <c r="AD132" t="str">
        <v>Mumbai</v>
      </c>
      <c r="AE132" t="str">
        <v>Near Miss</v>
      </c>
      <c r="AF132" t="str">
        <v>Day</v>
      </c>
      <c r="AG132" t="str">
        <v>Fabrication</v>
      </c>
      <c r="AH132" t="str">
        <v xml:space="preserve"> ₹            Not Available Cost  </v>
      </c>
    </row>
    <row r="133" spans="1:34" ht="15.75">
      <c r="A133" s="6">
        <v>44046</v>
      </c>
      <c r="B133" s="5" t="s">
        <v>36</v>
      </c>
      <c r="C133" s="5" t="s">
        <v>37</v>
      </c>
      <c r="D133" s="5" t="s">
        <v>48</v>
      </c>
      <c r="E133" s="5" t="s">
        <v>116</v>
      </c>
      <c r="F133" s="5">
        <v>0</v>
      </c>
      <c r="G133" s="5" t="s">
        <v>107</v>
      </c>
      <c r="H133" s="5" t="s">
        <v>91</v>
      </c>
      <c r="I133" s="5" t="s">
        <v>52</v>
      </c>
      <c r="J133" s="5" t="s">
        <v>43</v>
      </c>
      <c r="K133" s="7" t="s">
        <v>195</v>
      </c>
      <c r="X133">
        <v>44038</v>
      </c>
      <c r="Y133" t="str">
        <v>Not Available</v>
      </c>
      <c r="Z133" t="str">
        <v>Male</v>
      </c>
      <c r="AA133" t="str">
        <v>25- 34</v>
      </c>
      <c r="AB133" t="str">
        <v>Equipment</v>
      </c>
      <c r="AC133">
        <v>5</v>
      </c>
      <c r="AD133" t="str">
        <v>Hyderabad</v>
      </c>
      <c r="AE133" t="str">
        <v>Lost Time</v>
      </c>
      <c r="AF133" t="str">
        <v>Night</v>
      </c>
      <c r="AG133" t="str">
        <v>Melting</v>
      </c>
      <c r="AH133" t="str">
        <v xml:space="preserve"> ₹ 4,281.00</v>
      </c>
    </row>
    <row r="134" spans="1:34" ht="15.75">
      <c r="A134" s="6">
        <v>44047</v>
      </c>
      <c r="B134" s="5" t="s">
        <v>100</v>
      </c>
      <c r="C134" s="5" t="s">
        <v>37</v>
      </c>
      <c r="D134" s="5" t="s">
        <v>48</v>
      </c>
      <c r="E134" s="5" t="s">
        <v>67</v>
      </c>
      <c r="F134" s="5">
        <v>0</v>
      </c>
      <c r="G134" s="5" t="s">
        <v>62</v>
      </c>
      <c r="H134" s="5" t="s">
        <v>91</v>
      </c>
      <c r="I134" s="5" t="s">
        <v>52</v>
      </c>
      <c r="J134" s="5" t="s">
        <v>83</v>
      </c>
      <c r="K134" s="7" t="s">
        <v>196</v>
      </c>
      <c r="X134">
        <v>44039</v>
      </c>
      <c r="Y134" t="str">
        <v>Head</v>
      </c>
      <c r="Z134" t="str">
        <v>Male</v>
      </c>
      <c r="AA134" t="str">
        <v>25- 34</v>
      </c>
      <c r="AB134" t="str">
        <v>Burn</v>
      </c>
      <c r="AC134">
        <v>0</v>
      </c>
      <c r="AD134" t="str">
        <v>Kolkata</v>
      </c>
      <c r="AE134" t="str">
        <v>Medical Claim</v>
      </c>
      <c r="AF134" t="str">
        <v>Day</v>
      </c>
      <c r="AG134" t="str">
        <v>Melting</v>
      </c>
      <c r="AH134" t="str">
        <v xml:space="preserve"> ₹ 4,455.00</v>
      </c>
    </row>
    <row r="135" spans="1:34" ht="15.75">
      <c r="A135" s="6">
        <v>44050</v>
      </c>
      <c r="B135" s="5" t="s">
        <v>130</v>
      </c>
      <c r="C135" s="5" t="s">
        <v>37</v>
      </c>
      <c r="D135" s="5" t="s">
        <v>48</v>
      </c>
      <c r="E135" s="5" t="s">
        <v>113</v>
      </c>
      <c r="F135" s="5">
        <v>5</v>
      </c>
      <c r="G135" s="5" t="s">
        <v>40</v>
      </c>
      <c r="H135" s="5" t="s">
        <v>51</v>
      </c>
      <c r="I135" s="5" t="s">
        <v>42</v>
      </c>
      <c r="J135" s="5" t="s">
        <v>53</v>
      </c>
      <c r="K135" s="7" t="s">
        <v>197</v>
      </c>
      <c r="X135">
        <v>44040</v>
      </c>
      <c r="Y135" t="str">
        <v>Head</v>
      </c>
      <c r="Z135" t="str">
        <v>Male</v>
      </c>
      <c r="AA135" t="str">
        <v>18- 24</v>
      </c>
      <c r="AB135" t="str">
        <v>Equipment</v>
      </c>
      <c r="AC135">
        <v>0</v>
      </c>
      <c r="AD135" t="str">
        <v>Delhi</v>
      </c>
      <c r="AE135" t="str">
        <v>Medical Claim</v>
      </c>
      <c r="AF135" t="str">
        <v>Night</v>
      </c>
      <c r="AG135" t="str">
        <v>Purchasing</v>
      </c>
      <c r="AH135" t="str">
        <v xml:space="preserve"> ₹ 4,444.00</v>
      </c>
    </row>
    <row r="136" spans="1:34" ht="15.75">
      <c r="A136" s="6">
        <v>44052</v>
      </c>
      <c r="B136" s="5" t="s">
        <v>77</v>
      </c>
      <c r="C136" s="5" t="s">
        <v>37</v>
      </c>
      <c r="D136" s="5" t="s">
        <v>48</v>
      </c>
      <c r="E136" s="5" t="s">
        <v>39</v>
      </c>
      <c r="F136" s="5">
        <v>0</v>
      </c>
      <c r="G136" s="5" t="s">
        <v>50</v>
      </c>
      <c r="H136" s="5" t="s">
        <v>91</v>
      </c>
      <c r="I136" s="5" t="s">
        <v>79</v>
      </c>
      <c r="J136" s="5" t="s">
        <v>83</v>
      </c>
      <c r="K136" s="7" t="s">
        <v>198</v>
      </c>
      <c r="X136">
        <v>44040</v>
      </c>
      <c r="Y136" t="str">
        <v>Not Available</v>
      </c>
      <c r="Z136" t="str">
        <v>Male</v>
      </c>
      <c r="AA136" t="str">
        <v>50- 100</v>
      </c>
      <c r="AB136" t="str">
        <v>Equipment</v>
      </c>
      <c r="AC136">
        <v>2</v>
      </c>
      <c r="AD136" t="str">
        <v>Delhi</v>
      </c>
      <c r="AE136" t="str">
        <v>Lost Time</v>
      </c>
      <c r="AF136" t="str">
        <v>Night</v>
      </c>
      <c r="AG136" t="str">
        <v>Security</v>
      </c>
      <c r="AH136" t="str">
        <v xml:space="preserve"> ₹ 2,777.00</v>
      </c>
    </row>
    <row r="137" spans="1:34" ht="15.75">
      <c r="A137" s="6">
        <v>44052</v>
      </c>
      <c r="B137" s="5" t="s">
        <v>64</v>
      </c>
      <c r="C137" s="5" t="s">
        <v>37</v>
      </c>
      <c r="D137" s="5" t="s">
        <v>38</v>
      </c>
      <c r="E137" s="5" t="s">
        <v>113</v>
      </c>
      <c r="F137" s="5">
        <v>0</v>
      </c>
      <c r="G137" s="5" t="s">
        <v>62</v>
      </c>
      <c r="H137" s="5" t="s">
        <v>71</v>
      </c>
      <c r="I137" s="5" t="s">
        <v>42</v>
      </c>
      <c r="J137" s="5" t="s">
        <v>63</v>
      </c>
      <c r="K137" s="7" t="s">
        <v>199</v>
      </c>
      <c r="X137">
        <v>44042</v>
      </c>
      <c r="Y137" t="str">
        <v>Abdomen</v>
      </c>
      <c r="Z137" t="str">
        <v>Male</v>
      </c>
      <c r="AA137" t="str">
        <v>35- 49</v>
      </c>
      <c r="AB137" t="str">
        <v>Lifting</v>
      </c>
      <c r="AC137">
        <v>3</v>
      </c>
      <c r="AD137" t="str">
        <v>Bhopal</v>
      </c>
      <c r="AE137" t="str">
        <v>Lost Time</v>
      </c>
      <c r="AF137" t="str">
        <v>Night</v>
      </c>
      <c r="AG137" t="str">
        <v>Shipping</v>
      </c>
      <c r="AH137" t="str">
        <v xml:space="preserve"> ₹ 4,940.00</v>
      </c>
    </row>
    <row r="138" spans="1:34" ht="15.75">
      <c r="A138" s="6">
        <v>44053</v>
      </c>
      <c r="B138" s="5" t="s">
        <v>130</v>
      </c>
      <c r="C138" s="5" t="s">
        <v>65</v>
      </c>
      <c r="D138" s="5" t="s">
        <v>38</v>
      </c>
      <c r="E138" s="5" t="s">
        <v>116</v>
      </c>
      <c r="F138" s="5">
        <v>0</v>
      </c>
      <c r="G138" s="5" t="s">
        <v>96</v>
      </c>
      <c r="H138" s="5" t="s">
        <v>41</v>
      </c>
      <c r="I138" s="5" t="s">
        <v>52</v>
      </c>
      <c r="J138" s="5" t="s">
        <v>105</v>
      </c>
      <c r="K138" s="7" t="s">
        <v>44</v>
      </c>
      <c r="X138">
        <v>44044</v>
      </c>
      <c r="Y138" t="str">
        <v>Neck</v>
      </c>
      <c r="Z138" t="str">
        <v>Male</v>
      </c>
      <c r="AA138" t="str">
        <v>25- 34</v>
      </c>
      <c r="AB138" t="str">
        <v>Crush &amp; Pinch</v>
      </c>
      <c r="AC138">
        <v>0</v>
      </c>
      <c r="AD138" t="str">
        <v>Jaipur</v>
      </c>
      <c r="AE138" t="str">
        <v>Near Miss</v>
      </c>
      <c r="AF138" t="str">
        <v>Afternoon</v>
      </c>
      <c r="AG138" t="str">
        <v>Administration</v>
      </c>
      <c r="AH138" t="str">
        <v xml:space="preserve"> ₹            Not Available Cost  </v>
      </c>
    </row>
    <row r="139" spans="1:34" ht="15.75">
      <c r="A139" s="6">
        <v>44054</v>
      </c>
      <c r="B139" s="5" t="s">
        <v>64</v>
      </c>
      <c r="C139" s="5" t="s">
        <v>37</v>
      </c>
      <c r="D139" s="5" t="s">
        <v>66</v>
      </c>
      <c r="E139" s="5" t="s">
        <v>49</v>
      </c>
      <c r="F139" s="5">
        <v>0</v>
      </c>
      <c r="G139" s="5" t="s">
        <v>82</v>
      </c>
      <c r="H139" s="5" t="s">
        <v>41</v>
      </c>
      <c r="I139" s="5" t="s">
        <v>42</v>
      </c>
      <c r="J139" s="5" t="s">
        <v>93</v>
      </c>
      <c r="K139" s="7" t="s">
        <v>44</v>
      </c>
      <c r="X139">
        <v>44046</v>
      </c>
      <c r="Y139" t="str">
        <v>Multiple</v>
      </c>
      <c r="Z139" t="str">
        <v>Male</v>
      </c>
      <c r="AA139" t="str">
        <v>35- 49</v>
      </c>
      <c r="AB139" t="str">
        <v>Slip/trip</v>
      </c>
      <c r="AC139">
        <v>0</v>
      </c>
      <c r="AD139" t="str">
        <v>Bhopal</v>
      </c>
      <c r="AE139" t="str">
        <v>Medical Claim</v>
      </c>
      <c r="AF139" t="str">
        <v>Day</v>
      </c>
      <c r="AG139" t="str">
        <v>Painting</v>
      </c>
      <c r="AH139" t="str">
        <v xml:space="preserve"> ₹ 2,521.00</v>
      </c>
    </row>
    <row r="140" spans="1:34" ht="15.75">
      <c r="A140" s="6">
        <v>44055</v>
      </c>
      <c r="B140" s="5" t="s">
        <v>86</v>
      </c>
      <c r="C140" s="5" t="s">
        <v>37</v>
      </c>
      <c r="D140" s="5" t="s">
        <v>66</v>
      </c>
      <c r="E140" s="5" t="s">
        <v>39</v>
      </c>
      <c r="F140" s="5">
        <v>0</v>
      </c>
      <c r="G140" s="5" t="s">
        <v>78</v>
      </c>
      <c r="H140" s="5" t="s">
        <v>91</v>
      </c>
      <c r="I140" s="5" t="s">
        <v>42</v>
      </c>
      <c r="J140" s="5" t="s">
        <v>53</v>
      </c>
      <c r="K140" s="7" t="s">
        <v>200</v>
      </c>
      <c r="X140">
        <v>44047</v>
      </c>
      <c r="Y140" t="str">
        <v>Back</v>
      </c>
      <c r="Z140" t="str">
        <v>Male</v>
      </c>
      <c r="AA140" t="str">
        <v>35- 49</v>
      </c>
      <c r="AB140" t="str">
        <v>Falling object</v>
      </c>
      <c r="AC140">
        <v>0</v>
      </c>
      <c r="AD140" t="str">
        <v>Chennai</v>
      </c>
      <c r="AE140" t="str">
        <v>Medical Claim</v>
      </c>
      <c r="AF140" t="str">
        <v>Day</v>
      </c>
      <c r="AG140" t="str">
        <v>Maintenance</v>
      </c>
      <c r="AH140" t="str">
        <v xml:space="preserve"> ₹ 1,430.00</v>
      </c>
    </row>
    <row r="141" spans="1:34" ht="15.75">
      <c r="A141" s="6">
        <v>44056</v>
      </c>
      <c r="B141" s="5" t="s">
        <v>77</v>
      </c>
      <c r="C141" s="5" t="s">
        <v>37</v>
      </c>
      <c r="D141" s="5" t="s">
        <v>48</v>
      </c>
      <c r="E141" s="5" t="s">
        <v>116</v>
      </c>
      <c r="F141" s="5">
        <v>1</v>
      </c>
      <c r="G141" s="5" t="s">
        <v>78</v>
      </c>
      <c r="H141" s="5" t="s">
        <v>51</v>
      </c>
      <c r="I141" s="5" t="s">
        <v>42</v>
      </c>
      <c r="J141" s="5" t="s">
        <v>63</v>
      </c>
      <c r="K141" s="7" t="s">
        <v>201</v>
      </c>
      <c r="X141">
        <v>44050</v>
      </c>
      <c r="Y141" t="str">
        <v>Trunk</v>
      </c>
      <c r="Z141" t="str">
        <v>Male</v>
      </c>
      <c r="AA141" t="str">
        <v>35- 49</v>
      </c>
      <c r="AB141" t="str">
        <v>Equipment</v>
      </c>
      <c r="AC141">
        <v>5</v>
      </c>
      <c r="AD141" t="str">
        <v>Bangalore</v>
      </c>
      <c r="AE141" t="str">
        <v>Lost Time</v>
      </c>
      <c r="AF141" t="str">
        <v>Afternoon</v>
      </c>
      <c r="AG141" t="str">
        <v>Fabrication</v>
      </c>
      <c r="AH141" t="str">
        <v xml:space="preserve"> ₹ 1,505.00</v>
      </c>
    </row>
    <row r="142" spans="1:34" ht="15.75">
      <c r="A142" s="6">
        <v>44056</v>
      </c>
      <c r="B142" s="5" t="s">
        <v>130</v>
      </c>
      <c r="C142" s="5" t="s">
        <v>65</v>
      </c>
      <c r="D142" s="5" t="s">
        <v>48</v>
      </c>
      <c r="E142" s="5" t="s">
        <v>61</v>
      </c>
      <c r="F142" s="5">
        <v>0</v>
      </c>
      <c r="G142" s="5" t="s">
        <v>103</v>
      </c>
      <c r="H142" s="5" t="s">
        <v>41</v>
      </c>
      <c r="I142" s="5" t="s">
        <v>42</v>
      </c>
      <c r="J142" s="5" t="s">
        <v>83</v>
      </c>
      <c r="K142" s="7" t="s">
        <v>44</v>
      </c>
      <c r="X142">
        <v>44052</v>
      </c>
      <c r="Y142" t="str">
        <v>Feet</v>
      </c>
      <c r="Z142" t="str">
        <v>Male</v>
      </c>
      <c r="AA142" t="str">
        <v>35- 49</v>
      </c>
      <c r="AB142" t="str">
        <v>Burn</v>
      </c>
      <c r="AC142">
        <v>0</v>
      </c>
      <c r="AD142" t="str">
        <v>Mumbai</v>
      </c>
      <c r="AE142" t="str">
        <v>Medical Claim</v>
      </c>
      <c r="AF142" t="str">
        <v>Night</v>
      </c>
      <c r="AG142" t="str">
        <v>Maintenance</v>
      </c>
      <c r="AH142" t="str">
        <v xml:space="preserve"> ₹    921.00</v>
      </c>
    </row>
    <row r="143" spans="1:34" ht="15.75">
      <c r="A143" s="6">
        <v>44056</v>
      </c>
      <c r="B143" s="5" t="s">
        <v>104</v>
      </c>
      <c r="C143" s="5" t="s">
        <v>37</v>
      </c>
      <c r="D143" s="5" t="s">
        <v>48</v>
      </c>
      <c r="E143" s="5" t="s">
        <v>81</v>
      </c>
      <c r="F143" s="5">
        <v>0</v>
      </c>
      <c r="G143" s="5" t="s">
        <v>62</v>
      </c>
      <c r="H143" s="5" t="s">
        <v>91</v>
      </c>
      <c r="I143" s="5" t="s">
        <v>42</v>
      </c>
      <c r="J143" s="5" t="s">
        <v>53</v>
      </c>
      <c r="K143" s="7" t="s">
        <v>202</v>
      </c>
      <c r="X143">
        <v>44052</v>
      </c>
      <c r="Y143" t="str">
        <v>Legs</v>
      </c>
      <c r="Z143" t="str">
        <v>Male</v>
      </c>
      <c r="AA143" t="str">
        <v>25- 34</v>
      </c>
      <c r="AB143" t="str">
        <v>Equipment</v>
      </c>
      <c r="AC143">
        <v>0</v>
      </c>
      <c r="AD143" t="str">
        <v>Chennai</v>
      </c>
      <c r="AE143" t="str">
        <v>First Aid</v>
      </c>
      <c r="AF143" t="str">
        <v>Afternoon</v>
      </c>
      <c r="AG143" t="str">
        <v>Administration</v>
      </c>
      <c r="AH143" t="str">
        <v xml:space="preserve"> ₹    206.00</v>
      </c>
    </row>
    <row r="144" spans="1:34" ht="15.75">
      <c r="A144" s="6">
        <v>44058</v>
      </c>
      <c r="B144" s="5" t="s">
        <v>100</v>
      </c>
      <c r="C144" s="5" t="s">
        <v>37</v>
      </c>
      <c r="D144" s="5" t="s">
        <v>48</v>
      </c>
      <c r="E144" s="5" t="s">
        <v>68</v>
      </c>
      <c r="F144" s="5">
        <v>0</v>
      </c>
      <c r="G144" s="5" t="s">
        <v>62</v>
      </c>
      <c r="H144" s="5" t="s">
        <v>91</v>
      </c>
      <c r="I144" s="5" t="s">
        <v>79</v>
      </c>
      <c r="J144" s="5" t="s">
        <v>72</v>
      </c>
      <c r="K144" s="7" t="s">
        <v>203</v>
      </c>
      <c r="X144">
        <v>44054</v>
      </c>
      <c r="Y144" t="str">
        <v>Legs</v>
      </c>
      <c r="Z144" t="str">
        <v>Male</v>
      </c>
      <c r="AA144" t="str">
        <v>50- 100</v>
      </c>
      <c r="AB144" t="str">
        <v>Vehicle</v>
      </c>
      <c r="AC144">
        <v>0</v>
      </c>
      <c r="AD144" t="str">
        <v>Jaipur</v>
      </c>
      <c r="AE144" t="str">
        <v>Near Miss</v>
      </c>
      <c r="AF144" t="str">
        <v>Afternoon</v>
      </c>
      <c r="AG144" t="str">
        <v>Finishing</v>
      </c>
      <c r="AH144" t="str">
        <v xml:space="preserve"> ₹            Not Available Cost  </v>
      </c>
    </row>
    <row r="145" spans="1:34" ht="15.75">
      <c r="A145" s="6">
        <v>44064</v>
      </c>
      <c r="B145" s="5" t="s">
        <v>86</v>
      </c>
      <c r="C145" s="5" t="s">
        <v>37</v>
      </c>
      <c r="D145" s="5" t="s">
        <v>48</v>
      </c>
      <c r="E145" s="5" t="s">
        <v>67</v>
      </c>
      <c r="F145" s="5">
        <v>5</v>
      </c>
      <c r="G145" s="5" t="s">
        <v>103</v>
      </c>
      <c r="H145" s="5" t="s">
        <v>51</v>
      </c>
      <c r="I145" s="5" t="s">
        <v>79</v>
      </c>
      <c r="J145" s="5" t="s">
        <v>63</v>
      </c>
      <c r="K145" s="7" t="s">
        <v>204</v>
      </c>
      <c r="X145">
        <v>44055</v>
      </c>
      <c r="Y145" t="str">
        <v>Arms</v>
      </c>
      <c r="Z145" t="str">
        <v>Male</v>
      </c>
      <c r="AA145" t="str">
        <v>50- 100</v>
      </c>
      <c r="AB145" t="str">
        <v>Burn</v>
      </c>
      <c r="AC145">
        <v>0</v>
      </c>
      <c r="AD145" t="str">
        <v>Delhi</v>
      </c>
      <c r="AE145" t="str">
        <v>Medical Claim</v>
      </c>
      <c r="AF145" t="str">
        <v>Afternoon</v>
      </c>
      <c r="AG145" t="str">
        <v>Fabrication</v>
      </c>
      <c r="AH145" t="str">
        <v xml:space="preserve"> ₹ 1,835.00</v>
      </c>
    </row>
    <row r="146" spans="1:34" ht="15.75">
      <c r="A146" s="6">
        <v>44064</v>
      </c>
      <c r="B146" s="5" t="s">
        <v>130</v>
      </c>
      <c r="C146" s="5" t="s">
        <v>37</v>
      </c>
      <c r="D146" s="5" t="s">
        <v>66</v>
      </c>
      <c r="E146" s="5" t="s">
        <v>116</v>
      </c>
      <c r="F146" s="5">
        <v>0</v>
      </c>
      <c r="G146" s="5" t="s">
        <v>40</v>
      </c>
      <c r="H146" s="5" t="s">
        <v>71</v>
      </c>
      <c r="I146" s="5" t="s">
        <v>79</v>
      </c>
      <c r="J146" s="5" t="s">
        <v>63</v>
      </c>
      <c r="K146" s="7" t="s">
        <v>205</v>
      </c>
      <c r="X146">
        <v>44056</v>
      </c>
      <c r="Y146" t="str">
        <v>Feet</v>
      </c>
      <c r="Z146" t="str">
        <v>Male</v>
      </c>
      <c r="AA146" t="str">
        <v>35- 49</v>
      </c>
      <c r="AB146" t="str">
        <v>Slip/trip</v>
      </c>
      <c r="AC146">
        <v>1</v>
      </c>
      <c r="AD146" t="str">
        <v>Delhi</v>
      </c>
      <c r="AE146" t="str">
        <v>Lost Time</v>
      </c>
      <c r="AF146" t="str">
        <v>Afternoon</v>
      </c>
      <c r="AG146" t="str">
        <v>Administration</v>
      </c>
      <c r="AH146" t="str">
        <v xml:space="preserve"> ₹ 2,333.00</v>
      </c>
    </row>
    <row r="147" spans="1:34" ht="15.75">
      <c r="A147" s="6">
        <v>44066</v>
      </c>
      <c r="B147" s="5" t="s">
        <v>104</v>
      </c>
      <c r="C147" s="5" t="s">
        <v>65</v>
      </c>
      <c r="D147" s="5" t="s">
        <v>48</v>
      </c>
      <c r="E147" s="5" t="s">
        <v>61</v>
      </c>
      <c r="F147" s="5">
        <v>0</v>
      </c>
      <c r="G147" s="5" t="s">
        <v>107</v>
      </c>
      <c r="H147" s="5" t="s">
        <v>41</v>
      </c>
      <c r="I147" s="5" t="s">
        <v>79</v>
      </c>
      <c r="J147" s="5" t="s">
        <v>43</v>
      </c>
      <c r="K147" s="7" t="s">
        <v>44</v>
      </c>
      <c r="X147">
        <v>44056</v>
      </c>
      <c r="Y147" t="str">
        <v>Hands</v>
      </c>
      <c r="Z147" t="str">
        <v>Male</v>
      </c>
      <c r="AA147" t="str">
        <v>35- 49</v>
      </c>
      <c r="AB147" t="str">
        <v>Fall</v>
      </c>
      <c r="AC147">
        <v>0</v>
      </c>
      <c r="AD147" t="str">
        <v>Chennai</v>
      </c>
      <c r="AE147" t="str">
        <v>Medical Claim</v>
      </c>
      <c r="AF147" t="str">
        <v>Afternoon</v>
      </c>
      <c r="AG147" t="str">
        <v>Fabrication</v>
      </c>
      <c r="AH147" t="str">
        <v xml:space="preserve"> ₹ 1,890.00</v>
      </c>
    </row>
    <row r="148" spans="1:34" ht="15.75">
      <c r="A148" s="6">
        <v>44068</v>
      </c>
      <c r="B148" s="5" t="s">
        <v>64</v>
      </c>
      <c r="C148" s="5" t="s">
        <v>37</v>
      </c>
      <c r="D148" s="5" t="s">
        <v>38</v>
      </c>
      <c r="E148" s="5" t="s">
        <v>116</v>
      </c>
      <c r="F148" s="5">
        <v>0</v>
      </c>
      <c r="G148" s="5" t="s">
        <v>103</v>
      </c>
      <c r="H148" s="5" t="s">
        <v>41</v>
      </c>
      <c r="I148" s="5" t="s">
        <v>52</v>
      </c>
      <c r="J148" s="5" t="s">
        <v>63</v>
      </c>
      <c r="K148" s="7" t="s">
        <v>44</v>
      </c>
      <c r="X148">
        <v>44058</v>
      </c>
      <c r="Y148" t="str">
        <v>Back</v>
      </c>
      <c r="Z148" t="str">
        <v>Male</v>
      </c>
      <c r="AA148" t="str">
        <v>35- 49</v>
      </c>
      <c r="AB148" t="str">
        <v>Lifting</v>
      </c>
      <c r="AC148">
        <v>0</v>
      </c>
      <c r="AD148" t="str">
        <v>Chennai</v>
      </c>
      <c r="AE148" t="str">
        <v>Medical Claim</v>
      </c>
      <c r="AF148" t="str">
        <v>Night</v>
      </c>
      <c r="AG148" t="str">
        <v>Security</v>
      </c>
      <c r="AH148" t="str">
        <v xml:space="preserve"> ₹ 1,951.00</v>
      </c>
    </row>
    <row r="149" spans="1:34" ht="15.75">
      <c r="A149" s="6">
        <v>44069</v>
      </c>
      <c r="B149" s="5" t="s">
        <v>123</v>
      </c>
      <c r="C149" s="5" t="s">
        <v>37</v>
      </c>
      <c r="D149" s="5" t="s">
        <v>48</v>
      </c>
      <c r="E149" s="5" t="s">
        <v>116</v>
      </c>
      <c r="F149" s="5">
        <v>0</v>
      </c>
      <c r="G149" s="5" t="s">
        <v>82</v>
      </c>
      <c r="H149" s="5" t="s">
        <v>91</v>
      </c>
      <c r="I149" s="5" t="s">
        <v>52</v>
      </c>
      <c r="J149" s="5" t="s">
        <v>89</v>
      </c>
      <c r="K149" s="7" t="s">
        <v>206</v>
      </c>
      <c r="X149">
        <v>44064</v>
      </c>
      <c r="Y149" t="str">
        <v>Arms</v>
      </c>
      <c r="Z149" t="str">
        <v>Male</v>
      </c>
      <c r="AA149" t="str">
        <v>35- 49</v>
      </c>
      <c r="AB149" t="str">
        <v>Falling object</v>
      </c>
      <c r="AC149">
        <v>5</v>
      </c>
      <c r="AD149" t="str">
        <v>Kolkata</v>
      </c>
      <c r="AE149" t="str">
        <v>Lost Time</v>
      </c>
      <c r="AF149" t="str">
        <v>Night</v>
      </c>
      <c r="AG149" t="str">
        <v>Administration</v>
      </c>
      <c r="AH149" t="str">
        <v xml:space="preserve"> ₹ 3,692.00</v>
      </c>
    </row>
    <row r="150" spans="1:34" ht="15.75">
      <c r="A150" s="6">
        <v>44070</v>
      </c>
      <c r="B150" s="5" t="s">
        <v>59</v>
      </c>
      <c r="C150" s="5" t="s">
        <v>37</v>
      </c>
      <c r="D150" s="5" t="s">
        <v>60</v>
      </c>
      <c r="E150" s="5" t="s">
        <v>81</v>
      </c>
      <c r="F150" s="5">
        <v>0</v>
      </c>
      <c r="G150" s="5" t="s">
        <v>107</v>
      </c>
      <c r="H150" s="5" t="s">
        <v>71</v>
      </c>
      <c r="I150" s="5" t="s">
        <v>52</v>
      </c>
      <c r="J150" s="5" t="s">
        <v>63</v>
      </c>
      <c r="K150" s="7" t="s">
        <v>207</v>
      </c>
      <c r="X150">
        <v>44064</v>
      </c>
      <c r="Y150" t="str">
        <v>Trunk</v>
      </c>
      <c r="Z150" t="str">
        <v>Male</v>
      </c>
      <c r="AA150" t="str">
        <v>50- 100</v>
      </c>
      <c r="AB150" t="str">
        <v>Slip/trip</v>
      </c>
      <c r="AC150">
        <v>0</v>
      </c>
      <c r="AD150" t="str">
        <v>Bangalore</v>
      </c>
      <c r="AE150" t="str">
        <v>First Aid</v>
      </c>
      <c r="AF150" t="str">
        <v>Night</v>
      </c>
      <c r="AG150" t="str">
        <v>Administration</v>
      </c>
      <c r="AH150" t="str">
        <v xml:space="preserve"> ₹    242.00</v>
      </c>
    </row>
    <row r="151" spans="1:34" ht="15.75">
      <c r="A151" s="6">
        <v>44070</v>
      </c>
      <c r="B151" s="5" t="s">
        <v>104</v>
      </c>
      <c r="C151" s="5" t="s">
        <v>65</v>
      </c>
      <c r="D151" s="5" t="s">
        <v>48</v>
      </c>
      <c r="E151" s="5" t="s">
        <v>68</v>
      </c>
      <c r="F151" s="5">
        <v>0</v>
      </c>
      <c r="G151" s="5" t="s">
        <v>78</v>
      </c>
      <c r="H151" s="5" t="s">
        <v>71</v>
      </c>
      <c r="I151" s="5" t="s">
        <v>42</v>
      </c>
      <c r="J151" s="5" t="s">
        <v>83</v>
      </c>
      <c r="K151" s="7" t="s">
        <v>208</v>
      </c>
      <c r="X151">
        <v>44068</v>
      </c>
      <c r="Y151" t="str">
        <v>Legs</v>
      </c>
      <c r="Z151" t="str">
        <v>Male</v>
      </c>
      <c r="AA151" t="str">
        <v>25- 34</v>
      </c>
      <c r="AB151" t="str">
        <v>Slip/trip</v>
      </c>
      <c r="AC151">
        <v>0</v>
      </c>
      <c r="AD151" t="str">
        <v>Kolkata</v>
      </c>
      <c r="AE151" t="str">
        <v>Near Miss</v>
      </c>
      <c r="AF151" t="str">
        <v>Day</v>
      </c>
      <c r="AG151" t="str">
        <v>Administration</v>
      </c>
      <c r="AH151" t="str">
        <v xml:space="preserve"> ₹            Not Available Cost  </v>
      </c>
    </row>
    <row r="152" spans="1:34" ht="15.75">
      <c r="A152" s="6">
        <v>44073</v>
      </c>
      <c r="B152" s="5" t="s">
        <v>64</v>
      </c>
      <c r="C152" s="5" t="s">
        <v>37</v>
      </c>
      <c r="D152" s="5" t="s">
        <v>48</v>
      </c>
      <c r="E152" s="5" t="s">
        <v>61</v>
      </c>
      <c r="F152" s="5">
        <v>0</v>
      </c>
      <c r="G152" s="5" t="s">
        <v>50</v>
      </c>
      <c r="H152" s="5" t="s">
        <v>41</v>
      </c>
      <c r="I152" s="5" t="s">
        <v>42</v>
      </c>
      <c r="J152" s="5" t="s">
        <v>43</v>
      </c>
      <c r="K152" s="7" t="s">
        <v>44</v>
      </c>
      <c r="X152">
        <v>44069</v>
      </c>
      <c r="Y152" t="str">
        <v>Abdomen</v>
      </c>
      <c r="Z152" t="str">
        <v>Male</v>
      </c>
      <c r="AA152" t="str">
        <v>35- 49</v>
      </c>
      <c r="AB152" t="str">
        <v>Slip/trip</v>
      </c>
      <c r="AC152">
        <v>0</v>
      </c>
      <c r="AD152" t="str">
        <v>Jaipur</v>
      </c>
      <c r="AE152" t="str">
        <v>Medical Claim</v>
      </c>
      <c r="AF152" t="str">
        <v>Day</v>
      </c>
      <c r="AG152" t="str">
        <v>Shipping</v>
      </c>
      <c r="AH152" t="str">
        <v xml:space="preserve"> ₹    845.00</v>
      </c>
    </row>
    <row r="153" spans="1:34" ht="15.75">
      <c r="A153" s="6">
        <v>44074</v>
      </c>
      <c r="B153" s="5" t="s">
        <v>104</v>
      </c>
      <c r="C153" s="5" t="s">
        <v>65</v>
      </c>
      <c r="D153" s="5" t="s">
        <v>60</v>
      </c>
      <c r="E153" s="5" t="s">
        <v>116</v>
      </c>
      <c r="F153" s="5">
        <v>2.5</v>
      </c>
      <c r="G153" s="5" t="s">
        <v>69</v>
      </c>
      <c r="H153" s="5" t="s">
        <v>51</v>
      </c>
      <c r="I153" s="5" t="s">
        <v>79</v>
      </c>
      <c r="J153" s="5" t="s">
        <v>93</v>
      </c>
      <c r="K153" s="7" t="s">
        <v>209</v>
      </c>
      <c r="X153">
        <v>44070</v>
      </c>
      <c r="Y153" t="str">
        <v>Eye</v>
      </c>
      <c r="Z153" t="str">
        <v>Male</v>
      </c>
      <c r="AA153" t="str">
        <v>18- 24</v>
      </c>
      <c r="AB153" t="str">
        <v>Fall</v>
      </c>
      <c r="AC153">
        <v>0</v>
      </c>
      <c r="AD153" t="str">
        <v>Bhopal</v>
      </c>
      <c r="AE153" t="str">
        <v>First Aid</v>
      </c>
      <c r="AF153" t="str">
        <v>Day</v>
      </c>
      <c r="AG153" t="str">
        <v>Administration</v>
      </c>
      <c r="AH153" t="str">
        <v xml:space="preserve"> ₹    395.00</v>
      </c>
    </row>
    <row r="154" spans="1:34" ht="15.75">
      <c r="A154" s="6">
        <v>44079</v>
      </c>
      <c r="B154" s="5" t="s">
        <v>47</v>
      </c>
      <c r="C154" s="5" t="s">
        <v>65</v>
      </c>
      <c r="D154" s="5" t="s">
        <v>38</v>
      </c>
      <c r="E154" s="5" t="s">
        <v>61</v>
      </c>
      <c r="F154" s="5">
        <v>0</v>
      </c>
      <c r="G154" s="5" t="s">
        <v>96</v>
      </c>
      <c r="H154" s="5" t="s">
        <v>71</v>
      </c>
      <c r="I154" s="5" t="s">
        <v>52</v>
      </c>
      <c r="J154" s="5" t="s">
        <v>63</v>
      </c>
      <c r="K154" s="7" t="s">
        <v>210</v>
      </c>
      <c r="X154">
        <v>44073</v>
      </c>
      <c r="Y154" t="str">
        <v>Legs</v>
      </c>
      <c r="Z154" t="str">
        <v>Male</v>
      </c>
      <c r="AA154" t="str">
        <v>35- 49</v>
      </c>
      <c r="AB154" t="str">
        <v>Cut</v>
      </c>
      <c r="AC154">
        <v>0</v>
      </c>
      <c r="AD154" t="str">
        <v>Mumbai</v>
      </c>
      <c r="AE154" t="str">
        <v>Near Miss</v>
      </c>
      <c r="AF154" t="str">
        <v>Afternoon</v>
      </c>
      <c r="AG154" t="str">
        <v>Painting</v>
      </c>
      <c r="AH154" t="str">
        <v xml:space="preserve"> ₹            Not Available Cost  </v>
      </c>
    </row>
    <row r="155" spans="1:34" ht="15.75">
      <c r="A155" s="6">
        <v>44080</v>
      </c>
      <c r="B155" s="5" t="s">
        <v>86</v>
      </c>
      <c r="C155" s="5" t="s">
        <v>37</v>
      </c>
      <c r="D155" s="5" t="s">
        <v>66</v>
      </c>
      <c r="E155" s="5" t="s">
        <v>81</v>
      </c>
      <c r="F155" s="5">
        <v>0</v>
      </c>
      <c r="G155" s="5" t="s">
        <v>50</v>
      </c>
      <c r="H155" s="5" t="s">
        <v>71</v>
      </c>
      <c r="I155" s="5" t="s">
        <v>79</v>
      </c>
      <c r="J155" s="5" t="s">
        <v>53</v>
      </c>
      <c r="K155" s="7" t="s">
        <v>211</v>
      </c>
      <c r="X155">
        <v>44080</v>
      </c>
      <c r="Y155" t="str">
        <v>Arms</v>
      </c>
      <c r="Z155" t="str">
        <v>Male</v>
      </c>
      <c r="AA155" t="str">
        <v>50- 100</v>
      </c>
      <c r="AB155" t="str">
        <v>Fall</v>
      </c>
      <c r="AC155">
        <v>0</v>
      </c>
      <c r="AD155" t="str">
        <v>Mumbai</v>
      </c>
      <c r="AE155" t="str">
        <v>First Aid</v>
      </c>
      <c r="AF155" t="str">
        <v>Night</v>
      </c>
      <c r="AG155" t="str">
        <v>Fabrication</v>
      </c>
      <c r="AH155" t="str">
        <v xml:space="preserve"> ₹    430.00</v>
      </c>
    </row>
    <row r="156" spans="1:34" ht="15.75">
      <c r="A156" s="6">
        <v>44081</v>
      </c>
      <c r="B156" s="5" t="s">
        <v>123</v>
      </c>
      <c r="C156" s="5" t="s">
        <v>37</v>
      </c>
      <c r="D156" s="5" t="s">
        <v>48</v>
      </c>
      <c r="E156" s="5" t="s">
        <v>67</v>
      </c>
      <c r="F156" s="5">
        <v>0</v>
      </c>
      <c r="G156" s="5" t="s">
        <v>107</v>
      </c>
      <c r="H156" s="5" t="s">
        <v>91</v>
      </c>
      <c r="I156" s="5" t="s">
        <v>52</v>
      </c>
      <c r="J156" s="5" t="s">
        <v>83</v>
      </c>
      <c r="K156" s="7" t="s">
        <v>212</v>
      </c>
      <c r="X156">
        <v>44081</v>
      </c>
      <c r="Y156" t="str">
        <v>Abdomen</v>
      </c>
      <c r="Z156" t="str">
        <v>Male</v>
      </c>
      <c r="AA156" t="str">
        <v>35- 49</v>
      </c>
      <c r="AB156" t="str">
        <v>Falling object</v>
      </c>
      <c r="AC156">
        <v>0</v>
      </c>
      <c r="AD156" t="str">
        <v>Bhopal</v>
      </c>
      <c r="AE156" t="str">
        <v>Medical Claim</v>
      </c>
      <c r="AF156" t="str">
        <v>Day</v>
      </c>
      <c r="AG156" t="str">
        <v>Maintenance</v>
      </c>
      <c r="AH156" t="str">
        <v xml:space="preserve"> ₹ 4,871.00</v>
      </c>
    </row>
    <row r="157" spans="1:34" ht="15.75">
      <c r="A157" s="6">
        <v>44085</v>
      </c>
      <c r="B157" s="5" t="s">
        <v>74</v>
      </c>
      <c r="C157" s="5" t="s">
        <v>37</v>
      </c>
      <c r="D157" s="5" t="s">
        <v>60</v>
      </c>
      <c r="E157" s="5" t="s">
        <v>81</v>
      </c>
      <c r="F157" s="5">
        <v>1.5</v>
      </c>
      <c r="G157" s="5" t="s">
        <v>107</v>
      </c>
      <c r="H157" s="5" t="s">
        <v>51</v>
      </c>
      <c r="I157" s="5" t="s">
        <v>79</v>
      </c>
      <c r="J157" s="5" t="s">
        <v>72</v>
      </c>
      <c r="K157" s="7" t="s">
        <v>213</v>
      </c>
      <c r="X157">
        <v>44085</v>
      </c>
      <c r="Y157" t="str">
        <v>Neck</v>
      </c>
      <c r="Z157" t="str">
        <v>Male</v>
      </c>
      <c r="AA157" t="str">
        <v>18- 24</v>
      </c>
      <c r="AB157" t="str">
        <v>Fall</v>
      </c>
      <c r="AC157">
        <v>1.5</v>
      </c>
      <c r="AD157" t="str">
        <v>Bhopal</v>
      </c>
      <c r="AE157" t="str">
        <v>Lost Time</v>
      </c>
      <c r="AF157" t="str">
        <v>Night</v>
      </c>
      <c r="AG157" t="str">
        <v>Security</v>
      </c>
      <c r="AH157" t="str">
        <v xml:space="preserve"> ₹ 1,230.00</v>
      </c>
    </row>
    <row r="158" spans="1:34" ht="15.75">
      <c r="A158" s="6">
        <v>44087</v>
      </c>
      <c r="B158" s="5" t="s">
        <v>111</v>
      </c>
      <c r="C158" s="5" t="s">
        <v>37</v>
      </c>
      <c r="D158" s="5" t="s">
        <v>66</v>
      </c>
      <c r="E158" s="5" t="s">
        <v>81</v>
      </c>
      <c r="F158" s="5">
        <v>0</v>
      </c>
      <c r="G158" s="5" t="s">
        <v>69</v>
      </c>
      <c r="H158" s="5" t="s">
        <v>41</v>
      </c>
      <c r="I158" s="5" t="s">
        <v>79</v>
      </c>
      <c r="J158" s="5" t="s">
        <v>105</v>
      </c>
      <c r="K158" s="7" t="s">
        <v>44</v>
      </c>
      <c r="X158">
        <v>44087</v>
      </c>
      <c r="Y158" t="str">
        <v>Head</v>
      </c>
      <c r="Z158" t="str">
        <v>Male</v>
      </c>
      <c r="AA158" t="str">
        <v>50- 100</v>
      </c>
      <c r="AB158" t="str">
        <v>Fall</v>
      </c>
      <c r="AC158">
        <v>0</v>
      </c>
      <c r="AD158" t="str">
        <v>Trivandrum</v>
      </c>
      <c r="AE158" t="str">
        <v>Near Miss</v>
      </c>
      <c r="AF158" t="str">
        <v>Night</v>
      </c>
      <c r="AG158" t="str">
        <v>Melting</v>
      </c>
      <c r="AH158" t="str">
        <v xml:space="preserve"> ₹            Not Available Cost  </v>
      </c>
    </row>
    <row r="159" spans="1:34" ht="15.75">
      <c r="A159" s="6">
        <v>44088</v>
      </c>
      <c r="B159" s="5" t="s">
        <v>59</v>
      </c>
      <c r="C159" s="5" t="s">
        <v>37</v>
      </c>
      <c r="D159" s="5" t="s">
        <v>48</v>
      </c>
      <c r="E159" s="5" t="s">
        <v>61</v>
      </c>
      <c r="F159" s="5">
        <v>0</v>
      </c>
      <c r="G159" s="5" t="s">
        <v>103</v>
      </c>
      <c r="H159" s="5" t="s">
        <v>91</v>
      </c>
      <c r="I159" s="5" t="s">
        <v>79</v>
      </c>
      <c r="J159" s="5" t="s">
        <v>53</v>
      </c>
      <c r="K159" s="7" t="s">
        <v>214</v>
      </c>
      <c r="X159">
        <v>44088</v>
      </c>
      <c r="Y159" t="str">
        <v>Eye</v>
      </c>
      <c r="Z159" t="str">
        <v>Male</v>
      </c>
      <c r="AA159" t="str">
        <v>35- 49</v>
      </c>
      <c r="AB159" t="str">
        <v>Cut</v>
      </c>
      <c r="AC159">
        <v>0</v>
      </c>
      <c r="AD159" t="str">
        <v>Kolkata</v>
      </c>
      <c r="AE159" t="str">
        <v>Medical Claim</v>
      </c>
      <c r="AF159" t="str">
        <v>Night</v>
      </c>
      <c r="AG159" t="str">
        <v>Fabrication</v>
      </c>
      <c r="AH159" t="str">
        <v xml:space="preserve"> ₹ 1,136.00</v>
      </c>
    </row>
    <row r="160" spans="1:34" ht="15.75">
      <c r="A160" s="6">
        <v>44090</v>
      </c>
      <c r="B160" s="5" t="s">
        <v>77</v>
      </c>
      <c r="C160" s="5" t="s">
        <v>65</v>
      </c>
      <c r="D160" s="5" t="s">
        <v>48</v>
      </c>
      <c r="E160" s="5" t="s">
        <v>68</v>
      </c>
      <c r="F160" s="5">
        <v>0</v>
      </c>
      <c r="G160" s="5" t="s">
        <v>96</v>
      </c>
      <c r="H160" s="5" t="s">
        <v>91</v>
      </c>
      <c r="I160" s="5" t="s">
        <v>52</v>
      </c>
      <c r="J160" s="5" t="s">
        <v>53</v>
      </c>
      <c r="K160" s="7" t="s">
        <v>215</v>
      </c>
      <c r="X160">
        <v>44096</v>
      </c>
      <c r="Y160" t="str">
        <v>Feet</v>
      </c>
      <c r="Z160" t="str">
        <v>Male</v>
      </c>
      <c r="AA160" t="str">
        <v>25- 34</v>
      </c>
      <c r="AB160" t="str">
        <v>Lifting</v>
      </c>
      <c r="AC160">
        <v>2.5</v>
      </c>
      <c r="AD160" t="str">
        <v>Chennai</v>
      </c>
      <c r="AE160" t="str">
        <v>Lost Time</v>
      </c>
      <c r="AF160" t="str">
        <v>Night</v>
      </c>
      <c r="AG160" t="str">
        <v>Finishing</v>
      </c>
      <c r="AH160" t="str">
        <v xml:space="preserve"> ₹    709.00</v>
      </c>
    </row>
    <row r="161" spans="1:34" ht="15.75">
      <c r="A161" s="6">
        <v>44096</v>
      </c>
      <c r="B161" s="5" t="s">
        <v>77</v>
      </c>
      <c r="C161" s="5" t="s">
        <v>37</v>
      </c>
      <c r="D161" s="5" t="s">
        <v>38</v>
      </c>
      <c r="E161" s="5" t="s">
        <v>68</v>
      </c>
      <c r="F161" s="5">
        <v>2.5</v>
      </c>
      <c r="G161" s="5" t="s">
        <v>62</v>
      </c>
      <c r="H161" s="5" t="s">
        <v>51</v>
      </c>
      <c r="I161" s="5" t="s">
        <v>79</v>
      </c>
      <c r="J161" s="5" t="s">
        <v>93</v>
      </c>
      <c r="K161" s="7" t="s">
        <v>216</v>
      </c>
      <c r="X161">
        <v>44097</v>
      </c>
      <c r="Y161" t="str">
        <v>Legs</v>
      </c>
      <c r="Z161" t="str">
        <v>Male</v>
      </c>
      <c r="AA161" t="str">
        <v>18- 24</v>
      </c>
      <c r="AB161" t="str">
        <v>Fall</v>
      </c>
      <c r="AC161">
        <v>0</v>
      </c>
      <c r="AD161" t="str">
        <v>Jaipur</v>
      </c>
      <c r="AE161" t="str">
        <v>First Aid</v>
      </c>
      <c r="AF161" t="str">
        <v>Afternoon</v>
      </c>
      <c r="AG161" t="str">
        <v>Finishing</v>
      </c>
      <c r="AH161" t="str">
        <v xml:space="preserve"> ₹    366.00</v>
      </c>
    </row>
    <row r="162" spans="1:34" ht="15.75">
      <c r="A162" s="6">
        <v>44097</v>
      </c>
      <c r="B162" s="5" t="s">
        <v>64</v>
      </c>
      <c r="C162" s="5" t="s">
        <v>37</v>
      </c>
      <c r="D162" s="5" t="s">
        <v>60</v>
      </c>
      <c r="E162" s="5" t="s">
        <v>81</v>
      </c>
      <c r="F162" s="5">
        <v>0</v>
      </c>
      <c r="G162" s="5" t="s">
        <v>82</v>
      </c>
      <c r="H162" s="5" t="s">
        <v>71</v>
      </c>
      <c r="I162" s="5" t="s">
        <v>42</v>
      </c>
      <c r="J162" s="5" t="s">
        <v>93</v>
      </c>
      <c r="K162" s="7" t="s">
        <v>217</v>
      </c>
      <c r="X162">
        <v>44099</v>
      </c>
      <c r="Y162" t="str">
        <v>Feet</v>
      </c>
      <c r="Z162" t="str">
        <v>Male</v>
      </c>
      <c r="AA162" t="str">
        <v>35- 49</v>
      </c>
      <c r="AB162" t="str">
        <v>Vehicle</v>
      </c>
      <c r="AC162">
        <v>0</v>
      </c>
      <c r="AD162" t="str">
        <v>Bangalore</v>
      </c>
      <c r="AE162" t="str">
        <v>First Aid</v>
      </c>
      <c r="AF162" t="str">
        <v>Night</v>
      </c>
      <c r="AG162" t="str">
        <v>Administration</v>
      </c>
      <c r="AH162" t="str">
        <v xml:space="preserve"> ₹    133.00</v>
      </c>
    </row>
    <row r="163" spans="1:34" ht="15.75">
      <c r="A163" s="6">
        <v>44099</v>
      </c>
      <c r="B163" s="5" t="s">
        <v>77</v>
      </c>
      <c r="C163" s="5" t="s">
        <v>37</v>
      </c>
      <c r="D163" s="5" t="s">
        <v>48</v>
      </c>
      <c r="E163" s="5" t="s">
        <v>49</v>
      </c>
      <c r="F163" s="5">
        <v>0</v>
      </c>
      <c r="G163" s="5" t="s">
        <v>40</v>
      </c>
      <c r="H163" s="5" t="s">
        <v>71</v>
      </c>
      <c r="I163" s="5" t="s">
        <v>79</v>
      </c>
      <c r="J163" s="5" t="s">
        <v>63</v>
      </c>
      <c r="K163" s="7" t="s">
        <v>218</v>
      </c>
      <c r="X163">
        <v>44101</v>
      </c>
      <c r="Y163" t="str">
        <v>Back</v>
      </c>
      <c r="Z163" t="str">
        <v>Male</v>
      </c>
      <c r="AA163" t="str">
        <v>50- 100</v>
      </c>
      <c r="AB163" t="str">
        <v>Lifting</v>
      </c>
      <c r="AC163">
        <v>0</v>
      </c>
      <c r="AD163" t="str">
        <v>Trivandrum</v>
      </c>
      <c r="AE163" t="str">
        <v>First Aid</v>
      </c>
      <c r="AF163" t="str">
        <v>Afternoon</v>
      </c>
      <c r="AG163" t="str">
        <v>Fabrication</v>
      </c>
      <c r="AH163" t="str">
        <v xml:space="preserve"> ₹    470.00</v>
      </c>
    </row>
    <row r="164" spans="1:34" ht="15.75">
      <c r="A164" s="6">
        <v>44101</v>
      </c>
      <c r="B164" s="5" t="s">
        <v>100</v>
      </c>
      <c r="C164" s="5" t="s">
        <v>37</v>
      </c>
      <c r="D164" s="5" t="s">
        <v>66</v>
      </c>
      <c r="E164" s="5" t="s">
        <v>68</v>
      </c>
      <c r="F164" s="5">
        <v>0</v>
      </c>
      <c r="G164" s="5" t="s">
        <v>69</v>
      </c>
      <c r="H164" s="5" t="s">
        <v>71</v>
      </c>
      <c r="I164" s="5" t="s">
        <v>42</v>
      </c>
      <c r="J164" s="5" t="s">
        <v>53</v>
      </c>
      <c r="K164" s="7" t="s">
        <v>219</v>
      </c>
      <c r="X164">
        <v>44104</v>
      </c>
      <c r="Y164" t="str">
        <v>Not Available</v>
      </c>
      <c r="Z164" t="str">
        <v>Male</v>
      </c>
      <c r="AA164" t="str">
        <v>35- 49</v>
      </c>
      <c r="AB164" t="str">
        <v>Cut</v>
      </c>
      <c r="AC164">
        <v>0</v>
      </c>
      <c r="AD164" t="str">
        <v>Chennai</v>
      </c>
      <c r="AE164" t="str">
        <v>Near Miss</v>
      </c>
      <c r="AF164" t="str">
        <v>Night</v>
      </c>
      <c r="AG164" t="str">
        <v>Shipping</v>
      </c>
      <c r="AH164" t="str">
        <v xml:space="preserve"> ₹            Not Available Cost  </v>
      </c>
    </row>
    <row r="165" spans="1:34" ht="15.75">
      <c r="A165" s="6">
        <v>44104</v>
      </c>
      <c r="B165" s="5" t="s">
        <v>47</v>
      </c>
      <c r="C165" s="5" t="s">
        <v>37</v>
      </c>
      <c r="D165" s="5" t="s">
        <v>48</v>
      </c>
      <c r="E165" s="5" t="s">
        <v>61</v>
      </c>
      <c r="F165" s="5">
        <v>0</v>
      </c>
      <c r="G165" s="5" t="s">
        <v>62</v>
      </c>
      <c r="H165" s="5" t="s">
        <v>41</v>
      </c>
      <c r="I165" s="5" t="s">
        <v>79</v>
      </c>
      <c r="J165" s="5" t="s">
        <v>89</v>
      </c>
      <c r="K165" s="7" t="s">
        <v>44</v>
      </c>
      <c r="X165">
        <v>44108</v>
      </c>
      <c r="Y165" t="str">
        <v>Feet</v>
      </c>
      <c r="Z165" t="str">
        <v>Male</v>
      </c>
      <c r="AA165" t="str">
        <v>35- 49</v>
      </c>
      <c r="AB165" t="str">
        <v>Lifting</v>
      </c>
      <c r="AC165">
        <v>1</v>
      </c>
      <c r="AD165" t="str">
        <v>Kolkata</v>
      </c>
      <c r="AE165" t="str">
        <v>Lost Time</v>
      </c>
      <c r="AF165" t="str">
        <v>Day</v>
      </c>
      <c r="AG165" t="str">
        <v>Security</v>
      </c>
      <c r="AH165" t="str">
        <v xml:space="preserve"> ₹ 2,237.00</v>
      </c>
    </row>
    <row r="166" spans="1:34" ht="15.75">
      <c r="A166" s="6">
        <v>44108</v>
      </c>
      <c r="B166" s="5" t="s">
        <v>77</v>
      </c>
      <c r="C166" s="5" t="s">
        <v>37</v>
      </c>
      <c r="D166" s="5" t="s">
        <v>48</v>
      </c>
      <c r="E166" s="5" t="s">
        <v>68</v>
      </c>
      <c r="F166" s="5">
        <v>1</v>
      </c>
      <c r="G166" s="5" t="s">
        <v>103</v>
      </c>
      <c r="H166" s="5" t="s">
        <v>51</v>
      </c>
      <c r="I166" s="5" t="s">
        <v>52</v>
      </c>
      <c r="J166" s="5" t="s">
        <v>72</v>
      </c>
      <c r="K166" s="7" t="s">
        <v>220</v>
      </c>
      <c r="X166">
        <v>44113</v>
      </c>
      <c r="Y166" t="str">
        <v>Arms</v>
      </c>
      <c r="Z166" t="str">
        <v>Male</v>
      </c>
      <c r="AA166" t="str">
        <v>50- 100</v>
      </c>
      <c r="AB166" t="str">
        <v>Burn</v>
      </c>
      <c r="AC166">
        <v>0</v>
      </c>
      <c r="AD166" t="str">
        <v>Jaipur</v>
      </c>
      <c r="AE166" t="str">
        <v>First Aid</v>
      </c>
      <c r="AF166" t="str">
        <v>Day</v>
      </c>
      <c r="AG166" t="str">
        <v>Maintenance</v>
      </c>
      <c r="AH166" t="str">
        <v xml:space="preserve"> ₹      58.00</v>
      </c>
    </row>
    <row r="167" spans="1:34" ht="15.75">
      <c r="A167" s="6">
        <v>44113</v>
      </c>
      <c r="B167" s="5" t="s">
        <v>86</v>
      </c>
      <c r="C167" s="5" t="s">
        <v>37</v>
      </c>
      <c r="D167" s="5" t="s">
        <v>66</v>
      </c>
      <c r="E167" s="5" t="s">
        <v>39</v>
      </c>
      <c r="F167" s="5">
        <v>0</v>
      </c>
      <c r="G167" s="5" t="s">
        <v>82</v>
      </c>
      <c r="H167" s="5" t="s">
        <v>71</v>
      </c>
      <c r="I167" s="5" t="s">
        <v>52</v>
      </c>
      <c r="J167" s="5" t="s">
        <v>83</v>
      </c>
      <c r="K167" s="7" t="s">
        <v>221</v>
      </c>
      <c r="X167">
        <v>44115</v>
      </c>
      <c r="Y167" t="str">
        <v>Multiple</v>
      </c>
      <c r="Z167" t="str">
        <v>Male</v>
      </c>
      <c r="AA167" t="str">
        <v>35- 49</v>
      </c>
      <c r="AB167" t="str">
        <v>Crush &amp; Pinch</v>
      </c>
      <c r="AC167">
        <v>4.5</v>
      </c>
      <c r="AD167" t="str">
        <v>Bangalore</v>
      </c>
      <c r="AE167" t="str">
        <v>Lost Time</v>
      </c>
      <c r="AF167" t="str">
        <v>Night</v>
      </c>
      <c r="AG167" t="str">
        <v>Fabrication</v>
      </c>
      <c r="AH167" t="str">
        <v xml:space="preserve"> ₹ 3,299.00</v>
      </c>
    </row>
    <row r="168" spans="1:34" ht="15.75">
      <c r="A168" s="6">
        <v>44115</v>
      </c>
      <c r="B168" s="5" t="s">
        <v>36</v>
      </c>
      <c r="C168" s="5" t="s">
        <v>37</v>
      </c>
      <c r="D168" s="5" t="s">
        <v>48</v>
      </c>
      <c r="E168" s="5" t="s">
        <v>70</v>
      </c>
      <c r="F168" s="5">
        <v>4.5</v>
      </c>
      <c r="G168" s="5" t="s">
        <v>40</v>
      </c>
      <c r="H168" s="5" t="s">
        <v>51</v>
      </c>
      <c r="I168" s="5" t="s">
        <v>79</v>
      </c>
      <c r="J168" s="5" t="s">
        <v>53</v>
      </c>
      <c r="K168" s="7" t="s">
        <v>222</v>
      </c>
      <c r="X168">
        <v>44116</v>
      </c>
      <c r="Y168" t="str">
        <v>Trunk</v>
      </c>
      <c r="Z168" t="str">
        <v>Male</v>
      </c>
      <c r="AA168" t="str">
        <v>50- 100</v>
      </c>
      <c r="AB168" t="str">
        <v>Slip/trip</v>
      </c>
      <c r="AC168">
        <v>0</v>
      </c>
      <c r="AD168" t="str">
        <v>Delhi</v>
      </c>
      <c r="AE168" t="str">
        <v>First Aid</v>
      </c>
      <c r="AF168" t="str">
        <v>Night</v>
      </c>
      <c r="AG168" t="str">
        <v>Fabrication</v>
      </c>
      <c r="AH168" t="str">
        <v xml:space="preserve"> ₹    369.00</v>
      </c>
    </row>
    <row r="169" spans="1:34" ht="15.75">
      <c r="A169" s="6">
        <v>44116</v>
      </c>
      <c r="B169" s="5" t="s">
        <v>130</v>
      </c>
      <c r="C169" s="5" t="s">
        <v>37</v>
      </c>
      <c r="D169" s="5" t="s">
        <v>66</v>
      </c>
      <c r="E169" s="5" t="s">
        <v>116</v>
      </c>
      <c r="F169" s="5">
        <v>0</v>
      </c>
      <c r="G169" s="5" t="s">
        <v>78</v>
      </c>
      <c r="H169" s="5" t="s">
        <v>71</v>
      </c>
      <c r="I169" s="5" t="s">
        <v>79</v>
      </c>
      <c r="J169" s="5" t="s">
        <v>53</v>
      </c>
      <c r="K169" s="7" t="s">
        <v>223</v>
      </c>
      <c r="X169">
        <v>44116</v>
      </c>
      <c r="Y169" t="str">
        <v>Multiple</v>
      </c>
      <c r="Z169" t="str">
        <v>Male</v>
      </c>
      <c r="AA169" t="str">
        <v>18- 24</v>
      </c>
      <c r="AB169" t="str">
        <v>Crush &amp; Pinch</v>
      </c>
      <c r="AC169">
        <v>0</v>
      </c>
      <c r="AD169" t="str">
        <v>Chennai</v>
      </c>
      <c r="AE169" t="str">
        <v>First Aid</v>
      </c>
      <c r="AF169" t="str">
        <v>Day</v>
      </c>
      <c r="AG169" t="str">
        <v>Security</v>
      </c>
      <c r="AH169" t="str">
        <v xml:space="preserve"> ₹    229.00</v>
      </c>
    </row>
    <row r="170" spans="1:34" ht="15.75">
      <c r="A170" s="6">
        <v>44116</v>
      </c>
      <c r="B170" s="5" t="s">
        <v>36</v>
      </c>
      <c r="C170" s="5" t="s">
        <v>37</v>
      </c>
      <c r="D170" s="5" t="s">
        <v>60</v>
      </c>
      <c r="E170" s="5" t="s">
        <v>70</v>
      </c>
      <c r="F170" s="5">
        <v>0</v>
      </c>
      <c r="G170" s="5" t="s">
        <v>62</v>
      </c>
      <c r="H170" s="5" t="s">
        <v>71</v>
      </c>
      <c r="I170" s="5" t="s">
        <v>52</v>
      </c>
      <c r="J170" s="5" t="s">
        <v>72</v>
      </c>
      <c r="K170" s="7" t="s">
        <v>224</v>
      </c>
      <c r="X170">
        <v>44117</v>
      </c>
      <c r="Y170" t="str">
        <v>Not Available</v>
      </c>
      <c r="Z170" t="str">
        <v>Male</v>
      </c>
      <c r="AA170" t="str">
        <v>25- 34</v>
      </c>
      <c r="AB170" t="str">
        <v>Fall</v>
      </c>
      <c r="AC170">
        <v>2.5</v>
      </c>
      <c r="AD170" t="str">
        <v>Trivandrum</v>
      </c>
      <c r="AE170" t="str">
        <v>Lost Time</v>
      </c>
      <c r="AF170" t="str">
        <v>Day</v>
      </c>
      <c r="AG170" t="str">
        <v>Purchasing</v>
      </c>
      <c r="AH170" t="str">
        <v xml:space="preserve"> ₹ 1,731.00</v>
      </c>
    </row>
    <row r="171" spans="1:34" ht="15.75">
      <c r="A171" s="6">
        <v>44117</v>
      </c>
      <c r="B171" s="5" t="s">
        <v>47</v>
      </c>
      <c r="C171" s="5" t="s">
        <v>37</v>
      </c>
      <c r="D171" s="5" t="s">
        <v>38</v>
      </c>
      <c r="E171" s="5" t="s">
        <v>81</v>
      </c>
      <c r="F171" s="5">
        <v>2.5</v>
      </c>
      <c r="G171" s="5" t="s">
        <v>69</v>
      </c>
      <c r="H171" s="5" t="s">
        <v>51</v>
      </c>
      <c r="I171" s="5" t="s">
        <v>52</v>
      </c>
      <c r="J171" s="5" t="s">
        <v>75</v>
      </c>
      <c r="K171" s="7" t="s">
        <v>225</v>
      </c>
      <c r="X171">
        <v>44117</v>
      </c>
      <c r="Y171" t="str">
        <v>Not Available</v>
      </c>
      <c r="Z171" t="str">
        <v>Male</v>
      </c>
      <c r="AA171" t="str">
        <v>35- 49</v>
      </c>
      <c r="AB171" t="str">
        <v>Crush &amp; Pinch</v>
      </c>
      <c r="AC171">
        <v>1.5</v>
      </c>
      <c r="AD171" t="str">
        <v>Jaipur</v>
      </c>
      <c r="AE171" t="str">
        <v>Lost Time</v>
      </c>
      <c r="AF171" t="str">
        <v>Afternoon</v>
      </c>
      <c r="AG171" t="str">
        <v>Fabrication</v>
      </c>
      <c r="AH171" t="str">
        <v xml:space="preserve"> ₹ 4,823.00</v>
      </c>
    </row>
    <row r="172" spans="1:34" ht="15.75">
      <c r="A172" s="6">
        <v>44117</v>
      </c>
      <c r="B172" s="5" t="s">
        <v>47</v>
      </c>
      <c r="C172" s="5" t="s">
        <v>37</v>
      </c>
      <c r="D172" s="5" t="s">
        <v>48</v>
      </c>
      <c r="E172" s="5" t="s">
        <v>70</v>
      </c>
      <c r="F172" s="5">
        <v>1.5</v>
      </c>
      <c r="G172" s="5" t="s">
        <v>82</v>
      </c>
      <c r="H172" s="5" t="s">
        <v>51</v>
      </c>
      <c r="I172" s="5" t="s">
        <v>42</v>
      </c>
      <c r="J172" s="5" t="s">
        <v>53</v>
      </c>
      <c r="K172" s="7" t="s">
        <v>226</v>
      </c>
      <c r="X172">
        <v>44118</v>
      </c>
      <c r="Y172" t="str">
        <v>Abdomen</v>
      </c>
      <c r="Z172" t="str">
        <v>Male</v>
      </c>
      <c r="AA172" t="str">
        <v>25- 34</v>
      </c>
      <c r="AB172" t="str">
        <v>Lifting</v>
      </c>
      <c r="AC172">
        <v>0</v>
      </c>
      <c r="AD172" t="str">
        <v>Chennai</v>
      </c>
      <c r="AE172" t="str">
        <v>First Aid</v>
      </c>
      <c r="AF172" t="str">
        <v>Night</v>
      </c>
      <c r="AG172" t="str">
        <v>Fabrication</v>
      </c>
      <c r="AH172" t="str">
        <v xml:space="preserve"> ₹      57.00</v>
      </c>
    </row>
    <row r="173" spans="1:34" ht="15.75">
      <c r="A173" s="6">
        <v>44118</v>
      </c>
      <c r="B173" s="5" t="s">
        <v>123</v>
      </c>
      <c r="C173" s="5" t="s">
        <v>37</v>
      </c>
      <c r="D173" s="5" t="s">
        <v>38</v>
      </c>
      <c r="E173" s="5" t="s">
        <v>68</v>
      </c>
      <c r="F173" s="5">
        <v>0</v>
      </c>
      <c r="G173" s="5" t="s">
        <v>62</v>
      </c>
      <c r="H173" s="5" t="s">
        <v>71</v>
      </c>
      <c r="I173" s="5" t="s">
        <v>79</v>
      </c>
      <c r="J173" s="5" t="s">
        <v>53</v>
      </c>
      <c r="K173" s="7" t="s">
        <v>227</v>
      </c>
      <c r="X173">
        <v>44120</v>
      </c>
      <c r="Y173" t="str">
        <v>Neck</v>
      </c>
      <c r="Z173" t="str">
        <v>Male</v>
      </c>
      <c r="AA173" t="str">
        <v>35- 49</v>
      </c>
      <c r="AB173" t="str">
        <v>Burn</v>
      </c>
      <c r="AC173">
        <v>0</v>
      </c>
      <c r="AD173" t="str">
        <v>Bangalore</v>
      </c>
      <c r="AE173" t="str">
        <v>First Aid</v>
      </c>
      <c r="AF173" t="str">
        <v>Day</v>
      </c>
      <c r="AG173" t="str">
        <v>Shipping</v>
      </c>
      <c r="AH173" t="str">
        <v xml:space="preserve"> ₹    466.00</v>
      </c>
    </row>
    <row r="174" spans="1:34" ht="15.75">
      <c r="A174" s="6">
        <v>44120</v>
      </c>
      <c r="B174" s="5" t="s">
        <v>74</v>
      </c>
      <c r="C174" s="5" t="s">
        <v>37</v>
      </c>
      <c r="D174" s="5" t="s">
        <v>48</v>
      </c>
      <c r="E174" s="5" t="s">
        <v>39</v>
      </c>
      <c r="F174" s="5">
        <v>0</v>
      </c>
      <c r="G174" s="5" t="s">
        <v>40</v>
      </c>
      <c r="H174" s="5" t="s">
        <v>71</v>
      </c>
      <c r="I174" s="5" t="s">
        <v>52</v>
      </c>
      <c r="J174" s="5" t="s">
        <v>89</v>
      </c>
      <c r="K174" s="7" t="s">
        <v>228</v>
      </c>
      <c r="X174">
        <v>44120</v>
      </c>
      <c r="Y174" t="str">
        <v>Not Available</v>
      </c>
      <c r="Z174" t="str">
        <v>Male</v>
      </c>
      <c r="AA174" t="str">
        <v>50- 100</v>
      </c>
      <c r="AB174" t="str">
        <v>Slip/trip</v>
      </c>
      <c r="AC174">
        <v>0</v>
      </c>
      <c r="AD174" t="str">
        <v>Delhi</v>
      </c>
      <c r="AE174" t="str">
        <v>Near Miss</v>
      </c>
      <c r="AF174" t="str">
        <v>Night</v>
      </c>
      <c r="AG174" t="str">
        <v>Administration</v>
      </c>
      <c r="AH174" t="str">
        <v xml:space="preserve"> ₹            Not Available Cost  </v>
      </c>
    </row>
    <row r="175" spans="1:34" ht="15.75">
      <c r="A175" s="6">
        <v>44120</v>
      </c>
      <c r="B175" s="5" t="s">
        <v>47</v>
      </c>
      <c r="C175" s="5" t="s">
        <v>37</v>
      </c>
      <c r="D175" s="5" t="s">
        <v>66</v>
      </c>
      <c r="E175" s="5" t="s">
        <v>116</v>
      </c>
      <c r="F175" s="5">
        <v>0</v>
      </c>
      <c r="G175" s="5" t="s">
        <v>78</v>
      </c>
      <c r="H175" s="5" t="s">
        <v>41</v>
      </c>
      <c r="I175" s="5" t="s">
        <v>79</v>
      </c>
      <c r="J175" s="5" t="s">
        <v>63</v>
      </c>
      <c r="K175" s="7" t="s">
        <v>44</v>
      </c>
      <c r="X175">
        <v>44121</v>
      </c>
      <c r="Y175" t="str">
        <v>Legs</v>
      </c>
      <c r="Z175" t="str">
        <v>Male</v>
      </c>
      <c r="AA175" t="str">
        <v>25- 34</v>
      </c>
      <c r="AB175" t="str">
        <v>Vehicle</v>
      </c>
      <c r="AC175">
        <v>0</v>
      </c>
      <c r="AD175" t="str">
        <v>Delhi</v>
      </c>
      <c r="AE175" t="str">
        <v>Near Miss</v>
      </c>
      <c r="AF175" t="str">
        <v>Night</v>
      </c>
      <c r="AG175" t="str">
        <v>Painting</v>
      </c>
      <c r="AH175" t="str">
        <v xml:space="preserve"> ₹            Not Available Cost  </v>
      </c>
    </row>
    <row r="176" spans="1:34" ht="15.75">
      <c r="A176" s="6">
        <v>44121</v>
      </c>
      <c r="B176" s="5" t="s">
        <v>64</v>
      </c>
      <c r="C176" s="5" t="s">
        <v>37</v>
      </c>
      <c r="D176" s="5" t="s">
        <v>38</v>
      </c>
      <c r="E176" s="5" t="s">
        <v>49</v>
      </c>
      <c r="F176" s="5">
        <v>0</v>
      </c>
      <c r="G176" s="5" t="s">
        <v>78</v>
      </c>
      <c r="H176" s="5" t="s">
        <v>41</v>
      </c>
      <c r="I176" s="5" t="s">
        <v>79</v>
      </c>
      <c r="J176" s="5" t="s">
        <v>43</v>
      </c>
      <c r="K176" s="7" t="s">
        <v>44</v>
      </c>
      <c r="X176">
        <v>44123</v>
      </c>
      <c r="Y176" t="str">
        <v>Eye</v>
      </c>
      <c r="Z176" t="str">
        <v>Male</v>
      </c>
      <c r="AA176" t="str">
        <v>25- 34</v>
      </c>
      <c r="AB176" t="str">
        <v>Falling object</v>
      </c>
      <c r="AC176">
        <v>0</v>
      </c>
      <c r="AD176" t="str">
        <v>Hyderabad</v>
      </c>
      <c r="AE176" t="str">
        <v>Near Miss</v>
      </c>
      <c r="AF176" t="str">
        <v>Day</v>
      </c>
      <c r="AG176" t="str">
        <v>Security</v>
      </c>
      <c r="AH176" t="str">
        <v xml:space="preserve"> ₹            Not Available Cost  </v>
      </c>
    </row>
    <row r="177" spans="1:34" ht="15.75">
      <c r="A177" s="6">
        <v>44123</v>
      </c>
      <c r="B177" s="5" t="s">
        <v>59</v>
      </c>
      <c r="C177" s="5" t="s">
        <v>37</v>
      </c>
      <c r="D177" s="5" t="s">
        <v>38</v>
      </c>
      <c r="E177" s="5" t="s">
        <v>67</v>
      </c>
      <c r="F177" s="5">
        <v>0</v>
      </c>
      <c r="G177" s="5" t="s">
        <v>96</v>
      </c>
      <c r="H177" s="5" t="s">
        <v>41</v>
      </c>
      <c r="I177" s="5" t="s">
        <v>52</v>
      </c>
      <c r="J177" s="5" t="s">
        <v>72</v>
      </c>
      <c r="K177" s="7" t="s">
        <v>44</v>
      </c>
      <c r="X177">
        <v>44126</v>
      </c>
      <c r="Y177" t="str">
        <v>Hands</v>
      </c>
      <c r="Z177" t="str">
        <v>Male</v>
      </c>
      <c r="AA177" t="str">
        <v>25- 34</v>
      </c>
      <c r="AB177" t="str">
        <v>Slip/trip</v>
      </c>
      <c r="AC177">
        <v>2</v>
      </c>
      <c r="AD177" t="str">
        <v>Bangalore</v>
      </c>
      <c r="AE177" t="str">
        <v>Lost Time</v>
      </c>
      <c r="AF177" t="str">
        <v>Night</v>
      </c>
      <c r="AG177" t="str">
        <v>Fabrication</v>
      </c>
      <c r="AH177" t="str">
        <v xml:space="preserve"> ₹ 3,549.00</v>
      </c>
    </row>
    <row r="178" spans="1:34" ht="15.75">
      <c r="A178" s="6">
        <v>44126</v>
      </c>
      <c r="B178" s="5" t="s">
        <v>104</v>
      </c>
      <c r="C178" s="5" t="s">
        <v>37</v>
      </c>
      <c r="D178" s="5" t="s">
        <v>38</v>
      </c>
      <c r="E178" s="5" t="s">
        <v>116</v>
      </c>
      <c r="F178" s="5">
        <v>2</v>
      </c>
      <c r="G178" s="5" t="s">
        <v>40</v>
      </c>
      <c r="H178" s="5" t="s">
        <v>51</v>
      </c>
      <c r="I178" s="5" t="s">
        <v>79</v>
      </c>
      <c r="J178" s="5" t="s">
        <v>53</v>
      </c>
      <c r="K178" s="7" t="s">
        <v>229</v>
      </c>
      <c r="X178">
        <v>44128</v>
      </c>
      <c r="Y178" t="str">
        <v>Hands</v>
      </c>
      <c r="Z178" t="str">
        <v>Male</v>
      </c>
      <c r="AA178" t="str">
        <v>50- 100</v>
      </c>
      <c r="AB178" t="str">
        <v>Equipment</v>
      </c>
      <c r="AC178">
        <v>0</v>
      </c>
      <c r="AD178" t="str">
        <v>Mumbai</v>
      </c>
      <c r="AE178" t="str">
        <v>Medical Claim</v>
      </c>
      <c r="AF178" t="str">
        <v>Day</v>
      </c>
      <c r="AG178" t="str">
        <v>Fabrication</v>
      </c>
      <c r="AH178" t="str">
        <v xml:space="preserve"> ₹ 2,476.00</v>
      </c>
    </row>
    <row r="179" spans="1:34" ht="15.75">
      <c r="A179" s="6">
        <v>44128</v>
      </c>
      <c r="B179" s="5" t="s">
        <v>104</v>
      </c>
      <c r="C179" s="5" t="s">
        <v>37</v>
      </c>
      <c r="D179" s="5" t="s">
        <v>66</v>
      </c>
      <c r="E179" s="5" t="s">
        <v>113</v>
      </c>
      <c r="F179" s="5">
        <v>0</v>
      </c>
      <c r="G179" s="5" t="s">
        <v>50</v>
      </c>
      <c r="H179" s="5" t="s">
        <v>91</v>
      </c>
      <c r="I179" s="5" t="s">
        <v>52</v>
      </c>
      <c r="J179" s="5" t="s">
        <v>53</v>
      </c>
      <c r="K179" s="7" t="s">
        <v>230</v>
      </c>
      <c r="X179">
        <v>44130</v>
      </c>
      <c r="Y179" t="str">
        <v>Head</v>
      </c>
      <c r="Z179" t="str">
        <v>Male</v>
      </c>
      <c r="AA179" t="str">
        <v>25- 34</v>
      </c>
      <c r="AB179" t="str">
        <v>Burn</v>
      </c>
      <c r="AC179">
        <v>4.5</v>
      </c>
      <c r="AD179" t="str">
        <v>Hyderabad</v>
      </c>
      <c r="AE179" t="str">
        <v>Lost Time</v>
      </c>
      <c r="AF179" t="str">
        <v>Night</v>
      </c>
      <c r="AG179" t="str">
        <v>Maintenance</v>
      </c>
      <c r="AH179" t="str">
        <v xml:space="preserve"> ₹ 1,935.00</v>
      </c>
    </row>
    <row r="180" spans="1:34" ht="15.75">
      <c r="A180" s="6">
        <v>44130</v>
      </c>
      <c r="B180" s="5" t="s">
        <v>111</v>
      </c>
      <c r="C180" s="5" t="s">
        <v>37</v>
      </c>
      <c r="D180" s="5" t="s">
        <v>38</v>
      </c>
      <c r="E180" s="5" t="s">
        <v>39</v>
      </c>
      <c r="F180" s="5">
        <v>4.5</v>
      </c>
      <c r="G180" s="5" t="s">
        <v>96</v>
      </c>
      <c r="H180" s="5" t="s">
        <v>51</v>
      </c>
      <c r="I180" s="5" t="s">
        <v>79</v>
      </c>
      <c r="J180" s="5" t="s">
        <v>83</v>
      </c>
      <c r="K180" s="7" t="s">
        <v>231</v>
      </c>
      <c r="X180">
        <v>44131</v>
      </c>
      <c r="Y180" t="str">
        <v>Neck</v>
      </c>
      <c r="Z180" t="str">
        <v>Male</v>
      </c>
      <c r="AA180" t="str">
        <v>35- 49</v>
      </c>
      <c r="AB180" t="str">
        <v>Equipment</v>
      </c>
      <c r="AC180">
        <v>0</v>
      </c>
      <c r="AD180" t="str">
        <v>Trivandrum</v>
      </c>
      <c r="AE180" t="str">
        <v>First Aid</v>
      </c>
      <c r="AF180" t="str">
        <v>Night</v>
      </c>
      <c r="AG180" t="str">
        <v>Finishing</v>
      </c>
      <c r="AH180" t="str">
        <v xml:space="preserve"> ₹    143.00</v>
      </c>
    </row>
    <row r="181" spans="1:34" ht="15.75">
      <c r="A181" s="6">
        <v>44131</v>
      </c>
      <c r="B181" s="5" t="s">
        <v>74</v>
      </c>
      <c r="C181" s="5" t="s">
        <v>37</v>
      </c>
      <c r="D181" s="5" t="s">
        <v>48</v>
      </c>
      <c r="E181" s="5" t="s">
        <v>113</v>
      </c>
      <c r="F181" s="5">
        <v>0</v>
      </c>
      <c r="G181" s="5" t="s">
        <v>69</v>
      </c>
      <c r="H181" s="5" t="s">
        <v>71</v>
      </c>
      <c r="I181" s="5" t="s">
        <v>79</v>
      </c>
      <c r="J181" s="5" t="s">
        <v>93</v>
      </c>
      <c r="K181" s="7" t="s">
        <v>232</v>
      </c>
      <c r="X181">
        <v>44131</v>
      </c>
      <c r="Y181" t="str">
        <v>Multiple</v>
      </c>
      <c r="Z181" t="str">
        <v>Male</v>
      </c>
      <c r="AA181" t="str">
        <v>25- 34</v>
      </c>
      <c r="AB181" t="str">
        <v>Lifting</v>
      </c>
      <c r="AC181">
        <v>3</v>
      </c>
      <c r="AD181" t="str">
        <v>Hyderabad</v>
      </c>
      <c r="AE181" t="str">
        <v>Lost Time</v>
      </c>
      <c r="AF181" t="str">
        <v>Afternoon</v>
      </c>
      <c r="AG181" t="str">
        <v>Administration</v>
      </c>
      <c r="AH181" t="str">
        <v xml:space="preserve"> ₹ 2,397.00</v>
      </c>
    </row>
    <row r="182" spans="1:34" ht="15.75">
      <c r="A182" s="6">
        <v>44131</v>
      </c>
      <c r="B182" s="5" t="s">
        <v>36</v>
      </c>
      <c r="C182" s="5" t="s">
        <v>37</v>
      </c>
      <c r="D182" s="5" t="s">
        <v>38</v>
      </c>
      <c r="E182" s="5" t="s">
        <v>68</v>
      </c>
      <c r="F182" s="5">
        <v>3</v>
      </c>
      <c r="G182" s="5" t="s">
        <v>96</v>
      </c>
      <c r="H182" s="5" t="s">
        <v>51</v>
      </c>
      <c r="I182" s="5" t="s">
        <v>42</v>
      </c>
      <c r="J182" s="5" t="s">
        <v>63</v>
      </c>
      <c r="K182" s="7" t="s">
        <v>233</v>
      </c>
      <c r="X182">
        <v>44134</v>
      </c>
      <c r="Y182" t="str">
        <v>Hands</v>
      </c>
      <c r="Z182" t="str">
        <v>Male</v>
      </c>
      <c r="AA182" t="str">
        <v>35- 49</v>
      </c>
      <c r="AB182" t="str">
        <v>Falling object</v>
      </c>
      <c r="AC182">
        <v>1.5</v>
      </c>
      <c r="AD182" t="str">
        <v>Hyderabad</v>
      </c>
      <c r="AE182" t="str">
        <v>Lost Time</v>
      </c>
      <c r="AF182" t="str">
        <v>Afternoon</v>
      </c>
      <c r="AG182" t="str">
        <v>Fabrication</v>
      </c>
      <c r="AH182" t="str">
        <v xml:space="preserve"> ₹ 4,618.00</v>
      </c>
    </row>
    <row r="183" spans="1:34" ht="15.75">
      <c r="A183" s="6">
        <v>44134</v>
      </c>
      <c r="B183" s="5" t="s">
        <v>104</v>
      </c>
      <c r="C183" s="5" t="s">
        <v>37</v>
      </c>
      <c r="D183" s="5" t="s">
        <v>48</v>
      </c>
      <c r="E183" s="5" t="s">
        <v>67</v>
      </c>
      <c r="F183" s="5">
        <v>1.5</v>
      </c>
      <c r="G183" s="5" t="s">
        <v>96</v>
      </c>
      <c r="H183" s="5" t="s">
        <v>51</v>
      </c>
      <c r="I183" s="5" t="s">
        <v>42</v>
      </c>
      <c r="J183" s="5" t="s">
        <v>53</v>
      </c>
      <c r="K183" s="7" t="s">
        <v>234</v>
      </c>
      <c r="X183">
        <v>44142</v>
      </c>
      <c r="Y183" t="str">
        <v>Multiple</v>
      </c>
      <c r="Z183" t="str">
        <v>Male</v>
      </c>
      <c r="AA183" t="str">
        <v>35- 49</v>
      </c>
      <c r="AB183" t="str">
        <v>Burn</v>
      </c>
      <c r="AC183">
        <v>0</v>
      </c>
      <c r="AD183" t="str">
        <v>Chennai</v>
      </c>
      <c r="AE183" t="str">
        <v>Medical Claim</v>
      </c>
      <c r="AF183" t="str">
        <v>Day</v>
      </c>
      <c r="AG183" t="str">
        <v>Finishing</v>
      </c>
      <c r="AH183" t="str">
        <v xml:space="preserve"> ₹ 3,849.00</v>
      </c>
    </row>
    <row r="184" spans="1:34" ht="15.75">
      <c r="A184" s="6">
        <v>44142</v>
      </c>
      <c r="B184" s="5" t="s">
        <v>36</v>
      </c>
      <c r="C184" s="5" t="s">
        <v>37</v>
      </c>
      <c r="D184" s="5" t="s">
        <v>48</v>
      </c>
      <c r="E184" s="5" t="s">
        <v>39</v>
      </c>
      <c r="F184" s="5">
        <v>0</v>
      </c>
      <c r="G184" s="5" t="s">
        <v>62</v>
      </c>
      <c r="H184" s="5" t="s">
        <v>91</v>
      </c>
      <c r="I184" s="5" t="s">
        <v>52</v>
      </c>
      <c r="J184" s="5" t="s">
        <v>93</v>
      </c>
      <c r="K184" s="7" t="s">
        <v>235</v>
      </c>
      <c r="X184">
        <v>44146</v>
      </c>
      <c r="Y184" t="str">
        <v>Hands</v>
      </c>
      <c r="Z184" t="str">
        <v>Male</v>
      </c>
      <c r="AA184" t="str">
        <v>18- 24</v>
      </c>
      <c r="AB184" t="str">
        <v>Fall</v>
      </c>
      <c r="AC184">
        <v>0</v>
      </c>
      <c r="AD184" t="str">
        <v>Bhopal</v>
      </c>
      <c r="AE184" t="str">
        <v>Medical Claim</v>
      </c>
      <c r="AF184" t="str">
        <v>Afternoon</v>
      </c>
      <c r="AG184" t="str">
        <v>Finishing</v>
      </c>
      <c r="AH184" t="str">
        <v xml:space="preserve"> ₹    588.00</v>
      </c>
    </row>
    <row r="185" spans="1:34" ht="15.75">
      <c r="A185" s="6">
        <v>44146</v>
      </c>
      <c r="B185" s="5" t="s">
        <v>104</v>
      </c>
      <c r="C185" s="5" t="s">
        <v>37</v>
      </c>
      <c r="D185" s="5" t="s">
        <v>60</v>
      </c>
      <c r="E185" s="5" t="s">
        <v>81</v>
      </c>
      <c r="F185" s="5">
        <v>0</v>
      </c>
      <c r="G185" s="5" t="s">
        <v>107</v>
      </c>
      <c r="H185" s="5" t="s">
        <v>91</v>
      </c>
      <c r="I185" s="5" t="s">
        <v>42</v>
      </c>
      <c r="J185" s="5" t="s">
        <v>93</v>
      </c>
      <c r="K185" s="7" t="s">
        <v>236</v>
      </c>
      <c r="X185">
        <v>44147</v>
      </c>
      <c r="Y185" t="str">
        <v>Arms</v>
      </c>
      <c r="Z185" t="str">
        <v>Male</v>
      </c>
      <c r="AA185" t="str">
        <v>18- 24</v>
      </c>
      <c r="AB185" t="str">
        <v>Cut</v>
      </c>
      <c r="AC185">
        <v>0</v>
      </c>
      <c r="AD185" t="str">
        <v>Hyderabad</v>
      </c>
      <c r="AE185" t="str">
        <v>Near Miss</v>
      </c>
      <c r="AF185" t="str">
        <v>Afternoon</v>
      </c>
      <c r="AG185" t="str">
        <v>Finishing</v>
      </c>
      <c r="AH185" t="str">
        <v xml:space="preserve"> ₹            Not Available Cost  </v>
      </c>
    </row>
    <row r="186" spans="1:34" ht="15.75">
      <c r="A186" s="6">
        <v>44147</v>
      </c>
      <c r="B186" s="5" t="s">
        <v>86</v>
      </c>
      <c r="C186" s="5" t="s">
        <v>37</v>
      </c>
      <c r="D186" s="5" t="s">
        <v>60</v>
      </c>
      <c r="E186" s="5" t="s">
        <v>61</v>
      </c>
      <c r="F186" s="5">
        <v>0</v>
      </c>
      <c r="G186" s="5" t="s">
        <v>96</v>
      </c>
      <c r="H186" s="5" t="s">
        <v>41</v>
      </c>
      <c r="I186" s="5" t="s">
        <v>42</v>
      </c>
      <c r="J186" s="5" t="s">
        <v>93</v>
      </c>
      <c r="K186" s="7" t="s">
        <v>44</v>
      </c>
      <c r="X186">
        <v>44150</v>
      </c>
      <c r="Y186" t="str">
        <v>Trunk</v>
      </c>
      <c r="Z186" t="str">
        <v>Male</v>
      </c>
      <c r="AA186" t="str">
        <v>35- 49</v>
      </c>
      <c r="AB186" t="str">
        <v>Equipment</v>
      </c>
      <c r="AC186">
        <v>4.5</v>
      </c>
      <c r="AD186" t="str">
        <v>Hyderabad</v>
      </c>
      <c r="AE186" t="str">
        <v>Lost Time</v>
      </c>
      <c r="AF186" t="str">
        <v>Night</v>
      </c>
      <c r="AG186" t="str">
        <v>Fabrication</v>
      </c>
      <c r="AH186" t="str">
        <v xml:space="preserve"> ₹ 4,411.00</v>
      </c>
    </row>
    <row r="187" spans="1:34" ht="15.75">
      <c r="A187" s="6">
        <v>44150</v>
      </c>
      <c r="B187" s="5" t="s">
        <v>130</v>
      </c>
      <c r="C187" s="5" t="s">
        <v>37</v>
      </c>
      <c r="D187" s="5" t="s">
        <v>48</v>
      </c>
      <c r="E187" s="5" t="s">
        <v>113</v>
      </c>
      <c r="F187" s="5">
        <v>4.5</v>
      </c>
      <c r="G187" s="5" t="s">
        <v>96</v>
      </c>
      <c r="H187" s="5" t="s">
        <v>51</v>
      </c>
      <c r="I187" s="5" t="s">
        <v>79</v>
      </c>
      <c r="J187" s="5" t="s">
        <v>53</v>
      </c>
      <c r="K187" s="7" t="s">
        <v>237</v>
      </c>
      <c r="X187">
        <v>44151</v>
      </c>
      <c r="Y187" t="str">
        <v>Neck</v>
      </c>
      <c r="Z187" t="str">
        <v>Male</v>
      </c>
      <c r="AA187" t="str">
        <v>50- 100</v>
      </c>
      <c r="AB187" t="str">
        <v>Slip/trip</v>
      </c>
      <c r="AC187">
        <v>0</v>
      </c>
      <c r="AD187" t="str">
        <v>Hyderabad</v>
      </c>
      <c r="AE187" t="str">
        <v>Near Miss</v>
      </c>
      <c r="AF187" t="str">
        <v>Day</v>
      </c>
      <c r="AG187" t="str">
        <v>Painting</v>
      </c>
      <c r="AH187" t="str">
        <v xml:space="preserve"> ₹            Not Available Cost  </v>
      </c>
    </row>
    <row r="188" spans="1:34" ht="15.75">
      <c r="A188" s="6">
        <v>44151</v>
      </c>
      <c r="B188" s="5" t="s">
        <v>74</v>
      </c>
      <c r="C188" s="5" t="s">
        <v>37</v>
      </c>
      <c r="D188" s="5" t="s">
        <v>66</v>
      </c>
      <c r="E188" s="5" t="s">
        <v>116</v>
      </c>
      <c r="F188" s="5">
        <v>0</v>
      </c>
      <c r="G188" s="5" t="s">
        <v>96</v>
      </c>
      <c r="H188" s="5" t="s">
        <v>41</v>
      </c>
      <c r="I188" s="5" t="s">
        <v>52</v>
      </c>
      <c r="J188" s="5" t="s">
        <v>43</v>
      </c>
      <c r="K188" s="7" t="s">
        <v>44</v>
      </c>
      <c r="X188">
        <v>44153</v>
      </c>
      <c r="Y188" t="str">
        <v>Multiple</v>
      </c>
      <c r="Z188" t="str">
        <v>Male</v>
      </c>
      <c r="AA188" t="str">
        <v>50- 100</v>
      </c>
      <c r="AB188" t="str">
        <v>Vehicle</v>
      </c>
      <c r="AC188">
        <v>0</v>
      </c>
      <c r="AD188" t="str">
        <v>Delhi</v>
      </c>
      <c r="AE188" t="str">
        <v>Near Miss</v>
      </c>
      <c r="AF188" t="str">
        <v>Day</v>
      </c>
      <c r="AG188" t="str">
        <v>Maintenance</v>
      </c>
      <c r="AH188" t="str">
        <v xml:space="preserve"> ₹            Not Available Cost  </v>
      </c>
    </row>
    <row r="189" spans="1:34" ht="15.75">
      <c r="A189" s="6">
        <v>44153</v>
      </c>
      <c r="B189" s="5" t="s">
        <v>36</v>
      </c>
      <c r="C189" s="5" t="s">
        <v>37</v>
      </c>
      <c r="D189" s="5" t="s">
        <v>66</v>
      </c>
      <c r="E189" s="5" t="s">
        <v>49</v>
      </c>
      <c r="F189" s="5">
        <v>0</v>
      </c>
      <c r="G189" s="5" t="s">
        <v>78</v>
      </c>
      <c r="H189" s="5" t="s">
        <v>41</v>
      </c>
      <c r="I189" s="5" t="s">
        <v>52</v>
      </c>
      <c r="J189" s="5" t="s">
        <v>83</v>
      </c>
      <c r="K189" s="7" t="s">
        <v>44</v>
      </c>
      <c r="X189">
        <v>44154</v>
      </c>
      <c r="Y189" t="str">
        <v>Legs</v>
      </c>
      <c r="Z189" t="str">
        <v>Male</v>
      </c>
      <c r="AA189" t="str">
        <v>35- 49</v>
      </c>
      <c r="AB189" t="str">
        <v>Fall</v>
      </c>
      <c r="AC189">
        <v>0</v>
      </c>
      <c r="AD189" t="str">
        <v>Hyderabad</v>
      </c>
      <c r="AE189" t="str">
        <v>First Aid</v>
      </c>
      <c r="AF189" t="str">
        <v>Afternoon</v>
      </c>
      <c r="AG189" t="str">
        <v>Shipping</v>
      </c>
      <c r="AH189" t="str">
        <v xml:space="preserve"> ₹    282.00</v>
      </c>
    </row>
    <row r="190" spans="1:34" ht="15.75">
      <c r="A190" s="6">
        <v>44154</v>
      </c>
      <c r="B190" s="5" t="s">
        <v>64</v>
      </c>
      <c r="C190" s="5" t="s">
        <v>37</v>
      </c>
      <c r="D190" s="5" t="s">
        <v>48</v>
      </c>
      <c r="E190" s="5" t="s">
        <v>81</v>
      </c>
      <c r="F190" s="5">
        <v>0</v>
      </c>
      <c r="G190" s="5" t="s">
        <v>96</v>
      </c>
      <c r="H190" s="5" t="s">
        <v>71</v>
      </c>
      <c r="I190" s="5" t="s">
        <v>42</v>
      </c>
      <c r="J190" s="5" t="s">
        <v>89</v>
      </c>
      <c r="K190" s="7" t="s">
        <v>238</v>
      </c>
      <c r="X190">
        <v>44157</v>
      </c>
      <c r="Y190" t="str">
        <v>Multiple</v>
      </c>
      <c r="Z190" t="str">
        <v>Male</v>
      </c>
      <c r="AA190" t="str">
        <v>35- 49</v>
      </c>
      <c r="AB190" t="str">
        <v>Slip/trip</v>
      </c>
      <c r="AC190">
        <v>0</v>
      </c>
      <c r="AD190" t="str">
        <v>Trivandrum</v>
      </c>
      <c r="AE190" t="str">
        <v>First Aid</v>
      </c>
      <c r="AF190" t="str">
        <v>Day</v>
      </c>
      <c r="AG190" t="str">
        <v>Painting</v>
      </c>
      <c r="AH190" t="str">
        <v xml:space="preserve"> ₹    278.00</v>
      </c>
    </row>
    <row r="191" spans="1:34" ht="15.75">
      <c r="A191" s="6">
        <v>44155</v>
      </c>
      <c r="B191" s="5" t="s">
        <v>100</v>
      </c>
      <c r="C191" s="5" t="s">
        <v>65</v>
      </c>
      <c r="D191" s="5" t="s">
        <v>48</v>
      </c>
      <c r="E191" s="5" t="s">
        <v>39</v>
      </c>
      <c r="F191" s="5">
        <v>0</v>
      </c>
      <c r="G191" s="5" t="s">
        <v>78</v>
      </c>
      <c r="H191" s="5" t="s">
        <v>71</v>
      </c>
      <c r="I191" s="5" t="s">
        <v>79</v>
      </c>
      <c r="J191" s="5" t="s">
        <v>93</v>
      </c>
      <c r="K191" s="7" t="s">
        <v>239</v>
      </c>
      <c r="X191">
        <v>44164</v>
      </c>
      <c r="Y191" t="str">
        <v>Abdomen</v>
      </c>
      <c r="Z191" t="str">
        <v>Male</v>
      </c>
      <c r="AA191" t="str">
        <v>35- 49</v>
      </c>
      <c r="AB191" t="str">
        <v>Cut</v>
      </c>
      <c r="AC191">
        <v>0</v>
      </c>
      <c r="AD191" t="str">
        <v>Kolkata</v>
      </c>
      <c r="AE191" t="str">
        <v>Near Miss</v>
      </c>
      <c r="AF191" t="str">
        <v>Day</v>
      </c>
      <c r="AG191" t="str">
        <v>Security</v>
      </c>
      <c r="AH191" t="str">
        <v xml:space="preserve"> ₹            Not Available Cost  </v>
      </c>
    </row>
    <row r="192" spans="1:34" ht="15.75">
      <c r="A192" s="6">
        <v>44157</v>
      </c>
      <c r="B192" s="5" t="s">
        <v>36</v>
      </c>
      <c r="C192" s="5" t="s">
        <v>37</v>
      </c>
      <c r="D192" s="5" t="s">
        <v>48</v>
      </c>
      <c r="E192" s="5" t="s">
        <v>116</v>
      </c>
      <c r="F192" s="5">
        <v>0</v>
      </c>
      <c r="G192" s="5" t="s">
        <v>69</v>
      </c>
      <c r="H192" s="5" t="s">
        <v>71</v>
      </c>
      <c r="I192" s="5" t="s">
        <v>52</v>
      </c>
      <c r="J192" s="5" t="s">
        <v>43</v>
      </c>
      <c r="K192" s="7" t="s">
        <v>240</v>
      </c>
      <c r="X192">
        <v>44165</v>
      </c>
      <c r="Y192" t="str">
        <v>Head</v>
      </c>
      <c r="Z192" t="str">
        <v>Male</v>
      </c>
      <c r="AA192" t="str">
        <v>25- 34</v>
      </c>
      <c r="AB192" t="str">
        <v>Vehicle</v>
      </c>
      <c r="AC192">
        <v>0</v>
      </c>
      <c r="AD192" t="str">
        <v>Jaipur</v>
      </c>
      <c r="AE192" t="str">
        <v>Medical Claim</v>
      </c>
      <c r="AF192" t="str">
        <v>Day</v>
      </c>
      <c r="AG192" t="str">
        <v>Painting</v>
      </c>
      <c r="AH192" t="str">
        <v xml:space="preserve"> ₹ 4,685.00</v>
      </c>
    </row>
    <row r="193" spans="1:34" ht="15.75">
      <c r="A193" s="6">
        <v>44157</v>
      </c>
      <c r="B193" s="5" t="s">
        <v>123</v>
      </c>
      <c r="C193" s="5" t="s">
        <v>65</v>
      </c>
      <c r="D193" s="5" t="s">
        <v>38</v>
      </c>
      <c r="E193" s="5" t="s">
        <v>67</v>
      </c>
      <c r="F193" s="5">
        <v>5</v>
      </c>
      <c r="G193" s="5" t="s">
        <v>78</v>
      </c>
      <c r="H193" s="5" t="s">
        <v>51</v>
      </c>
      <c r="I193" s="5" t="s">
        <v>52</v>
      </c>
      <c r="J193" s="5" t="s">
        <v>53</v>
      </c>
      <c r="K193" s="7" t="s">
        <v>241</v>
      </c>
      <c r="X193">
        <v>44165</v>
      </c>
      <c r="Y193" t="str">
        <v>Not Available</v>
      </c>
      <c r="Z193" t="str">
        <v>Male</v>
      </c>
      <c r="AA193" t="str">
        <v>25- 34</v>
      </c>
      <c r="AB193" t="str">
        <v>Burn</v>
      </c>
      <c r="AC193">
        <v>0</v>
      </c>
      <c r="AD193" t="str">
        <v>Bangalore</v>
      </c>
      <c r="AE193" t="str">
        <v>Medical Claim</v>
      </c>
      <c r="AF193" t="str">
        <v>Day</v>
      </c>
      <c r="AG193" t="str">
        <v>Melting</v>
      </c>
      <c r="AH193" t="str">
        <v xml:space="preserve"> ₹ 1,222.00</v>
      </c>
    </row>
    <row r="194" spans="1:34" ht="15.75">
      <c r="A194" s="6">
        <v>44159</v>
      </c>
      <c r="B194" s="5" t="s">
        <v>100</v>
      </c>
      <c r="C194" s="5" t="s">
        <v>65</v>
      </c>
      <c r="D194" s="5" t="s">
        <v>60</v>
      </c>
      <c r="E194" s="5" t="s">
        <v>68</v>
      </c>
      <c r="F194" s="5">
        <v>0</v>
      </c>
      <c r="G194" s="5" t="s">
        <v>107</v>
      </c>
      <c r="H194" s="5" t="s">
        <v>71</v>
      </c>
      <c r="I194" s="5" t="s">
        <v>79</v>
      </c>
      <c r="J194" s="5" t="s">
        <v>83</v>
      </c>
      <c r="K194" s="7" t="s">
        <v>242</v>
      </c>
      <c r="X194">
        <v>44166</v>
      </c>
      <c r="Y194" t="str">
        <v>Legs</v>
      </c>
      <c r="Z194" t="str">
        <v>Male</v>
      </c>
      <c r="AA194" t="str">
        <v>25- 34</v>
      </c>
      <c r="AB194" t="str">
        <v>Slip/trip</v>
      </c>
      <c r="AC194">
        <v>3.5</v>
      </c>
      <c r="AD194" t="str">
        <v>Trivandrum</v>
      </c>
      <c r="AE194" t="str">
        <v>Lost Time</v>
      </c>
      <c r="AF194" t="str">
        <v>Night</v>
      </c>
      <c r="AG194" t="str">
        <v>Shipping</v>
      </c>
      <c r="AH194" t="str">
        <v xml:space="preserve"> ₹ 1,806.00</v>
      </c>
    </row>
    <row r="195" spans="1:34" ht="15.75">
      <c r="A195" s="6">
        <v>44160</v>
      </c>
      <c r="B195" s="5" t="s">
        <v>123</v>
      </c>
      <c r="C195" s="5" t="s">
        <v>65</v>
      </c>
      <c r="D195" s="5" t="s">
        <v>38</v>
      </c>
      <c r="E195" s="5" t="s">
        <v>39</v>
      </c>
      <c r="F195" s="5">
        <v>5</v>
      </c>
      <c r="G195" s="5" t="s">
        <v>103</v>
      </c>
      <c r="H195" s="5" t="s">
        <v>51</v>
      </c>
      <c r="I195" s="5" t="s">
        <v>52</v>
      </c>
      <c r="J195" s="5" t="s">
        <v>89</v>
      </c>
      <c r="K195" s="7" t="s">
        <v>243</v>
      </c>
      <c r="X195">
        <v>44168</v>
      </c>
      <c r="Y195" t="str">
        <v>Head</v>
      </c>
      <c r="Z195" t="str">
        <v>Male</v>
      </c>
      <c r="AA195" t="str">
        <v>50- 100</v>
      </c>
      <c r="AB195" t="str">
        <v>Equipment</v>
      </c>
      <c r="AC195">
        <v>0</v>
      </c>
      <c r="AD195" t="str">
        <v>Delhi</v>
      </c>
      <c r="AE195" t="str">
        <v>Near Miss</v>
      </c>
      <c r="AF195" t="str">
        <v>Day</v>
      </c>
      <c r="AG195" t="str">
        <v>Purchasing</v>
      </c>
      <c r="AH195" t="str">
        <v xml:space="preserve"> ₹            Not Available Cost  </v>
      </c>
    </row>
    <row r="196" spans="1:34" ht="15.75">
      <c r="A196" s="6">
        <v>44164</v>
      </c>
      <c r="B196" s="5" t="s">
        <v>123</v>
      </c>
      <c r="C196" s="5" t="s">
        <v>37</v>
      </c>
      <c r="D196" s="5" t="s">
        <v>48</v>
      </c>
      <c r="E196" s="5" t="s">
        <v>61</v>
      </c>
      <c r="F196" s="5">
        <v>0</v>
      </c>
      <c r="G196" s="5" t="s">
        <v>103</v>
      </c>
      <c r="H196" s="5" t="s">
        <v>41</v>
      </c>
      <c r="I196" s="5" t="s">
        <v>52</v>
      </c>
      <c r="J196" s="5" t="s">
        <v>72</v>
      </c>
      <c r="K196" s="7" t="s">
        <v>44</v>
      </c>
      <c r="X196">
        <v>44169</v>
      </c>
      <c r="Y196" t="str">
        <v>Not Available</v>
      </c>
      <c r="Z196" t="str">
        <v>Male</v>
      </c>
      <c r="AA196" t="str">
        <v>25- 34</v>
      </c>
      <c r="AB196" t="str">
        <v>Cut</v>
      </c>
      <c r="AC196">
        <v>0</v>
      </c>
      <c r="AD196" t="str">
        <v>Trivandrum</v>
      </c>
      <c r="AE196" t="str">
        <v>Medical Claim</v>
      </c>
      <c r="AF196" t="str">
        <v>Afternoon</v>
      </c>
      <c r="AG196" t="str">
        <v>Maintenance</v>
      </c>
      <c r="AH196" t="str">
        <v xml:space="preserve"> ₹ 1,710.00</v>
      </c>
    </row>
    <row r="197" spans="1:34" ht="15.75">
      <c r="A197" s="6">
        <v>44165</v>
      </c>
      <c r="B197" s="5" t="s">
        <v>111</v>
      </c>
      <c r="C197" s="5" t="s">
        <v>37</v>
      </c>
      <c r="D197" s="5" t="s">
        <v>38</v>
      </c>
      <c r="E197" s="5" t="s">
        <v>49</v>
      </c>
      <c r="F197" s="5">
        <v>0</v>
      </c>
      <c r="G197" s="5" t="s">
        <v>82</v>
      </c>
      <c r="H197" s="5" t="s">
        <v>91</v>
      </c>
      <c r="I197" s="5" t="s">
        <v>52</v>
      </c>
      <c r="J197" s="5" t="s">
        <v>43</v>
      </c>
      <c r="K197" s="7" t="s">
        <v>244</v>
      </c>
      <c r="X197">
        <v>44169</v>
      </c>
      <c r="Y197" t="str">
        <v>Hands</v>
      </c>
      <c r="Z197" t="str">
        <v>Male</v>
      </c>
      <c r="AA197" t="str">
        <v>25- 34</v>
      </c>
      <c r="AB197" t="str">
        <v>Fall</v>
      </c>
      <c r="AC197">
        <v>0</v>
      </c>
      <c r="AD197" t="str">
        <v>Hyderabad</v>
      </c>
      <c r="AE197" t="str">
        <v>Near Miss</v>
      </c>
      <c r="AF197" t="str">
        <v>Afternoon</v>
      </c>
      <c r="AG197" t="str">
        <v>Fabrication</v>
      </c>
      <c r="AH197" t="str">
        <v xml:space="preserve"> ₹            Not Available Cost  </v>
      </c>
    </row>
    <row r="198" spans="1:34" ht="15.75">
      <c r="A198" s="6">
        <v>44165</v>
      </c>
      <c r="B198" s="5" t="s">
        <v>47</v>
      </c>
      <c r="C198" s="5" t="s">
        <v>37</v>
      </c>
      <c r="D198" s="5" t="s">
        <v>38</v>
      </c>
      <c r="E198" s="5" t="s">
        <v>39</v>
      </c>
      <c r="F198" s="5">
        <v>0</v>
      </c>
      <c r="G198" s="5" t="s">
        <v>40</v>
      </c>
      <c r="H198" s="5" t="s">
        <v>91</v>
      </c>
      <c r="I198" s="5" t="s">
        <v>52</v>
      </c>
      <c r="J198" s="5" t="s">
        <v>105</v>
      </c>
      <c r="K198" s="7" t="s">
        <v>245</v>
      </c>
      <c r="X198">
        <v>44171</v>
      </c>
      <c r="Y198" t="str">
        <v>Feet</v>
      </c>
      <c r="Z198" t="str">
        <v>Male</v>
      </c>
      <c r="AA198" t="str">
        <v>18- 24</v>
      </c>
      <c r="AB198" t="str">
        <v>Falling object</v>
      </c>
      <c r="AC198">
        <v>2.5</v>
      </c>
      <c r="AD198" t="str">
        <v>Delhi</v>
      </c>
      <c r="AE198" t="str">
        <v>Lost Time</v>
      </c>
      <c r="AF198" t="str">
        <v>Afternoon</v>
      </c>
      <c r="AG198" t="str">
        <v>Shipping</v>
      </c>
      <c r="AH198" t="str">
        <v xml:space="preserve"> ₹    903.00</v>
      </c>
    </row>
    <row r="199" spans="1:34" ht="15.75">
      <c r="A199" s="6">
        <v>44166</v>
      </c>
      <c r="B199" s="5" t="s">
        <v>64</v>
      </c>
      <c r="C199" s="5" t="s">
        <v>37</v>
      </c>
      <c r="D199" s="5" t="s">
        <v>38</v>
      </c>
      <c r="E199" s="5" t="s">
        <v>116</v>
      </c>
      <c r="F199" s="5">
        <v>3.5</v>
      </c>
      <c r="G199" s="5" t="s">
        <v>69</v>
      </c>
      <c r="H199" s="5" t="s">
        <v>51</v>
      </c>
      <c r="I199" s="5" t="s">
        <v>79</v>
      </c>
      <c r="J199" s="5" t="s">
        <v>89</v>
      </c>
      <c r="K199" s="7" t="s">
        <v>246</v>
      </c>
      <c r="X199">
        <v>44173</v>
      </c>
      <c r="Y199" t="str">
        <v>Eye</v>
      </c>
      <c r="Z199" t="str">
        <v>Male</v>
      </c>
      <c r="AA199" t="str">
        <v>18- 24</v>
      </c>
      <c r="AB199" t="str">
        <v>Burn</v>
      </c>
      <c r="AC199">
        <v>0</v>
      </c>
      <c r="AD199" t="str">
        <v>Jaipur</v>
      </c>
      <c r="AE199" t="str">
        <v>First Aid</v>
      </c>
      <c r="AF199" t="str">
        <v>Afternoon</v>
      </c>
      <c r="AG199" t="str">
        <v>Painting</v>
      </c>
      <c r="AH199" t="str">
        <v xml:space="preserve"> ₹    115.00</v>
      </c>
    </row>
    <row r="200" spans="1:34" ht="15.75">
      <c r="A200" s="6">
        <v>44168</v>
      </c>
      <c r="B200" s="5" t="s">
        <v>111</v>
      </c>
      <c r="C200" s="5" t="s">
        <v>37</v>
      </c>
      <c r="D200" s="5" t="s">
        <v>66</v>
      </c>
      <c r="E200" s="5" t="s">
        <v>113</v>
      </c>
      <c r="F200" s="5">
        <v>0</v>
      </c>
      <c r="G200" s="5" t="s">
        <v>78</v>
      </c>
      <c r="H200" s="5" t="s">
        <v>41</v>
      </c>
      <c r="I200" s="5" t="s">
        <v>52</v>
      </c>
      <c r="J200" s="5" t="s">
        <v>75</v>
      </c>
      <c r="K200" s="7" t="s">
        <v>44</v>
      </c>
      <c r="X200">
        <v>44173</v>
      </c>
      <c r="Y200" t="str">
        <v>Feet</v>
      </c>
      <c r="Z200" t="str">
        <v>Male</v>
      </c>
      <c r="AA200" t="str">
        <v>50- 100</v>
      </c>
      <c r="AB200" t="str">
        <v>Equipment</v>
      </c>
      <c r="AC200">
        <v>0</v>
      </c>
      <c r="AD200" t="str">
        <v>Chennai</v>
      </c>
      <c r="AE200" t="str">
        <v>Medical Claim</v>
      </c>
      <c r="AF200" t="str">
        <v>Day</v>
      </c>
      <c r="AG200" t="str">
        <v>Shipping</v>
      </c>
      <c r="AH200" t="str">
        <v xml:space="preserve"> ₹ 1,168.00</v>
      </c>
    </row>
    <row r="201" spans="1:34" ht="15.75">
      <c r="A201" s="6">
        <v>44169</v>
      </c>
      <c r="B201" s="5" t="s">
        <v>86</v>
      </c>
      <c r="C201" s="5" t="s">
        <v>65</v>
      </c>
      <c r="D201" s="5" t="s">
        <v>38</v>
      </c>
      <c r="E201" s="5" t="s">
        <v>39</v>
      </c>
      <c r="F201" s="5">
        <v>1</v>
      </c>
      <c r="G201" s="5" t="s">
        <v>62</v>
      </c>
      <c r="H201" s="5" t="s">
        <v>51</v>
      </c>
      <c r="I201" s="5" t="s">
        <v>42</v>
      </c>
      <c r="J201" s="5" t="s">
        <v>83</v>
      </c>
      <c r="K201" s="7" t="s">
        <v>247</v>
      </c>
      <c r="X201">
        <v>44174</v>
      </c>
      <c r="Y201" t="str">
        <v>Back</v>
      </c>
      <c r="Z201" t="str">
        <v>Male</v>
      </c>
      <c r="AA201" t="str">
        <v>18- 24</v>
      </c>
      <c r="AB201" t="str">
        <v>Equipment</v>
      </c>
      <c r="AC201">
        <v>5</v>
      </c>
      <c r="AD201" t="str">
        <v>Hyderabad</v>
      </c>
      <c r="AE201" t="str">
        <v>Lost Time</v>
      </c>
      <c r="AF201" t="str">
        <v>Night</v>
      </c>
      <c r="AG201" t="str">
        <v>Melting</v>
      </c>
      <c r="AH201" t="str">
        <v xml:space="preserve"> ₹ 2,479.00</v>
      </c>
    </row>
    <row r="202" spans="1:34" ht="15.75">
      <c r="A202" s="6">
        <v>44169</v>
      </c>
      <c r="B202" s="5" t="s">
        <v>47</v>
      </c>
      <c r="C202" s="5" t="s">
        <v>37</v>
      </c>
      <c r="D202" s="5" t="s">
        <v>38</v>
      </c>
      <c r="E202" s="5" t="s">
        <v>61</v>
      </c>
      <c r="F202" s="5">
        <v>0</v>
      </c>
      <c r="G202" s="5" t="s">
        <v>69</v>
      </c>
      <c r="H202" s="5" t="s">
        <v>91</v>
      </c>
      <c r="I202" s="5" t="s">
        <v>42</v>
      </c>
      <c r="J202" s="5" t="s">
        <v>83</v>
      </c>
      <c r="K202" s="7" t="s">
        <v>248</v>
      </c>
      <c r="X202">
        <v>44175</v>
      </c>
      <c r="Y202" t="str">
        <v>Multiple</v>
      </c>
      <c r="Z202" t="str">
        <v>Male</v>
      </c>
      <c r="AA202" t="str">
        <v>18- 24</v>
      </c>
      <c r="AB202" t="str">
        <v>Fall</v>
      </c>
      <c r="AC202">
        <v>0</v>
      </c>
      <c r="AD202" t="str">
        <v>Trivandrum</v>
      </c>
      <c r="AE202" t="str">
        <v>Near Miss</v>
      </c>
      <c r="AF202" t="str">
        <v>Day</v>
      </c>
      <c r="AG202" t="str">
        <v>Painting</v>
      </c>
      <c r="AH202" t="str">
        <v xml:space="preserve"> ₹            Not Available Cost  </v>
      </c>
    </row>
    <row r="203" spans="1:34" ht="15.75">
      <c r="A203" s="6">
        <v>44169</v>
      </c>
      <c r="B203" s="5" t="s">
        <v>104</v>
      </c>
      <c r="C203" s="5" t="s">
        <v>37</v>
      </c>
      <c r="D203" s="5" t="s">
        <v>38</v>
      </c>
      <c r="E203" s="5" t="s">
        <v>81</v>
      </c>
      <c r="F203" s="5">
        <v>0</v>
      </c>
      <c r="G203" s="5" t="s">
        <v>96</v>
      </c>
      <c r="H203" s="5" t="s">
        <v>41</v>
      </c>
      <c r="I203" s="5" t="s">
        <v>42</v>
      </c>
      <c r="J203" s="5" t="s">
        <v>53</v>
      </c>
      <c r="K203" s="7" t="s">
        <v>44</v>
      </c>
      <c r="X203">
        <v>44176</v>
      </c>
      <c r="Y203" t="str">
        <v>Head</v>
      </c>
      <c r="Z203" t="str">
        <v>Male</v>
      </c>
      <c r="AA203" t="str">
        <v>18- 24</v>
      </c>
      <c r="AB203" t="str">
        <v>Slip/trip</v>
      </c>
      <c r="AC203">
        <v>0</v>
      </c>
      <c r="AD203" t="str">
        <v>Jaipur</v>
      </c>
      <c r="AE203" t="str">
        <v>First Aid</v>
      </c>
      <c r="AF203" t="str">
        <v>Afternoon</v>
      </c>
      <c r="AG203" t="str">
        <v>Shipping</v>
      </c>
      <c r="AH203" t="str">
        <v xml:space="preserve"> ₹    361.00</v>
      </c>
    </row>
    <row r="204" spans="1:34" ht="15.75">
      <c r="A204" s="6">
        <v>44171</v>
      </c>
      <c r="B204" s="5" t="s">
        <v>77</v>
      </c>
      <c r="C204" s="5" t="s">
        <v>37</v>
      </c>
      <c r="D204" s="5" t="s">
        <v>60</v>
      </c>
      <c r="E204" s="5" t="s">
        <v>67</v>
      </c>
      <c r="F204" s="5">
        <v>2.5</v>
      </c>
      <c r="G204" s="5" t="s">
        <v>78</v>
      </c>
      <c r="H204" s="5" t="s">
        <v>51</v>
      </c>
      <c r="I204" s="5" t="s">
        <v>42</v>
      </c>
      <c r="J204" s="5" t="s">
        <v>89</v>
      </c>
      <c r="K204" s="7" t="s">
        <v>249</v>
      </c>
      <c r="X204">
        <v>44177</v>
      </c>
      <c r="Y204" t="str">
        <v>Abdomen</v>
      </c>
      <c r="Z204" t="str">
        <v>Male</v>
      </c>
      <c r="AA204" t="str">
        <v>50- 100</v>
      </c>
      <c r="AB204" t="str">
        <v>Equipment</v>
      </c>
      <c r="AC204">
        <v>0</v>
      </c>
      <c r="AD204" t="str">
        <v>Bangalore</v>
      </c>
      <c r="AE204" t="str">
        <v>Medical Claim</v>
      </c>
      <c r="AF204" t="str">
        <v>Afternoon</v>
      </c>
      <c r="AG204" t="str">
        <v>Maintenance</v>
      </c>
      <c r="AH204" t="str">
        <v xml:space="preserve"> ₹ 4,176.00</v>
      </c>
    </row>
    <row r="205" spans="1:34" ht="15.75">
      <c r="A205" s="6">
        <v>44173</v>
      </c>
      <c r="B205" s="5" t="s">
        <v>59</v>
      </c>
      <c r="C205" s="5" t="s">
        <v>37</v>
      </c>
      <c r="D205" s="5" t="s">
        <v>60</v>
      </c>
      <c r="E205" s="5" t="s">
        <v>39</v>
      </c>
      <c r="F205" s="5">
        <v>0</v>
      </c>
      <c r="G205" s="5" t="s">
        <v>82</v>
      </c>
      <c r="H205" s="5" t="s">
        <v>71</v>
      </c>
      <c r="I205" s="5" t="s">
        <v>42</v>
      </c>
      <c r="J205" s="5" t="s">
        <v>43</v>
      </c>
      <c r="K205" s="7" t="s">
        <v>250</v>
      </c>
      <c r="X205">
        <v>44181</v>
      </c>
      <c r="Y205" t="str">
        <v>Feet</v>
      </c>
      <c r="Z205" t="str">
        <v>Male</v>
      </c>
      <c r="AA205" t="str">
        <v>35- 49</v>
      </c>
      <c r="AB205" t="str">
        <v>Burn</v>
      </c>
      <c r="AC205">
        <v>3</v>
      </c>
      <c r="AD205" t="str">
        <v>Kolkata</v>
      </c>
      <c r="AE205" t="str">
        <v>Lost Time</v>
      </c>
      <c r="AF205" t="str">
        <v>Afternoon</v>
      </c>
      <c r="AG205" t="str">
        <v>Security</v>
      </c>
      <c r="AH205" t="str">
        <v xml:space="preserve"> ₹ 3,846.00</v>
      </c>
    </row>
    <row r="206" spans="1:34" ht="15.75">
      <c r="A206" s="6">
        <v>44173</v>
      </c>
      <c r="B206" s="5" t="s">
        <v>77</v>
      </c>
      <c r="C206" s="5" t="s">
        <v>37</v>
      </c>
      <c r="D206" s="5" t="s">
        <v>66</v>
      </c>
      <c r="E206" s="5" t="s">
        <v>113</v>
      </c>
      <c r="F206" s="5">
        <v>0</v>
      </c>
      <c r="G206" s="5" t="s">
        <v>62</v>
      </c>
      <c r="H206" s="5" t="s">
        <v>91</v>
      </c>
      <c r="I206" s="5" t="s">
        <v>52</v>
      </c>
      <c r="J206" s="5" t="s">
        <v>89</v>
      </c>
      <c r="K206" s="7" t="s">
        <v>251</v>
      </c>
      <c r="X206">
        <v>44183</v>
      </c>
      <c r="Y206" t="str">
        <v>Abdomen</v>
      </c>
      <c r="Z206" t="str">
        <v>Male</v>
      </c>
      <c r="AA206" t="str">
        <v>35- 49</v>
      </c>
      <c r="AB206" t="str">
        <v>Crush &amp; Pinch</v>
      </c>
      <c r="AC206">
        <v>0</v>
      </c>
      <c r="AD206" t="str">
        <v>Mumbai</v>
      </c>
      <c r="AE206" t="str">
        <v>Medical Claim</v>
      </c>
      <c r="AF206" t="str">
        <v>Afternoon</v>
      </c>
      <c r="AG206" t="str">
        <v>Melting</v>
      </c>
      <c r="AH206" t="str">
        <v xml:space="preserve"> ₹ 4,288.00</v>
      </c>
    </row>
    <row r="207" spans="1:34" ht="15.75">
      <c r="A207" s="6">
        <v>44174</v>
      </c>
      <c r="B207" s="5" t="s">
        <v>100</v>
      </c>
      <c r="C207" s="5" t="s">
        <v>37</v>
      </c>
      <c r="D207" s="5" t="s">
        <v>60</v>
      </c>
      <c r="E207" s="5" t="s">
        <v>113</v>
      </c>
      <c r="F207" s="5">
        <v>5</v>
      </c>
      <c r="G207" s="5" t="s">
        <v>96</v>
      </c>
      <c r="H207" s="5" t="s">
        <v>51</v>
      </c>
      <c r="I207" s="5" t="s">
        <v>79</v>
      </c>
      <c r="J207" s="5" t="s">
        <v>105</v>
      </c>
      <c r="K207" s="7" t="s">
        <v>252</v>
      </c>
      <c r="X207">
        <v>44188</v>
      </c>
      <c r="Y207" t="str">
        <v>Back</v>
      </c>
      <c r="Z207" t="str">
        <v>Male</v>
      </c>
      <c r="AA207" t="str">
        <v>25- 34</v>
      </c>
      <c r="AB207" t="str">
        <v>Fall</v>
      </c>
      <c r="AC207">
        <v>2.5</v>
      </c>
      <c r="AD207" t="str">
        <v>Bhopal</v>
      </c>
      <c r="AE207" t="str">
        <v>Lost Time</v>
      </c>
      <c r="AF207" t="str">
        <v>Night</v>
      </c>
      <c r="AG207" t="str">
        <v>Security</v>
      </c>
      <c r="AH207" t="str">
        <v xml:space="preserve"> ₹ 3,734.00</v>
      </c>
    </row>
    <row r="208" spans="1:34" ht="15.75">
      <c r="A208" s="6">
        <v>44175</v>
      </c>
      <c r="B208" s="5" t="s">
        <v>36</v>
      </c>
      <c r="C208" s="5" t="s">
        <v>37</v>
      </c>
      <c r="D208" s="5" t="s">
        <v>60</v>
      </c>
      <c r="E208" s="5" t="s">
        <v>81</v>
      </c>
      <c r="F208" s="5">
        <v>0</v>
      </c>
      <c r="G208" s="5" t="s">
        <v>69</v>
      </c>
      <c r="H208" s="5" t="s">
        <v>41</v>
      </c>
      <c r="I208" s="5" t="s">
        <v>52</v>
      </c>
      <c r="J208" s="5" t="s">
        <v>43</v>
      </c>
      <c r="K208" s="7" t="s">
        <v>44</v>
      </c>
      <c r="X208">
        <v>44188</v>
      </c>
      <c r="Y208" t="str">
        <v>Multiple</v>
      </c>
      <c r="Z208" t="str">
        <v>Male</v>
      </c>
      <c r="AA208" t="str">
        <v>18- 24</v>
      </c>
      <c r="AB208" t="str">
        <v>Falling object</v>
      </c>
      <c r="AC208">
        <v>0</v>
      </c>
      <c r="AD208" t="str">
        <v>Trivandrum</v>
      </c>
      <c r="AE208" t="str">
        <v>Near Miss</v>
      </c>
      <c r="AF208" t="str">
        <v>Afternoon</v>
      </c>
      <c r="AG208" t="str">
        <v>Painting</v>
      </c>
      <c r="AH208" t="str">
        <v xml:space="preserve"> ₹            Not Available Cost  </v>
      </c>
    </row>
    <row r="209" spans="1:34" ht="15.75">
      <c r="A209" s="6">
        <v>44176</v>
      </c>
      <c r="B209" s="5" t="s">
        <v>111</v>
      </c>
      <c r="C209" s="5" t="s">
        <v>37</v>
      </c>
      <c r="D209" s="5" t="s">
        <v>60</v>
      </c>
      <c r="E209" s="5" t="s">
        <v>116</v>
      </c>
      <c r="F209" s="5">
        <v>0</v>
      </c>
      <c r="G209" s="5" t="s">
        <v>82</v>
      </c>
      <c r="H209" s="5" t="s">
        <v>71</v>
      </c>
      <c r="I209" s="5" t="s">
        <v>42</v>
      </c>
      <c r="J209" s="5" t="s">
        <v>89</v>
      </c>
      <c r="K209" s="7" t="s">
        <v>253</v>
      </c>
      <c r="X209">
        <v>44189</v>
      </c>
      <c r="Y209" t="str">
        <v>Hands</v>
      </c>
      <c r="Z209" t="str">
        <v>Male</v>
      </c>
      <c r="AA209" t="str">
        <v>25- 34</v>
      </c>
      <c r="AB209" t="str">
        <v>Fall</v>
      </c>
      <c r="AC209">
        <v>0</v>
      </c>
      <c r="AD209" t="str">
        <v>Bhopal</v>
      </c>
      <c r="AE209" t="str">
        <v>Near Miss</v>
      </c>
      <c r="AF209" t="str">
        <v>Night</v>
      </c>
      <c r="AG209" t="str">
        <v>Finishing</v>
      </c>
      <c r="AH209" t="str">
        <v xml:space="preserve"> ₹            Not Available Cost  </v>
      </c>
    </row>
    <row r="210" spans="1:34" ht="15.75">
      <c r="A210" s="6">
        <v>44177</v>
      </c>
      <c r="B210" s="5" t="s">
        <v>123</v>
      </c>
      <c r="C210" s="5" t="s">
        <v>37</v>
      </c>
      <c r="D210" s="5" t="s">
        <v>66</v>
      </c>
      <c r="E210" s="5" t="s">
        <v>113</v>
      </c>
      <c r="F210" s="5">
        <v>0</v>
      </c>
      <c r="G210" s="5" t="s">
        <v>40</v>
      </c>
      <c r="H210" s="5" t="s">
        <v>91</v>
      </c>
      <c r="I210" s="5" t="s">
        <v>42</v>
      </c>
      <c r="J210" s="5" t="s">
        <v>83</v>
      </c>
      <c r="K210" s="7" t="s">
        <v>254</v>
      </c>
      <c r="X210">
        <v>44190</v>
      </c>
      <c r="Y210" t="str">
        <v>Back</v>
      </c>
      <c r="Z210" t="str">
        <v>Male</v>
      </c>
      <c r="AA210" t="str">
        <v>35- 49</v>
      </c>
      <c r="AB210" t="str">
        <v>Cut</v>
      </c>
      <c r="AC210">
        <v>2.5</v>
      </c>
      <c r="AD210" t="str">
        <v>Bhopal</v>
      </c>
      <c r="AE210" t="str">
        <v>Lost Time</v>
      </c>
      <c r="AF210" t="str">
        <v>Afternoon</v>
      </c>
      <c r="AG210" t="str">
        <v>Fabrication</v>
      </c>
      <c r="AH210" t="str">
        <v xml:space="preserve"> ₹ 1,486.00</v>
      </c>
    </row>
    <row r="211" spans="1:34" ht="15.75">
      <c r="A211" s="6">
        <v>44181</v>
      </c>
      <c r="B211" s="5" t="s">
        <v>77</v>
      </c>
      <c r="C211" s="5" t="s">
        <v>37</v>
      </c>
      <c r="D211" s="5" t="s">
        <v>48</v>
      </c>
      <c r="E211" s="5" t="s">
        <v>39</v>
      </c>
      <c r="F211" s="5">
        <v>3</v>
      </c>
      <c r="G211" s="5" t="s">
        <v>103</v>
      </c>
      <c r="H211" s="5" t="s">
        <v>51</v>
      </c>
      <c r="I211" s="5" t="s">
        <v>42</v>
      </c>
      <c r="J211" s="5" t="s">
        <v>72</v>
      </c>
      <c r="K211" s="7" t="s">
        <v>255</v>
      </c>
      <c r="X211">
        <v>44190</v>
      </c>
      <c r="Y211" t="str">
        <v>Legs</v>
      </c>
      <c r="Z211" t="str">
        <v>Male</v>
      </c>
      <c r="AA211" t="str">
        <v>25- 34</v>
      </c>
      <c r="AB211" t="str">
        <v>Fall</v>
      </c>
      <c r="AC211">
        <v>0</v>
      </c>
      <c r="AD211" t="str">
        <v>Mumbai</v>
      </c>
      <c r="AE211" t="str">
        <v>Near Miss</v>
      </c>
      <c r="AF211" t="str">
        <v>Night</v>
      </c>
      <c r="AG211" t="str">
        <v>Security</v>
      </c>
      <c r="AH211" t="str">
        <v xml:space="preserve"> ₹            Not Available Cost  </v>
      </c>
    </row>
    <row r="212" spans="1:34" ht="15.75">
      <c r="A212" s="6">
        <v>44183</v>
      </c>
      <c r="B212" s="5" t="s">
        <v>123</v>
      </c>
      <c r="C212" s="5" t="s">
        <v>37</v>
      </c>
      <c r="D212" s="5" t="s">
        <v>48</v>
      </c>
      <c r="E212" s="5" t="s">
        <v>70</v>
      </c>
      <c r="F212" s="5">
        <v>0</v>
      </c>
      <c r="G212" s="5" t="s">
        <v>50</v>
      </c>
      <c r="H212" s="5" t="s">
        <v>91</v>
      </c>
      <c r="I212" s="5" t="s">
        <v>42</v>
      </c>
      <c r="J212" s="5" t="s">
        <v>105</v>
      </c>
      <c r="K212" s="7" t="s">
        <v>256</v>
      </c>
      <c r="X212">
        <v>44192</v>
      </c>
      <c r="Y212" t="str">
        <v>Eye</v>
      </c>
      <c r="Z212" t="str">
        <v>Male</v>
      </c>
      <c r="AA212" t="str">
        <v>25- 34</v>
      </c>
      <c r="AB212" t="str">
        <v>Falling object</v>
      </c>
      <c r="AC212">
        <v>0</v>
      </c>
      <c r="AD212" t="str">
        <v>Chennai</v>
      </c>
      <c r="AE212" t="str">
        <v>Medical Claim</v>
      </c>
      <c r="AF212" t="str">
        <v>Day</v>
      </c>
      <c r="AG212" t="str">
        <v>Security</v>
      </c>
      <c r="AH212" t="str">
        <v xml:space="preserve"> ₹    733.00</v>
      </c>
    </row>
    <row r="213" spans="1:34" ht="15.75">
      <c r="A213" s="6">
        <v>44188</v>
      </c>
      <c r="B213" s="5" t="s">
        <v>100</v>
      </c>
      <c r="C213" s="5" t="s">
        <v>37</v>
      </c>
      <c r="D213" s="5" t="s">
        <v>38</v>
      </c>
      <c r="E213" s="5" t="s">
        <v>81</v>
      </c>
      <c r="F213" s="5">
        <v>2.5</v>
      </c>
      <c r="G213" s="5" t="s">
        <v>107</v>
      </c>
      <c r="H213" s="5" t="s">
        <v>51</v>
      </c>
      <c r="I213" s="5" t="s">
        <v>79</v>
      </c>
      <c r="J213" s="5" t="s">
        <v>72</v>
      </c>
      <c r="K213" s="7" t="s">
        <v>257</v>
      </c>
      <c r="X213">
        <v>44192</v>
      </c>
      <c r="Y213" t="str">
        <v>Legs</v>
      </c>
      <c r="Z213" t="str">
        <v>Male</v>
      </c>
      <c r="AA213" t="str">
        <v>25- 34</v>
      </c>
      <c r="AB213" t="str">
        <v>Burn</v>
      </c>
      <c r="AC213">
        <v>0</v>
      </c>
      <c r="AD213" t="str">
        <v>Bhopal</v>
      </c>
      <c r="AE213" t="str">
        <v>First Aid</v>
      </c>
      <c r="AF213" t="str">
        <v>Day</v>
      </c>
      <c r="AG213" t="str">
        <v>Security</v>
      </c>
      <c r="AH213" t="str">
        <v xml:space="preserve"> ₹    265.00</v>
      </c>
    </row>
    <row r="214" spans="1:34" ht="15.75">
      <c r="A214" s="6">
        <v>44188</v>
      </c>
      <c r="B214" s="5" t="s">
        <v>36</v>
      </c>
      <c r="C214" s="5" t="s">
        <v>37</v>
      </c>
      <c r="D214" s="5" t="s">
        <v>60</v>
      </c>
      <c r="E214" s="5" t="s">
        <v>67</v>
      </c>
      <c r="F214" s="5">
        <v>0</v>
      </c>
      <c r="G214" s="5" t="s">
        <v>69</v>
      </c>
      <c r="H214" s="5" t="s">
        <v>41</v>
      </c>
      <c r="I214" s="5" t="s">
        <v>42</v>
      </c>
      <c r="J214" s="5" t="s">
        <v>43</v>
      </c>
      <c r="K214" s="7" t="s">
        <v>44</v>
      </c>
      <c r="X214">
        <v>44195</v>
      </c>
      <c r="Y214" t="str">
        <v>Trunk</v>
      </c>
      <c r="Z214" t="str">
        <v>Male</v>
      </c>
      <c r="AA214" t="str">
        <v>50- 100</v>
      </c>
      <c r="AB214" t="str">
        <v>Burn</v>
      </c>
      <c r="AC214">
        <v>0</v>
      </c>
      <c r="AD214" t="str">
        <v>Trivandrum</v>
      </c>
      <c r="AE214" t="str">
        <v>Medical Claim</v>
      </c>
      <c r="AF214" t="str">
        <v>Afternoon</v>
      </c>
      <c r="AG214" t="str">
        <v>Purchasing</v>
      </c>
      <c r="AH214" t="str">
        <v xml:space="preserve"> ₹ 5,000.00</v>
      </c>
    </row>
    <row r="215" spans="1:34" ht="15.75">
      <c r="A215" s="6">
        <v>44189</v>
      </c>
      <c r="B215" s="5" t="s">
        <v>104</v>
      </c>
      <c r="C215" s="5" t="s">
        <v>37</v>
      </c>
      <c r="D215" s="5" t="s">
        <v>38</v>
      </c>
      <c r="E215" s="5" t="s">
        <v>81</v>
      </c>
      <c r="F215" s="5">
        <v>0</v>
      </c>
      <c r="G215" s="5" t="s">
        <v>107</v>
      </c>
      <c r="H215" s="5" t="s">
        <v>41</v>
      </c>
      <c r="I215" s="5" t="s">
        <v>79</v>
      </c>
      <c r="J215" s="5" t="s">
        <v>93</v>
      </c>
      <c r="K215" s="7" t="s">
        <v>44</v>
      </c>
      <c r="X215">
        <v>44195</v>
      </c>
      <c r="Y215" t="str">
        <v>Trunk</v>
      </c>
      <c r="Z215" t="str">
        <v>Male</v>
      </c>
      <c r="AA215" t="str">
        <v>18- 24</v>
      </c>
      <c r="AB215" t="str">
        <v>Fall</v>
      </c>
      <c r="AC215">
        <v>0</v>
      </c>
      <c r="AD215" t="str">
        <v>Kolkata</v>
      </c>
      <c r="AE215" t="str">
        <v>Medical Claim</v>
      </c>
      <c r="AF215" t="str">
        <v>Day</v>
      </c>
      <c r="AG215" t="str">
        <v>Finishing</v>
      </c>
      <c r="AH215" t="str">
        <v xml:space="preserve"> ₹ 4,366.00</v>
      </c>
    </row>
    <row r="216" spans="1:34" ht="15.75">
      <c r="A216" s="6">
        <v>44190</v>
      </c>
      <c r="B216" s="5" t="s">
        <v>100</v>
      </c>
      <c r="C216" s="5" t="s">
        <v>37</v>
      </c>
      <c r="D216" s="5" t="s">
        <v>48</v>
      </c>
      <c r="E216" s="5" t="s">
        <v>61</v>
      </c>
      <c r="F216" s="5">
        <v>2.5</v>
      </c>
      <c r="G216" s="5" t="s">
        <v>107</v>
      </c>
      <c r="H216" s="5" t="s">
        <v>51</v>
      </c>
      <c r="I216" s="5" t="s">
        <v>42</v>
      </c>
      <c r="J216" s="5" t="s">
        <v>53</v>
      </c>
      <c r="K216" s="7" t="s">
        <v>258</v>
      </c>
      <c r="X216">
        <v>44196</v>
      </c>
      <c r="Y216" t="str">
        <v>Abdomen</v>
      </c>
      <c r="Z216" t="str">
        <v>Male</v>
      </c>
      <c r="AA216" t="str">
        <v>25- 34</v>
      </c>
      <c r="AB216" t="str">
        <v>Burn</v>
      </c>
      <c r="AC216">
        <v>2</v>
      </c>
      <c r="AD216" t="str">
        <v>Jaipur</v>
      </c>
      <c r="AE216" t="str">
        <v>Lost Time</v>
      </c>
      <c r="AF216" t="str">
        <v>Day</v>
      </c>
      <c r="AG216" t="str">
        <v>Finishing</v>
      </c>
      <c r="AH216" t="str">
        <v xml:space="preserve"> ₹ 3,060.00</v>
      </c>
    </row>
    <row r="217" spans="1:34" ht="15.75">
      <c r="A217" s="6">
        <v>44190</v>
      </c>
      <c r="B217" s="5" t="s">
        <v>64</v>
      </c>
      <c r="C217" s="5" t="s">
        <v>37</v>
      </c>
      <c r="D217" s="5" t="s">
        <v>38</v>
      </c>
      <c r="E217" s="5" t="s">
        <v>81</v>
      </c>
      <c r="F217" s="5">
        <v>0</v>
      </c>
      <c r="G217" s="5" t="s">
        <v>50</v>
      </c>
      <c r="H217" s="5" t="s">
        <v>41</v>
      </c>
      <c r="I217" s="5" t="s">
        <v>79</v>
      </c>
      <c r="J217" s="5" t="s">
        <v>72</v>
      </c>
      <c r="K217" s="7" t="s">
        <v>44</v>
      </c>
      <c r="X217">
        <v>44202</v>
      </c>
      <c r="Y217" t="str">
        <v>Arms</v>
      </c>
      <c r="Z217" t="str">
        <v>Male</v>
      </c>
      <c r="AA217" t="str">
        <v>35- 49</v>
      </c>
      <c r="AB217" t="str">
        <v>Vehicle</v>
      </c>
      <c r="AC217">
        <v>0</v>
      </c>
      <c r="AD217" t="str">
        <v>Jaipur</v>
      </c>
      <c r="AE217" t="str">
        <v>Medical Claim</v>
      </c>
      <c r="AF217" t="str">
        <v>Day</v>
      </c>
      <c r="AG217" t="str">
        <v>Fabrication</v>
      </c>
      <c r="AH217" t="str">
        <v xml:space="preserve"> ₹ 1,690.00</v>
      </c>
    </row>
    <row r="218" spans="1:34" ht="15.75">
      <c r="A218" s="6">
        <v>44192</v>
      </c>
      <c r="B218" s="5" t="s">
        <v>59</v>
      </c>
      <c r="C218" s="5" t="s">
        <v>37</v>
      </c>
      <c r="D218" s="5" t="s">
        <v>38</v>
      </c>
      <c r="E218" s="5" t="s">
        <v>67</v>
      </c>
      <c r="F218" s="5">
        <v>0</v>
      </c>
      <c r="G218" s="5" t="s">
        <v>62</v>
      </c>
      <c r="H218" s="5" t="s">
        <v>91</v>
      </c>
      <c r="I218" s="5" t="s">
        <v>52</v>
      </c>
      <c r="J218" s="5" t="s">
        <v>72</v>
      </c>
      <c r="K218" s="7" t="s">
        <v>259</v>
      </c>
      <c r="X218">
        <v>44203</v>
      </c>
      <c r="Y218" t="str">
        <v>Arms</v>
      </c>
      <c r="Z218" t="str">
        <v>Male</v>
      </c>
      <c r="AA218" t="str">
        <v>35- 49</v>
      </c>
      <c r="AB218" t="str">
        <v>Cut</v>
      </c>
      <c r="AC218">
        <v>0</v>
      </c>
      <c r="AD218" t="str">
        <v>Bangalore</v>
      </c>
      <c r="AE218" t="str">
        <v>Medical Claim</v>
      </c>
      <c r="AF218" t="str">
        <v>Afternoon</v>
      </c>
      <c r="AG218" t="str">
        <v>Finishing</v>
      </c>
      <c r="AH218" t="str">
        <v xml:space="preserve"> ₹ 1,010.00</v>
      </c>
    </row>
    <row r="219" spans="1:34" ht="15.75">
      <c r="A219" s="6">
        <v>44192</v>
      </c>
      <c r="B219" s="5" t="s">
        <v>64</v>
      </c>
      <c r="C219" s="5" t="s">
        <v>37</v>
      </c>
      <c r="D219" s="5" t="s">
        <v>38</v>
      </c>
      <c r="E219" s="5" t="s">
        <v>39</v>
      </c>
      <c r="F219" s="5">
        <v>0</v>
      </c>
      <c r="G219" s="5" t="s">
        <v>107</v>
      </c>
      <c r="H219" s="5" t="s">
        <v>71</v>
      </c>
      <c r="I219" s="5" t="s">
        <v>52</v>
      </c>
      <c r="J219" s="5" t="s">
        <v>72</v>
      </c>
      <c r="K219" s="7" t="s">
        <v>260</v>
      </c>
      <c r="X219">
        <v>44204</v>
      </c>
      <c r="Y219" t="str">
        <v>Trunk</v>
      </c>
      <c r="Z219" t="str">
        <v>Male</v>
      </c>
      <c r="AA219" t="str">
        <v>50- 100</v>
      </c>
      <c r="AB219" t="str">
        <v>Falling object</v>
      </c>
      <c r="AC219">
        <v>0</v>
      </c>
      <c r="AD219" t="str">
        <v>Jaipur</v>
      </c>
      <c r="AE219" t="str">
        <v>Near Miss</v>
      </c>
      <c r="AF219" t="str">
        <v>Afternoon</v>
      </c>
      <c r="AG219" t="str">
        <v>Painting</v>
      </c>
      <c r="AH219" t="str">
        <v xml:space="preserve"> ₹            Not Available Cost  </v>
      </c>
    </row>
    <row r="220" spans="1:34" ht="15.75">
      <c r="A220" s="6">
        <v>44195</v>
      </c>
      <c r="B220" s="5" t="s">
        <v>130</v>
      </c>
      <c r="C220" s="5" t="s">
        <v>37</v>
      </c>
      <c r="D220" s="5" t="s">
        <v>66</v>
      </c>
      <c r="E220" s="5" t="s">
        <v>39</v>
      </c>
      <c r="F220" s="5">
        <v>0</v>
      </c>
      <c r="G220" s="5" t="s">
        <v>69</v>
      </c>
      <c r="H220" s="5" t="s">
        <v>91</v>
      </c>
      <c r="I220" s="5" t="s">
        <v>42</v>
      </c>
      <c r="J220" s="5" t="s">
        <v>75</v>
      </c>
      <c r="K220" s="7" t="s">
        <v>261</v>
      </c>
      <c r="X220">
        <v>44204</v>
      </c>
      <c r="Y220" t="str">
        <v>Back</v>
      </c>
      <c r="Z220" t="str">
        <v>Male</v>
      </c>
      <c r="AA220" t="str">
        <v>35- 49</v>
      </c>
      <c r="AB220" t="str">
        <v>Slip/trip</v>
      </c>
      <c r="AC220">
        <v>0</v>
      </c>
      <c r="AD220" t="str">
        <v>Bhopal</v>
      </c>
      <c r="AE220" t="str">
        <v>Near Miss</v>
      </c>
      <c r="AF220" t="str">
        <v>Night</v>
      </c>
      <c r="AG220" t="str">
        <v>Maintenance</v>
      </c>
      <c r="AH220" t="str">
        <v xml:space="preserve"> ₹            Not Available Cost  </v>
      </c>
    </row>
    <row r="221" spans="1:34" ht="15.75">
      <c r="A221" s="6">
        <v>44195</v>
      </c>
      <c r="B221" s="5" t="s">
        <v>130</v>
      </c>
      <c r="C221" s="5" t="s">
        <v>37</v>
      </c>
      <c r="D221" s="5" t="s">
        <v>60</v>
      </c>
      <c r="E221" s="5" t="s">
        <v>81</v>
      </c>
      <c r="F221" s="5">
        <v>0</v>
      </c>
      <c r="G221" s="5" t="s">
        <v>103</v>
      </c>
      <c r="H221" s="5" t="s">
        <v>91</v>
      </c>
      <c r="I221" s="5" t="s">
        <v>52</v>
      </c>
      <c r="J221" s="5" t="s">
        <v>93</v>
      </c>
      <c r="K221" s="7" t="s">
        <v>262</v>
      </c>
      <c r="X221">
        <v>44204</v>
      </c>
      <c r="Y221" t="str">
        <v>Legs</v>
      </c>
      <c r="Z221" t="str">
        <v>Male</v>
      </c>
      <c r="AA221" t="str">
        <v>25- 34</v>
      </c>
      <c r="AB221" t="str">
        <v>Lifting</v>
      </c>
      <c r="AC221">
        <v>4</v>
      </c>
      <c r="AD221" t="str">
        <v>Hyderabad</v>
      </c>
      <c r="AE221" t="str">
        <v>Lost Time</v>
      </c>
      <c r="AF221" t="str">
        <v>Afternoon</v>
      </c>
      <c r="AG221" t="str">
        <v>Administration</v>
      </c>
      <c r="AH221" t="str">
        <v xml:space="preserve"> ₹ 1,190.00</v>
      </c>
    </row>
    <row r="222" spans="1:34" ht="15.75">
      <c r="A222" s="6">
        <v>44196</v>
      </c>
      <c r="B222" s="5" t="s">
        <v>123</v>
      </c>
      <c r="C222" s="5" t="s">
        <v>37</v>
      </c>
      <c r="D222" s="5" t="s">
        <v>38</v>
      </c>
      <c r="E222" s="5" t="s">
        <v>39</v>
      </c>
      <c r="F222" s="5">
        <v>2</v>
      </c>
      <c r="G222" s="5" t="s">
        <v>82</v>
      </c>
      <c r="H222" s="5" t="s">
        <v>51</v>
      </c>
      <c r="I222" s="5" t="s">
        <v>52</v>
      </c>
      <c r="J222" s="5" t="s">
        <v>93</v>
      </c>
      <c r="K222" s="7" t="s">
        <v>263</v>
      </c>
      <c r="X222">
        <v>44207</v>
      </c>
      <c r="Y222" t="str">
        <v>Trunk</v>
      </c>
      <c r="Z222" t="str">
        <v>Male</v>
      </c>
      <c r="AA222" t="str">
        <v>25- 34</v>
      </c>
      <c r="AB222" t="str">
        <v>Fall</v>
      </c>
      <c r="AC222">
        <v>0</v>
      </c>
      <c r="AD222" t="str">
        <v>Jaipur</v>
      </c>
      <c r="AE222" t="str">
        <v>Medical Claim</v>
      </c>
      <c r="AF222" t="str">
        <v>Day</v>
      </c>
      <c r="AG222" t="str">
        <v>Administration</v>
      </c>
      <c r="AH222" t="str">
        <v xml:space="preserve"> ₹ 2,459.00</v>
      </c>
    </row>
    <row r="223" spans="1:34" ht="15.75">
      <c r="A223" s="6">
        <v>44199</v>
      </c>
      <c r="B223" s="5" t="s">
        <v>86</v>
      </c>
      <c r="C223" s="5" t="s">
        <v>65</v>
      </c>
      <c r="D223" s="5" t="s">
        <v>66</v>
      </c>
      <c r="E223" s="5" t="s">
        <v>70</v>
      </c>
      <c r="F223" s="5">
        <v>0</v>
      </c>
      <c r="G223" s="5" t="s">
        <v>50</v>
      </c>
      <c r="H223" s="5" t="s">
        <v>91</v>
      </c>
      <c r="I223" s="5" t="s">
        <v>42</v>
      </c>
      <c r="J223" s="5" t="s">
        <v>93</v>
      </c>
      <c r="K223" s="7" t="s">
        <v>264</v>
      </c>
      <c r="X223">
        <v>44209</v>
      </c>
      <c r="Y223" t="str">
        <v>Not Available</v>
      </c>
      <c r="Z223" t="str">
        <v>Male</v>
      </c>
      <c r="AA223" t="str">
        <v>25- 34</v>
      </c>
      <c r="AB223" t="str">
        <v>Falling object</v>
      </c>
      <c r="AC223">
        <v>1.5</v>
      </c>
      <c r="AD223" t="str">
        <v>Jaipur</v>
      </c>
      <c r="AE223" t="str">
        <v>Lost Time</v>
      </c>
      <c r="AF223" t="str">
        <v>Night</v>
      </c>
      <c r="AG223" t="str">
        <v>Shipping</v>
      </c>
      <c r="AH223" t="str">
        <v xml:space="preserve"> ₹    995.00</v>
      </c>
    </row>
    <row r="224" spans="1:34" ht="15.75">
      <c r="A224" s="6">
        <v>44199</v>
      </c>
      <c r="B224" s="5" t="s">
        <v>123</v>
      </c>
      <c r="C224" s="5" t="s">
        <v>65</v>
      </c>
      <c r="D224" s="5" t="s">
        <v>38</v>
      </c>
      <c r="E224" s="5" t="s">
        <v>70</v>
      </c>
      <c r="F224" s="5">
        <v>0</v>
      </c>
      <c r="G224" s="5" t="s">
        <v>62</v>
      </c>
      <c r="H224" s="5" t="s">
        <v>91</v>
      </c>
      <c r="I224" s="5" t="s">
        <v>42</v>
      </c>
      <c r="J224" s="5" t="s">
        <v>43</v>
      </c>
      <c r="K224" s="7" t="s">
        <v>255</v>
      </c>
      <c r="X224">
        <v>44212</v>
      </c>
      <c r="Y224" t="str">
        <v>Back</v>
      </c>
      <c r="Z224" t="str">
        <v>Male</v>
      </c>
      <c r="AA224" t="str">
        <v>25- 34</v>
      </c>
      <c r="AB224" t="str">
        <v>Crush &amp; Pinch</v>
      </c>
      <c r="AC224">
        <v>2</v>
      </c>
      <c r="AD224" t="str">
        <v>Mumbai</v>
      </c>
      <c r="AE224" t="str">
        <v>Lost Time</v>
      </c>
      <c r="AF224" t="str">
        <v>Day</v>
      </c>
      <c r="AG224" t="str">
        <v>Administration</v>
      </c>
      <c r="AH224" t="str">
        <v xml:space="preserve"> ₹ 2,593.00</v>
      </c>
    </row>
    <row r="225" spans="1:34" ht="15.75">
      <c r="A225" s="6">
        <v>44202</v>
      </c>
      <c r="B225" s="5" t="s">
        <v>86</v>
      </c>
      <c r="C225" s="5" t="s">
        <v>37</v>
      </c>
      <c r="D225" s="5" t="s">
        <v>48</v>
      </c>
      <c r="E225" s="5" t="s">
        <v>49</v>
      </c>
      <c r="F225" s="5">
        <v>0</v>
      </c>
      <c r="G225" s="5" t="s">
        <v>82</v>
      </c>
      <c r="H225" s="5" t="s">
        <v>91</v>
      </c>
      <c r="I225" s="5" t="s">
        <v>52</v>
      </c>
      <c r="J225" s="5" t="s">
        <v>53</v>
      </c>
      <c r="K225" s="7" t="s">
        <v>265</v>
      </c>
      <c r="X225">
        <v>44215</v>
      </c>
      <c r="Y225" t="str">
        <v>Trunk</v>
      </c>
      <c r="Z225" t="str">
        <v>Male</v>
      </c>
      <c r="AA225" t="str">
        <v>50- 100</v>
      </c>
      <c r="AB225" t="str">
        <v>Lifting</v>
      </c>
      <c r="AC225">
        <v>0</v>
      </c>
      <c r="AD225" t="str">
        <v>Jaipur</v>
      </c>
      <c r="AE225" t="str">
        <v>Near Miss</v>
      </c>
      <c r="AF225" t="str">
        <v>Day</v>
      </c>
      <c r="AG225" t="str">
        <v>Administration</v>
      </c>
      <c r="AH225" t="str">
        <v xml:space="preserve"> ₹            Not Available Cost  </v>
      </c>
    </row>
    <row r="226" spans="1:34" ht="15.75">
      <c r="A226" s="6">
        <v>44203</v>
      </c>
      <c r="B226" s="5" t="s">
        <v>86</v>
      </c>
      <c r="C226" s="5" t="s">
        <v>37</v>
      </c>
      <c r="D226" s="5" t="s">
        <v>48</v>
      </c>
      <c r="E226" s="5" t="s">
        <v>61</v>
      </c>
      <c r="F226" s="5">
        <v>0</v>
      </c>
      <c r="G226" s="5" t="s">
        <v>40</v>
      </c>
      <c r="H226" s="5" t="s">
        <v>91</v>
      </c>
      <c r="I226" s="5" t="s">
        <v>42</v>
      </c>
      <c r="J226" s="5" t="s">
        <v>93</v>
      </c>
      <c r="K226" s="7" t="s">
        <v>266</v>
      </c>
      <c r="X226">
        <v>44219</v>
      </c>
      <c r="Y226" t="str">
        <v>Neck</v>
      </c>
      <c r="Z226" t="str">
        <v>Male</v>
      </c>
      <c r="AA226" t="str">
        <v>18- 24</v>
      </c>
      <c r="AB226" t="str">
        <v>Falling object</v>
      </c>
      <c r="AC226">
        <v>0</v>
      </c>
      <c r="AD226" t="str">
        <v>Bangalore</v>
      </c>
      <c r="AE226" t="str">
        <v>First Aid</v>
      </c>
      <c r="AF226" t="str">
        <v>Afternoon</v>
      </c>
      <c r="AG226" t="str">
        <v>Painting</v>
      </c>
      <c r="AH226" t="str">
        <v xml:space="preserve"> ₹        8.00</v>
      </c>
    </row>
    <row r="227" spans="1:34" ht="15.75">
      <c r="A227" s="6">
        <v>44204</v>
      </c>
      <c r="B227" s="5" t="s">
        <v>130</v>
      </c>
      <c r="C227" s="5" t="s">
        <v>37</v>
      </c>
      <c r="D227" s="5" t="s">
        <v>66</v>
      </c>
      <c r="E227" s="5" t="s">
        <v>67</v>
      </c>
      <c r="F227" s="5">
        <v>0</v>
      </c>
      <c r="G227" s="5" t="s">
        <v>82</v>
      </c>
      <c r="H227" s="5" t="s">
        <v>41</v>
      </c>
      <c r="I227" s="5" t="s">
        <v>42</v>
      </c>
      <c r="J227" s="5" t="s">
        <v>43</v>
      </c>
      <c r="K227" s="7" t="s">
        <v>44</v>
      </c>
      <c r="X227">
        <v>44221</v>
      </c>
      <c r="Y227" t="str">
        <v>Head</v>
      </c>
      <c r="Z227" t="str">
        <v>Male</v>
      </c>
      <c r="AA227" t="str">
        <v>50- 100</v>
      </c>
      <c r="AB227" t="str">
        <v>Vehicle</v>
      </c>
      <c r="AC227">
        <v>0</v>
      </c>
      <c r="AD227" t="str">
        <v>Bangalore</v>
      </c>
      <c r="AE227" t="str">
        <v>Medical Claim</v>
      </c>
      <c r="AF227" t="str">
        <v>Day</v>
      </c>
      <c r="AG227" t="str">
        <v>Melting</v>
      </c>
      <c r="AH227" t="str">
        <v xml:space="preserve"> ₹ 4,259.00</v>
      </c>
    </row>
    <row r="228" spans="1:34" ht="15.75">
      <c r="A228" s="6">
        <v>44204</v>
      </c>
      <c r="B228" s="5" t="s">
        <v>100</v>
      </c>
      <c r="C228" s="5" t="s">
        <v>37</v>
      </c>
      <c r="D228" s="5" t="s">
        <v>48</v>
      </c>
      <c r="E228" s="5" t="s">
        <v>116</v>
      </c>
      <c r="F228" s="5">
        <v>0</v>
      </c>
      <c r="G228" s="5" t="s">
        <v>107</v>
      </c>
      <c r="H228" s="5" t="s">
        <v>41</v>
      </c>
      <c r="I228" s="5" t="s">
        <v>79</v>
      </c>
      <c r="J228" s="5" t="s">
        <v>83</v>
      </c>
      <c r="K228" s="7" t="s">
        <v>44</v>
      </c>
      <c r="X228">
        <v>44222</v>
      </c>
      <c r="Y228" t="str">
        <v>Trunk</v>
      </c>
      <c r="Z228" t="str">
        <v>Male</v>
      </c>
      <c r="AA228" t="str">
        <v>35- 49</v>
      </c>
      <c r="AB228" t="str">
        <v>Burn</v>
      </c>
      <c r="AC228">
        <v>0</v>
      </c>
      <c r="AD228" t="str">
        <v>Hyderabad</v>
      </c>
      <c r="AE228" t="str">
        <v>Medical Claim</v>
      </c>
      <c r="AF228" t="str">
        <v>Night</v>
      </c>
      <c r="AG228" t="str">
        <v>Administration</v>
      </c>
      <c r="AH228" t="str">
        <v xml:space="preserve"> ₹ 2,582.00</v>
      </c>
    </row>
    <row r="229" spans="1:34" ht="15.75">
      <c r="A229" s="6">
        <v>44204</v>
      </c>
      <c r="B229" s="5" t="s">
        <v>64</v>
      </c>
      <c r="C229" s="5" t="s">
        <v>37</v>
      </c>
      <c r="D229" s="5" t="s">
        <v>38</v>
      </c>
      <c r="E229" s="5" t="s">
        <v>68</v>
      </c>
      <c r="F229" s="5">
        <v>4</v>
      </c>
      <c r="G229" s="5" t="s">
        <v>96</v>
      </c>
      <c r="H229" s="5" t="s">
        <v>51</v>
      </c>
      <c r="I229" s="5" t="s">
        <v>42</v>
      </c>
      <c r="J229" s="5" t="s">
        <v>63</v>
      </c>
      <c r="K229" s="7" t="s">
        <v>267</v>
      </c>
      <c r="X229">
        <v>44223</v>
      </c>
      <c r="Y229" t="str">
        <v>Legs</v>
      </c>
      <c r="Z229" t="str">
        <v>Male</v>
      </c>
      <c r="AA229" t="str">
        <v>25- 34</v>
      </c>
      <c r="AB229" t="str">
        <v>Fall</v>
      </c>
      <c r="AC229">
        <v>0</v>
      </c>
      <c r="AD229" t="str">
        <v>Bangalore</v>
      </c>
      <c r="AE229" t="str">
        <v>First Aid</v>
      </c>
      <c r="AF229" t="str">
        <v>Night</v>
      </c>
      <c r="AG229" t="str">
        <v>Shipping</v>
      </c>
      <c r="AH229" t="str">
        <v xml:space="preserve"> ₹      66.00</v>
      </c>
    </row>
    <row r="230" spans="1:34" ht="15.75">
      <c r="A230" s="6">
        <v>44207</v>
      </c>
      <c r="B230" s="5" t="s">
        <v>130</v>
      </c>
      <c r="C230" s="5" t="s">
        <v>37</v>
      </c>
      <c r="D230" s="5" t="s">
        <v>38</v>
      </c>
      <c r="E230" s="5" t="s">
        <v>81</v>
      </c>
      <c r="F230" s="5">
        <v>0</v>
      </c>
      <c r="G230" s="5" t="s">
        <v>82</v>
      </c>
      <c r="H230" s="5" t="s">
        <v>91</v>
      </c>
      <c r="I230" s="5" t="s">
        <v>52</v>
      </c>
      <c r="J230" s="5" t="s">
        <v>63</v>
      </c>
      <c r="K230" s="7" t="s">
        <v>268</v>
      </c>
      <c r="X230">
        <v>44229</v>
      </c>
      <c r="Y230" t="str">
        <v>Not Available</v>
      </c>
      <c r="Z230" t="str">
        <v>Male</v>
      </c>
      <c r="AA230" t="str">
        <v>50- 100</v>
      </c>
      <c r="AB230" t="str">
        <v>Fall</v>
      </c>
      <c r="AC230">
        <v>0.5</v>
      </c>
      <c r="AD230" t="str">
        <v>Bhopal</v>
      </c>
      <c r="AE230" t="str">
        <v>Lost Time</v>
      </c>
      <c r="AF230" t="str">
        <v>Day</v>
      </c>
      <c r="AG230" t="str">
        <v>Purchasing</v>
      </c>
      <c r="AH230" t="str">
        <v xml:space="preserve"> ₹ 2,437.00</v>
      </c>
    </row>
    <row r="231" spans="1:34" ht="15.75">
      <c r="A231" s="6">
        <v>44209</v>
      </c>
      <c r="B231" s="5" t="s">
        <v>47</v>
      </c>
      <c r="C231" s="5" t="s">
        <v>37</v>
      </c>
      <c r="D231" s="5" t="s">
        <v>38</v>
      </c>
      <c r="E231" s="5" t="s">
        <v>67</v>
      </c>
      <c r="F231" s="5">
        <v>1.5</v>
      </c>
      <c r="G231" s="5" t="s">
        <v>82</v>
      </c>
      <c r="H231" s="5" t="s">
        <v>51</v>
      </c>
      <c r="I231" s="5" t="s">
        <v>79</v>
      </c>
      <c r="J231" s="5" t="s">
        <v>89</v>
      </c>
      <c r="K231" s="7" t="s">
        <v>269</v>
      </c>
      <c r="X231">
        <v>44230</v>
      </c>
      <c r="Y231" t="str">
        <v>Arms</v>
      </c>
      <c r="Z231" t="str">
        <v>Male</v>
      </c>
      <c r="AA231" t="str">
        <v>18- 24</v>
      </c>
      <c r="AB231" t="str">
        <v>Slip/trip</v>
      </c>
      <c r="AC231">
        <v>0</v>
      </c>
      <c r="AD231" t="str">
        <v>Bhopal</v>
      </c>
      <c r="AE231" t="str">
        <v>Medical Claim</v>
      </c>
      <c r="AF231" t="str">
        <v>Day</v>
      </c>
      <c r="AG231" t="str">
        <v>Painting</v>
      </c>
      <c r="AH231" t="str">
        <v xml:space="preserve"> ₹ 2,359.00</v>
      </c>
    </row>
    <row r="232" spans="1:34" ht="15.75">
      <c r="A232" s="6">
        <v>44212</v>
      </c>
      <c r="B232" s="5" t="s">
        <v>100</v>
      </c>
      <c r="C232" s="5" t="s">
        <v>37</v>
      </c>
      <c r="D232" s="5" t="s">
        <v>38</v>
      </c>
      <c r="E232" s="5" t="s">
        <v>70</v>
      </c>
      <c r="F232" s="5">
        <v>2</v>
      </c>
      <c r="G232" s="5" t="s">
        <v>50</v>
      </c>
      <c r="H232" s="5" t="s">
        <v>51</v>
      </c>
      <c r="I232" s="5" t="s">
        <v>52</v>
      </c>
      <c r="J232" s="5" t="s">
        <v>63</v>
      </c>
      <c r="K232" s="7" t="s">
        <v>270</v>
      </c>
      <c r="X232">
        <v>44234</v>
      </c>
      <c r="Y232" t="str">
        <v>Neck</v>
      </c>
      <c r="Z232" t="str">
        <v>Male</v>
      </c>
      <c r="AA232" t="str">
        <v>50- 100</v>
      </c>
      <c r="AB232" t="str">
        <v>Burn</v>
      </c>
      <c r="AC232">
        <v>0</v>
      </c>
      <c r="AD232" t="str">
        <v>Trivandrum</v>
      </c>
      <c r="AE232" t="str">
        <v>Medical Claim</v>
      </c>
      <c r="AF232" t="str">
        <v>Night</v>
      </c>
      <c r="AG232" t="str">
        <v>Painting</v>
      </c>
      <c r="AH232" t="str">
        <v xml:space="preserve"> ₹    653.00</v>
      </c>
    </row>
    <row r="233" spans="1:34" ht="15.75">
      <c r="A233" s="6">
        <v>44215</v>
      </c>
      <c r="B233" s="5" t="s">
        <v>130</v>
      </c>
      <c r="C233" s="5" t="s">
        <v>37</v>
      </c>
      <c r="D233" s="5" t="s">
        <v>66</v>
      </c>
      <c r="E233" s="5" t="s">
        <v>68</v>
      </c>
      <c r="F233" s="5">
        <v>0</v>
      </c>
      <c r="G233" s="5" t="s">
        <v>82</v>
      </c>
      <c r="H233" s="5" t="s">
        <v>41</v>
      </c>
      <c r="I233" s="5" t="s">
        <v>52</v>
      </c>
      <c r="J233" s="5" t="s">
        <v>63</v>
      </c>
      <c r="K233" s="7" t="s">
        <v>44</v>
      </c>
      <c r="X233">
        <v>44238</v>
      </c>
      <c r="Y233" t="str">
        <v>Legs</v>
      </c>
      <c r="Z233" t="str">
        <v>Male</v>
      </c>
      <c r="AA233" t="str">
        <v>35- 49</v>
      </c>
      <c r="AB233" t="str">
        <v>Cut</v>
      </c>
      <c r="AC233">
        <v>0</v>
      </c>
      <c r="AD233" t="str">
        <v>Bangalore</v>
      </c>
      <c r="AE233" t="str">
        <v>Medical Claim</v>
      </c>
      <c r="AF233" t="str">
        <v>Afternoon</v>
      </c>
      <c r="AG233" t="str">
        <v>Painting</v>
      </c>
      <c r="AH233" t="str">
        <v xml:space="preserve"> ₹ 3,487.00</v>
      </c>
    </row>
    <row r="234" spans="1:34" ht="15.75">
      <c r="A234" s="6">
        <v>44219</v>
      </c>
      <c r="B234" s="5" t="s">
        <v>74</v>
      </c>
      <c r="C234" s="5" t="s">
        <v>37</v>
      </c>
      <c r="D234" s="5" t="s">
        <v>60</v>
      </c>
      <c r="E234" s="5" t="s">
        <v>67</v>
      </c>
      <c r="F234" s="5">
        <v>0</v>
      </c>
      <c r="G234" s="5" t="s">
        <v>40</v>
      </c>
      <c r="H234" s="5" t="s">
        <v>71</v>
      </c>
      <c r="I234" s="5" t="s">
        <v>42</v>
      </c>
      <c r="J234" s="5" t="s">
        <v>43</v>
      </c>
      <c r="K234" s="7" t="s">
        <v>271</v>
      </c>
      <c r="X234">
        <v>44238</v>
      </c>
      <c r="Y234" t="str">
        <v>Feet</v>
      </c>
      <c r="Z234" t="str">
        <v>Male</v>
      </c>
      <c r="AA234" t="str">
        <v>35- 49</v>
      </c>
      <c r="AB234" t="str">
        <v>Falling object</v>
      </c>
      <c r="AC234">
        <v>0</v>
      </c>
      <c r="AD234" t="str">
        <v>Delhi</v>
      </c>
      <c r="AE234" t="str">
        <v>First Aid</v>
      </c>
      <c r="AF234" t="str">
        <v>Afternoon</v>
      </c>
      <c r="AG234" t="str">
        <v>Melting</v>
      </c>
      <c r="AH234" t="str">
        <v xml:space="preserve"> ₹      67.00</v>
      </c>
    </row>
    <row r="235" spans="1:34" ht="15.75">
      <c r="A235" s="6">
        <v>44221</v>
      </c>
      <c r="B235" s="5" t="s">
        <v>111</v>
      </c>
      <c r="C235" s="5" t="s">
        <v>37</v>
      </c>
      <c r="D235" s="5" t="s">
        <v>66</v>
      </c>
      <c r="E235" s="5" t="s">
        <v>49</v>
      </c>
      <c r="F235" s="5">
        <v>0</v>
      </c>
      <c r="G235" s="5" t="s">
        <v>40</v>
      </c>
      <c r="H235" s="5" t="s">
        <v>91</v>
      </c>
      <c r="I235" s="5" t="s">
        <v>52</v>
      </c>
      <c r="J235" s="5" t="s">
        <v>105</v>
      </c>
      <c r="K235" s="7" t="s">
        <v>272</v>
      </c>
      <c r="X235">
        <v>44240</v>
      </c>
      <c r="Y235" t="str">
        <v>Neck</v>
      </c>
      <c r="Z235" t="str">
        <v>Male</v>
      </c>
      <c r="AA235" t="str">
        <v>50- 100</v>
      </c>
      <c r="AB235" t="str">
        <v>Crush &amp; Pinch</v>
      </c>
      <c r="AC235">
        <v>2.5</v>
      </c>
      <c r="AD235" t="str">
        <v>Mumbai</v>
      </c>
      <c r="AE235" t="str">
        <v>Lost Time</v>
      </c>
      <c r="AF235" t="str">
        <v>Night</v>
      </c>
      <c r="AG235" t="str">
        <v>Shipping</v>
      </c>
      <c r="AH235" t="str">
        <v xml:space="preserve"> ₹ 1,922.00</v>
      </c>
    </row>
    <row r="236" spans="1:34" ht="15.75">
      <c r="A236" s="6">
        <v>44222</v>
      </c>
      <c r="B236" s="5" t="s">
        <v>130</v>
      </c>
      <c r="C236" s="5" t="s">
        <v>37</v>
      </c>
      <c r="D236" s="5" t="s">
        <v>48</v>
      </c>
      <c r="E236" s="5" t="s">
        <v>39</v>
      </c>
      <c r="F236" s="5">
        <v>0</v>
      </c>
      <c r="G236" s="5" t="s">
        <v>96</v>
      </c>
      <c r="H236" s="5" t="s">
        <v>91</v>
      </c>
      <c r="I236" s="5" t="s">
        <v>79</v>
      </c>
      <c r="J236" s="5" t="s">
        <v>63</v>
      </c>
      <c r="K236" s="7" t="s">
        <v>273</v>
      </c>
      <c r="X236">
        <v>44241</v>
      </c>
      <c r="Y236" t="str">
        <v>Trunk</v>
      </c>
      <c r="Z236" t="str">
        <v>Male</v>
      </c>
      <c r="AA236" t="str">
        <v>18- 24</v>
      </c>
      <c r="AB236" t="str">
        <v>Fall</v>
      </c>
      <c r="AC236">
        <v>0</v>
      </c>
      <c r="AD236" t="str">
        <v>Kolkata</v>
      </c>
      <c r="AE236" t="str">
        <v>Medical Claim</v>
      </c>
      <c r="AF236" t="str">
        <v>Night</v>
      </c>
      <c r="AG236" t="str">
        <v>Painting</v>
      </c>
      <c r="AH236" t="str">
        <v xml:space="preserve"> ₹ 4,247.00</v>
      </c>
    </row>
    <row r="237" spans="1:34" ht="15.75">
      <c r="A237" s="6">
        <v>44223</v>
      </c>
      <c r="B237" s="5" t="s">
        <v>64</v>
      </c>
      <c r="C237" s="5" t="s">
        <v>37</v>
      </c>
      <c r="D237" s="5" t="s">
        <v>38</v>
      </c>
      <c r="E237" s="5" t="s">
        <v>81</v>
      </c>
      <c r="F237" s="5">
        <v>0</v>
      </c>
      <c r="G237" s="5" t="s">
        <v>40</v>
      </c>
      <c r="H237" s="5" t="s">
        <v>71</v>
      </c>
      <c r="I237" s="5" t="s">
        <v>79</v>
      </c>
      <c r="J237" s="5" t="s">
        <v>89</v>
      </c>
      <c r="K237" s="7" t="s">
        <v>274</v>
      </c>
      <c r="X237">
        <v>44242</v>
      </c>
      <c r="Y237" t="str">
        <v>Feet</v>
      </c>
      <c r="Z237" t="str">
        <v>Male</v>
      </c>
      <c r="AA237" t="str">
        <v>50- 100</v>
      </c>
      <c r="AB237" t="str">
        <v>Fall</v>
      </c>
      <c r="AC237">
        <v>0</v>
      </c>
      <c r="AD237" t="str">
        <v>Bhopal</v>
      </c>
      <c r="AE237" t="str">
        <v>Near Miss</v>
      </c>
      <c r="AF237" t="str">
        <v>Night</v>
      </c>
      <c r="AG237" t="str">
        <v>Fabrication</v>
      </c>
      <c r="AH237" t="str">
        <v xml:space="preserve"> ₹            Not Available Cost  </v>
      </c>
    </row>
    <row r="238" spans="1:34" ht="15.75">
      <c r="A238" s="6">
        <v>44229</v>
      </c>
      <c r="B238" s="5" t="s">
        <v>47</v>
      </c>
      <c r="C238" s="5" t="s">
        <v>37</v>
      </c>
      <c r="D238" s="5" t="s">
        <v>66</v>
      </c>
      <c r="E238" s="5" t="s">
        <v>81</v>
      </c>
      <c r="F238" s="5">
        <v>0.5</v>
      </c>
      <c r="G238" s="5" t="s">
        <v>107</v>
      </c>
      <c r="H238" s="5" t="s">
        <v>51</v>
      </c>
      <c r="I238" s="5" t="s">
        <v>52</v>
      </c>
      <c r="J238" s="5" t="s">
        <v>75</v>
      </c>
      <c r="K238" s="7" t="s">
        <v>275</v>
      </c>
      <c r="X238">
        <v>44245</v>
      </c>
      <c r="Y238" t="str">
        <v>Trunk</v>
      </c>
      <c r="Z238" t="str">
        <v>Male</v>
      </c>
      <c r="AA238" t="str">
        <v>18- 24</v>
      </c>
      <c r="AB238" t="str">
        <v>Fall</v>
      </c>
      <c r="AC238">
        <v>0</v>
      </c>
      <c r="AD238" t="str">
        <v>Bhopal</v>
      </c>
      <c r="AE238" t="str">
        <v>Near Miss</v>
      </c>
      <c r="AF238" t="str">
        <v>Night</v>
      </c>
      <c r="AG238" t="str">
        <v>Melting</v>
      </c>
      <c r="AH238" t="str">
        <v xml:space="preserve"> ₹            Not Available Cost  </v>
      </c>
    </row>
    <row r="239" spans="1:34" ht="15.75">
      <c r="A239" s="6">
        <v>44229</v>
      </c>
      <c r="B239" s="5" t="s">
        <v>100</v>
      </c>
      <c r="C239" s="5" t="s">
        <v>65</v>
      </c>
      <c r="D239" s="5" t="s">
        <v>66</v>
      </c>
      <c r="E239" s="5" t="s">
        <v>49</v>
      </c>
      <c r="F239" s="5">
        <v>0</v>
      </c>
      <c r="G239" s="5" t="s">
        <v>50</v>
      </c>
      <c r="H239" s="5" t="s">
        <v>41</v>
      </c>
      <c r="I239" s="5" t="s">
        <v>52</v>
      </c>
      <c r="J239" s="5" t="s">
        <v>43</v>
      </c>
      <c r="K239" s="7" t="s">
        <v>44</v>
      </c>
      <c r="X239">
        <v>44246</v>
      </c>
      <c r="Y239" t="str">
        <v>Multiple</v>
      </c>
      <c r="Z239" t="str">
        <v>Male</v>
      </c>
      <c r="AA239" t="str">
        <v>18- 24</v>
      </c>
      <c r="AB239" t="str">
        <v>Crush &amp; Pinch</v>
      </c>
      <c r="AC239">
        <v>0</v>
      </c>
      <c r="AD239" t="str">
        <v>Delhi</v>
      </c>
      <c r="AE239" t="str">
        <v>First Aid</v>
      </c>
      <c r="AF239" t="str">
        <v>Night</v>
      </c>
      <c r="AG239" t="str">
        <v>Fabrication</v>
      </c>
      <c r="AH239" t="str">
        <v xml:space="preserve"> ₹    189.00</v>
      </c>
    </row>
    <row r="240" spans="1:34" ht="15.75">
      <c r="A240" s="6">
        <v>44230</v>
      </c>
      <c r="B240" s="5" t="s">
        <v>86</v>
      </c>
      <c r="C240" s="5" t="s">
        <v>37</v>
      </c>
      <c r="D240" s="5" t="s">
        <v>60</v>
      </c>
      <c r="E240" s="5" t="s">
        <v>116</v>
      </c>
      <c r="F240" s="5">
        <v>0</v>
      </c>
      <c r="G240" s="5" t="s">
        <v>107</v>
      </c>
      <c r="H240" s="5" t="s">
        <v>91</v>
      </c>
      <c r="I240" s="5" t="s">
        <v>52</v>
      </c>
      <c r="J240" s="5" t="s">
        <v>43</v>
      </c>
      <c r="K240" s="7" t="s">
        <v>276</v>
      </c>
      <c r="X240">
        <v>44248</v>
      </c>
      <c r="Y240" t="str">
        <v>Multiple</v>
      </c>
      <c r="Z240" t="str">
        <v>Male</v>
      </c>
      <c r="AA240" t="str">
        <v>25- 34</v>
      </c>
      <c r="AB240" t="str">
        <v>Vehicle</v>
      </c>
      <c r="AC240">
        <v>0</v>
      </c>
      <c r="AD240" t="str">
        <v>Hyderabad</v>
      </c>
      <c r="AE240" t="str">
        <v>Near Miss</v>
      </c>
      <c r="AF240" t="str">
        <v>Night</v>
      </c>
      <c r="AG240" t="str">
        <v>Finishing</v>
      </c>
      <c r="AH240" t="str">
        <v xml:space="preserve"> ₹            Not Available Cost  </v>
      </c>
    </row>
    <row r="241" spans="1:34" ht="15.75">
      <c r="A241" s="6">
        <v>44234</v>
      </c>
      <c r="B241" s="5" t="s">
        <v>74</v>
      </c>
      <c r="C241" s="5" t="s">
        <v>37</v>
      </c>
      <c r="D241" s="5" t="s">
        <v>66</v>
      </c>
      <c r="E241" s="5" t="s">
        <v>39</v>
      </c>
      <c r="F241" s="5">
        <v>0</v>
      </c>
      <c r="G241" s="5" t="s">
        <v>69</v>
      </c>
      <c r="H241" s="5" t="s">
        <v>91</v>
      </c>
      <c r="I241" s="5" t="s">
        <v>79</v>
      </c>
      <c r="J241" s="5" t="s">
        <v>43</v>
      </c>
      <c r="K241" s="7" t="s">
        <v>277</v>
      </c>
      <c r="X241">
        <v>44251</v>
      </c>
      <c r="Y241" t="str">
        <v>Trunk</v>
      </c>
      <c r="Z241" t="str">
        <v>Male</v>
      </c>
      <c r="AA241" t="str">
        <v>35- 49</v>
      </c>
      <c r="AB241" t="str">
        <v>Lifting</v>
      </c>
      <c r="AC241">
        <v>0</v>
      </c>
      <c r="AD241" t="str">
        <v>Trivandrum</v>
      </c>
      <c r="AE241" t="str">
        <v>Near Miss</v>
      </c>
      <c r="AF241" t="str">
        <v>Afternoon</v>
      </c>
      <c r="AG241" t="str">
        <v>Purchasing</v>
      </c>
      <c r="AH241" t="str">
        <v xml:space="preserve"> ₹            Not Available Cost  </v>
      </c>
    </row>
    <row r="242" spans="1:34" ht="15.75">
      <c r="A242" s="6">
        <v>44238</v>
      </c>
      <c r="B242" s="5" t="s">
        <v>64</v>
      </c>
      <c r="C242" s="5" t="s">
        <v>37</v>
      </c>
      <c r="D242" s="5" t="s">
        <v>48</v>
      </c>
      <c r="E242" s="5" t="s">
        <v>61</v>
      </c>
      <c r="F242" s="5">
        <v>0</v>
      </c>
      <c r="G242" s="5" t="s">
        <v>40</v>
      </c>
      <c r="H242" s="5" t="s">
        <v>91</v>
      </c>
      <c r="I242" s="5" t="s">
        <v>42</v>
      </c>
      <c r="J242" s="5" t="s">
        <v>43</v>
      </c>
      <c r="K242" s="7" t="s">
        <v>278</v>
      </c>
      <c r="X242">
        <v>44253</v>
      </c>
      <c r="Y242" t="str">
        <v>Arms</v>
      </c>
      <c r="Z242" t="str">
        <v>Male</v>
      </c>
      <c r="AA242" t="str">
        <v>18- 24</v>
      </c>
      <c r="AB242" t="str">
        <v>Slip/trip</v>
      </c>
      <c r="AC242">
        <v>0</v>
      </c>
      <c r="AD242" t="str">
        <v>Kolkata</v>
      </c>
      <c r="AE242" t="str">
        <v>Medical Claim</v>
      </c>
      <c r="AF242" t="str">
        <v>Day</v>
      </c>
      <c r="AG242" t="str">
        <v>Security</v>
      </c>
      <c r="AH242" t="str">
        <v xml:space="preserve"> ₹ 2,801.00</v>
      </c>
    </row>
    <row r="243" spans="1:34" ht="15.75">
      <c r="A243" s="6">
        <v>44238</v>
      </c>
      <c r="B243" s="5" t="s">
        <v>77</v>
      </c>
      <c r="C243" s="5" t="s">
        <v>37</v>
      </c>
      <c r="D243" s="5" t="s">
        <v>48</v>
      </c>
      <c r="E243" s="5" t="s">
        <v>67</v>
      </c>
      <c r="F243" s="5">
        <v>0</v>
      </c>
      <c r="G243" s="5" t="s">
        <v>78</v>
      </c>
      <c r="H243" s="5" t="s">
        <v>71</v>
      </c>
      <c r="I243" s="5" t="s">
        <v>42</v>
      </c>
      <c r="J243" s="5" t="s">
        <v>105</v>
      </c>
      <c r="K243" s="7" t="s">
        <v>279</v>
      </c>
      <c r="X243">
        <v>44255</v>
      </c>
      <c r="Y243" t="str">
        <v>Back</v>
      </c>
      <c r="Z243" t="str">
        <v>Male</v>
      </c>
      <c r="AA243" t="str">
        <v>18- 24</v>
      </c>
      <c r="AB243" t="str">
        <v>Slip/trip</v>
      </c>
      <c r="AC243">
        <v>0</v>
      </c>
      <c r="AD243" t="str">
        <v>Bangalore</v>
      </c>
      <c r="AE243" t="str">
        <v>Near Miss</v>
      </c>
      <c r="AF243" t="str">
        <v>Afternoon</v>
      </c>
      <c r="AG243" t="str">
        <v>Purchasing</v>
      </c>
      <c r="AH243" t="str">
        <v xml:space="preserve"> ₹            Not Available Cost  </v>
      </c>
    </row>
    <row r="244" spans="1:34" ht="15.75">
      <c r="A244" s="6">
        <v>44240</v>
      </c>
      <c r="B244" s="5" t="s">
        <v>74</v>
      </c>
      <c r="C244" s="5" t="s">
        <v>37</v>
      </c>
      <c r="D244" s="5" t="s">
        <v>66</v>
      </c>
      <c r="E244" s="5" t="s">
        <v>70</v>
      </c>
      <c r="F244" s="5">
        <v>2.5</v>
      </c>
      <c r="G244" s="5" t="s">
        <v>50</v>
      </c>
      <c r="H244" s="5" t="s">
        <v>51</v>
      </c>
      <c r="I244" s="5" t="s">
        <v>79</v>
      </c>
      <c r="J244" s="5" t="s">
        <v>89</v>
      </c>
      <c r="K244" s="7" t="s">
        <v>280</v>
      </c>
      <c r="X244">
        <v>44256</v>
      </c>
      <c r="Y244" t="str">
        <v>Arms</v>
      </c>
      <c r="Z244" t="str">
        <v>Male</v>
      </c>
      <c r="AA244" t="str">
        <v>50- 100</v>
      </c>
      <c r="AB244" t="str">
        <v>Lifting</v>
      </c>
      <c r="AC244">
        <v>0</v>
      </c>
      <c r="AD244" t="str">
        <v>Bhopal</v>
      </c>
      <c r="AE244" t="str">
        <v>Near Miss</v>
      </c>
      <c r="AF244" t="str">
        <v>Day</v>
      </c>
      <c r="AG244" t="str">
        <v>Purchasing</v>
      </c>
      <c r="AH244" t="str">
        <v xml:space="preserve"> ₹            Not Available Cost  </v>
      </c>
    </row>
    <row r="245" spans="1:34" ht="15.75">
      <c r="A245" s="6">
        <v>44241</v>
      </c>
      <c r="B245" s="5" t="s">
        <v>130</v>
      </c>
      <c r="C245" s="5" t="s">
        <v>37</v>
      </c>
      <c r="D245" s="5" t="s">
        <v>60</v>
      </c>
      <c r="E245" s="5" t="s">
        <v>81</v>
      </c>
      <c r="F245" s="5">
        <v>0</v>
      </c>
      <c r="G245" s="5" t="s">
        <v>103</v>
      </c>
      <c r="H245" s="5" t="s">
        <v>91</v>
      </c>
      <c r="I245" s="5" t="s">
        <v>79</v>
      </c>
      <c r="J245" s="5" t="s">
        <v>43</v>
      </c>
      <c r="K245" s="7" t="s">
        <v>281</v>
      </c>
      <c r="X245">
        <v>44257</v>
      </c>
      <c r="Y245" t="str">
        <v>Abdomen</v>
      </c>
      <c r="Z245" t="str">
        <v>Male</v>
      </c>
      <c r="AA245" t="str">
        <v>18- 24</v>
      </c>
      <c r="AB245" t="str">
        <v>Equipment</v>
      </c>
      <c r="AC245">
        <v>0</v>
      </c>
      <c r="AD245" t="str">
        <v>Hyderabad</v>
      </c>
      <c r="AE245" t="str">
        <v>Near Miss</v>
      </c>
      <c r="AF245" t="str">
        <v>Afternoon</v>
      </c>
      <c r="AG245" t="str">
        <v>Finishing</v>
      </c>
      <c r="AH245" t="str">
        <v xml:space="preserve"> ₹            Not Available Cost  </v>
      </c>
    </row>
    <row r="246" spans="1:34" ht="15.75">
      <c r="A246" s="6">
        <v>44242</v>
      </c>
      <c r="B246" s="5" t="s">
        <v>77</v>
      </c>
      <c r="C246" s="5" t="s">
        <v>37</v>
      </c>
      <c r="D246" s="5" t="s">
        <v>66</v>
      </c>
      <c r="E246" s="5" t="s">
        <v>81</v>
      </c>
      <c r="F246" s="5">
        <v>0</v>
      </c>
      <c r="G246" s="5" t="s">
        <v>107</v>
      </c>
      <c r="H246" s="5" t="s">
        <v>41</v>
      </c>
      <c r="I246" s="5" t="s">
        <v>79</v>
      </c>
      <c r="J246" s="5" t="s">
        <v>53</v>
      </c>
      <c r="K246" s="7" t="s">
        <v>44</v>
      </c>
      <c r="X246">
        <v>44259</v>
      </c>
      <c r="Y246" t="str">
        <v>Multiple</v>
      </c>
      <c r="Z246" t="str">
        <v>Male</v>
      </c>
      <c r="AA246" t="str">
        <v>25- 34</v>
      </c>
      <c r="AB246" t="str">
        <v>Slip/trip</v>
      </c>
      <c r="AC246">
        <v>0</v>
      </c>
      <c r="AD246" t="str">
        <v>Jaipur</v>
      </c>
      <c r="AE246" t="str">
        <v>First Aid</v>
      </c>
      <c r="AF246" t="str">
        <v>Afternoon</v>
      </c>
      <c r="AG246" t="str">
        <v>Maintenance</v>
      </c>
      <c r="AH246" t="str">
        <v xml:space="preserve"> ₹    382.00</v>
      </c>
    </row>
    <row r="247" spans="1:34" ht="15.75">
      <c r="A247" s="6">
        <v>44245</v>
      </c>
      <c r="B247" s="5" t="s">
        <v>130</v>
      </c>
      <c r="C247" s="5" t="s">
        <v>37</v>
      </c>
      <c r="D247" s="5" t="s">
        <v>60</v>
      </c>
      <c r="E247" s="5" t="s">
        <v>81</v>
      </c>
      <c r="F247" s="5">
        <v>0</v>
      </c>
      <c r="G247" s="5" t="s">
        <v>107</v>
      </c>
      <c r="H247" s="5" t="s">
        <v>41</v>
      </c>
      <c r="I247" s="5" t="s">
        <v>79</v>
      </c>
      <c r="J247" s="5" t="s">
        <v>105</v>
      </c>
      <c r="K247" s="7" t="s">
        <v>44</v>
      </c>
      <c r="X247">
        <v>44260</v>
      </c>
      <c r="Y247" t="str">
        <v>Back</v>
      </c>
      <c r="Z247" t="str">
        <v>Male</v>
      </c>
      <c r="AA247" t="str">
        <v>25- 34</v>
      </c>
      <c r="AB247" t="str">
        <v>Cut</v>
      </c>
      <c r="AC247">
        <v>1.5</v>
      </c>
      <c r="AD247" t="str">
        <v>Jaipur</v>
      </c>
      <c r="AE247" t="str">
        <v>Lost Time</v>
      </c>
      <c r="AF247" t="str">
        <v>Afternoon</v>
      </c>
      <c r="AG247" t="str">
        <v>Security</v>
      </c>
      <c r="AH247" t="str">
        <v xml:space="preserve"> ₹ 1,177.00</v>
      </c>
    </row>
    <row r="248" spans="1:34" ht="15.75">
      <c r="A248" s="6">
        <v>44245</v>
      </c>
      <c r="B248" s="5" t="s">
        <v>74</v>
      </c>
      <c r="C248" s="5" t="s">
        <v>65</v>
      </c>
      <c r="D248" s="5" t="s">
        <v>38</v>
      </c>
      <c r="E248" s="5" t="s">
        <v>116</v>
      </c>
      <c r="F248" s="5">
        <v>0</v>
      </c>
      <c r="G248" s="5" t="s">
        <v>82</v>
      </c>
      <c r="H248" s="5" t="s">
        <v>41</v>
      </c>
      <c r="I248" s="5" t="s">
        <v>79</v>
      </c>
      <c r="J248" s="5" t="s">
        <v>89</v>
      </c>
      <c r="K248" s="7" t="s">
        <v>44</v>
      </c>
      <c r="X248">
        <v>44260</v>
      </c>
      <c r="Y248" t="str">
        <v>Arms</v>
      </c>
      <c r="Z248" t="str">
        <v>Male</v>
      </c>
      <c r="AA248" t="str">
        <v>25- 34</v>
      </c>
      <c r="AB248" t="str">
        <v>Equipment</v>
      </c>
      <c r="AC248">
        <v>0</v>
      </c>
      <c r="AD248" t="str">
        <v>Bangalore</v>
      </c>
      <c r="AE248" t="str">
        <v>First Aid</v>
      </c>
      <c r="AF248" t="str">
        <v>Night</v>
      </c>
      <c r="AG248" t="str">
        <v>Finishing</v>
      </c>
      <c r="AH248" t="str">
        <v xml:space="preserve"> ₹    308.00</v>
      </c>
    </row>
    <row r="249" spans="1:34" ht="15.75">
      <c r="A249" s="6">
        <v>44246</v>
      </c>
      <c r="B249" s="5" t="s">
        <v>36</v>
      </c>
      <c r="C249" s="5" t="s">
        <v>37</v>
      </c>
      <c r="D249" s="5" t="s">
        <v>60</v>
      </c>
      <c r="E249" s="5" t="s">
        <v>70</v>
      </c>
      <c r="F249" s="5">
        <v>0</v>
      </c>
      <c r="G249" s="5" t="s">
        <v>78</v>
      </c>
      <c r="H249" s="5" t="s">
        <v>71</v>
      </c>
      <c r="I249" s="5" t="s">
        <v>79</v>
      </c>
      <c r="J249" s="5" t="s">
        <v>53</v>
      </c>
      <c r="K249" s="7" t="s">
        <v>282</v>
      </c>
      <c r="X249">
        <v>44267</v>
      </c>
      <c r="Y249" t="str">
        <v>Back</v>
      </c>
      <c r="Z249" t="str">
        <v>Male</v>
      </c>
      <c r="AA249" t="str">
        <v>18- 24</v>
      </c>
      <c r="AB249" t="str">
        <v>Slip/trip</v>
      </c>
      <c r="AC249">
        <v>0</v>
      </c>
      <c r="AD249" t="str">
        <v>Hyderabad</v>
      </c>
      <c r="AE249" t="str">
        <v>Medical Claim</v>
      </c>
      <c r="AF249" t="str">
        <v>Night</v>
      </c>
      <c r="AG249" t="str">
        <v>Maintenance</v>
      </c>
      <c r="AH249" t="str">
        <v xml:space="preserve"> ₹    501.00</v>
      </c>
    </row>
    <row r="250" spans="1:34" ht="15.75">
      <c r="A250" s="6">
        <v>44248</v>
      </c>
      <c r="B250" s="5" t="s">
        <v>36</v>
      </c>
      <c r="C250" s="5" t="s">
        <v>37</v>
      </c>
      <c r="D250" s="5" t="s">
        <v>38</v>
      </c>
      <c r="E250" s="5" t="s">
        <v>49</v>
      </c>
      <c r="F250" s="5">
        <v>0</v>
      </c>
      <c r="G250" s="5" t="s">
        <v>96</v>
      </c>
      <c r="H250" s="5" t="s">
        <v>41</v>
      </c>
      <c r="I250" s="5" t="s">
        <v>79</v>
      </c>
      <c r="J250" s="5" t="s">
        <v>93</v>
      </c>
      <c r="K250" s="7" t="s">
        <v>44</v>
      </c>
      <c r="X250">
        <v>44269</v>
      </c>
      <c r="Y250" t="str">
        <v>Not Available</v>
      </c>
      <c r="Z250" t="str">
        <v>Male</v>
      </c>
      <c r="AA250" t="str">
        <v>25- 34</v>
      </c>
      <c r="AB250" t="str">
        <v>Slip/trip</v>
      </c>
      <c r="AC250">
        <v>0</v>
      </c>
      <c r="AD250" t="str">
        <v>Bhopal</v>
      </c>
      <c r="AE250" t="str">
        <v>Medical Claim</v>
      </c>
      <c r="AF250" t="str">
        <v>Day</v>
      </c>
      <c r="AG250" t="str">
        <v>Purchasing</v>
      </c>
      <c r="AH250" t="str">
        <v xml:space="preserve"> ₹ 4,587.00</v>
      </c>
    </row>
    <row r="251" spans="1:34" ht="15.75">
      <c r="A251" s="6">
        <v>44251</v>
      </c>
      <c r="B251" s="5" t="s">
        <v>130</v>
      </c>
      <c r="C251" s="5" t="s">
        <v>37</v>
      </c>
      <c r="D251" s="5" t="s">
        <v>48</v>
      </c>
      <c r="E251" s="5" t="s">
        <v>68</v>
      </c>
      <c r="F251" s="5">
        <v>0</v>
      </c>
      <c r="G251" s="5" t="s">
        <v>69</v>
      </c>
      <c r="H251" s="5" t="s">
        <v>41</v>
      </c>
      <c r="I251" s="5" t="s">
        <v>42</v>
      </c>
      <c r="J251" s="5" t="s">
        <v>75</v>
      </c>
      <c r="K251" s="7" t="s">
        <v>44</v>
      </c>
      <c r="X251">
        <v>44269</v>
      </c>
      <c r="Y251" t="str">
        <v>Neck</v>
      </c>
      <c r="Z251" t="str">
        <v>Male</v>
      </c>
      <c r="AA251" t="str">
        <v>25- 34</v>
      </c>
      <c r="AB251" t="str">
        <v>Fall</v>
      </c>
      <c r="AC251">
        <v>0</v>
      </c>
      <c r="AD251" t="str">
        <v>Chennai</v>
      </c>
      <c r="AE251" t="str">
        <v>Near Miss</v>
      </c>
      <c r="AF251" t="str">
        <v>Afternoon</v>
      </c>
      <c r="AG251" t="str">
        <v>Painting</v>
      </c>
      <c r="AH251" t="str">
        <v xml:space="preserve"> ₹            Not Available Cost  </v>
      </c>
    </row>
    <row r="252" spans="1:34" ht="15.75">
      <c r="A252" s="6">
        <v>44253</v>
      </c>
      <c r="B252" s="5" t="s">
        <v>86</v>
      </c>
      <c r="C252" s="5" t="s">
        <v>37</v>
      </c>
      <c r="D252" s="5" t="s">
        <v>60</v>
      </c>
      <c r="E252" s="5" t="s">
        <v>116</v>
      </c>
      <c r="F252" s="5">
        <v>0</v>
      </c>
      <c r="G252" s="5" t="s">
        <v>103</v>
      </c>
      <c r="H252" s="5" t="s">
        <v>91</v>
      </c>
      <c r="I252" s="5" t="s">
        <v>52</v>
      </c>
      <c r="J252" s="5" t="s">
        <v>72</v>
      </c>
      <c r="K252" s="7" t="s">
        <v>283</v>
      </c>
      <c r="X252">
        <v>44270</v>
      </c>
      <c r="Y252" t="str">
        <v>Arms</v>
      </c>
      <c r="Z252" t="str">
        <v>Male</v>
      </c>
      <c r="AA252" t="str">
        <v>18- 24</v>
      </c>
      <c r="AB252" t="str">
        <v>Vehicle</v>
      </c>
      <c r="AC252">
        <v>0</v>
      </c>
      <c r="AD252" t="str">
        <v>Bhopal</v>
      </c>
      <c r="AE252" t="str">
        <v>Medical Claim</v>
      </c>
      <c r="AF252" t="str">
        <v>Night</v>
      </c>
      <c r="AG252" t="str">
        <v>Security</v>
      </c>
      <c r="AH252" t="str">
        <v xml:space="preserve"> ₹ 3,871.00</v>
      </c>
    </row>
    <row r="253" spans="1:34" ht="15.75">
      <c r="A253" s="6">
        <v>44255</v>
      </c>
      <c r="B253" s="5" t="s">
        <v>100</v>
      </c>
      <c r="C253" s="5" t="s">
        <v>37</v>
      </c>
      <c r="D253" s="5" t="s">
        <v>60</v>
      </c>
      <c r="E253" s="5" t="s">
        <v>116</v>
      </c>
      <c r="F253" s="5">
        <v>0</v>
      </c>
      <c r="G253" s="5" t="s">
        <v>40</v>
      </c>
      <c r="H253" s="5" t="s">
        <v>41</v>
      </c>
      <c r="I253" s="5" t="s">
        <v>42</v>
      </c>
      <c r="J253" s="5" t="s">
        <v>75</v>
      </c>
      <c r="K253" s="7" t="s">
        <v>44</v>
      </c>
      <c r="X253">
        <v>44272</v>
      </c>
      <c r="Y253" t="str">
        <v>Abdomen</v>
      </c>
      <c r="Z253" t="str">
        <v>Male</v>
      </c>
      <c r="AA253" t="str">
        <v>35- 49</v>
      </c>
      <c r="AB253" t="str">
        <v>Burn</v>
      </c>
      <c r="AC253">
        <v>1.5</v>
      </c>
      <c r="AD253" t="str">
        <v>Trivandrum</v>
      </c>
      <c r="AE253" t="str">
        <v>Lost Time</v>
      </c>
      <c r="AF253" t="str">
        <v>Afternoon</v>
      </c>
      <c r="AG253" t="str">
        <v>Maintenance</v>
      </c>
      <c r="AH253" t="str">
        <v xml:space="preserve"> ₹ 4,781.00</v>
      </c>
    </row>
    <row r="254" spans="1:34" ht="15.75">
      <c r="A254" s="6">
        <v>44256</v>
      </c>
      <c r="B254" s="5" t="s">
        <v>86</v>
      </c>
      <c r="C254" s="5" t="s">
        <v>37</v>
      </c>
      <c r="D254" s="5" t="s">
        <v>66</v>
      </c>
      <c r="E254" s="5" t="s">
        <v>68</v>
      </c>
      <c r="F254" s="5">
        <v>0</v>
      </c>
      <c r="G254" s="5" t="s">
        <v>107</v>
      </c>
      <c r="H254" s="5" t="s">
        <v>41</v>
      </c>
      <c r="I254" s="5" t="s">
        <v>52</v>
      </c>
      <c r="J254" s="5" t="s">
        <v>75</v>
      </c>
      <c r="K254" s="7" t="s">
        <v>44</v>
      </c>
      <c r="X254">
        <v>44273</v>
      </c>
      <c r="Y254" t="str">
        <v>Head</v>
      </c>
      <c r="Z254" t="str">
        <v>Male</v>
      </c>
      <c r="AA254" t="str">
        <v>25- 34</v>
      </c>
      <c r="AB254" t="str">
        <v>Slip/trip</v>
      </c>
      <c r="AC254">
        <v>0.5</v>
      </c>
      <c r="AD254" t="str">
        <v>Kolkata</v>
      </c>
      <c r="AE254" t="str">
        <v>Lost Time</v>
      </c>
      <c r="AF254" t="str">
        <v>Afternoon</v>
      </c>
      <c r="AG254" t="str">
        <v>Shipping</v>
      </c>
      <c r="AH254" t="str">
        <v xml:space="preserve"> ₹ 2,854.00</v>
      </c>
    </row>
    <row r="255" spans="1:34" ht="15.75">
      <c r="A255" s="6">
        <v>44257</v>
      </c>
      <c r="B255" s="5" t="s">
        <v>123</v>
      </c>
      <c r="C255" s="5" t="s">
        <v>37</v>
      </c>
      <c r="D255" s="5" t="s">
        <v>60</v>
      </c>
      <c r="E255" s="5" t="s">
        <v>113</v>
      </c>
      <c r="F255" s="5">
        <v>0</v>
      </c>
      <c r="G255" s="5" t="s">
        <v>96</v>
      </c>
      <c r="H255" s="5" t="s">
        <v>41</v>
      </c>
      <c r="I255" s="5" t="s">
        <v>42</v>
      </c>
      <c r="J255" s="5" t="s">
        <v>93</v>
      </c>
      <c r="K255" s="7" t="s">
        <v>44</v>
      </c>
      <c r="X255">
        <v>44277</v>
      </c>
      <c r="Y255" t="str">
        <v>Legs</v>
      </c>
      <c r="Z255" t="str">
        <v>Male</v>
      </c>
      <c r="AA255" t="str">
        <v>50- 100</v>
      </c>
      <c r="AB255" t="str">
        <v>Burn</v>
      </c>
      <c r="AC255">
        <v>0</v>
      </c>
      <c r="AD255" t="str">
        <v>Hyderabad</v>
      </c>
      <c r="AE255" t="str">
        <v>Medical Claim</v>
      </c>
      <c r="AF255" t="str">
        <v>Night</v>
      </c>
      <c r="AG255" t="str">
        <v>Melting</v>
      </c>
      <c r="AH255" t="str">
        <v xml:space="preserve"> ₹    804.00</v>
      </c>
    </row>
    <row r="256" spans="1:34" ht="15.75">
      <c r="A256" s="6">
        <v>44259</v>
      </c>
      <c r="B256" s="5" t="s">
        <v>36</v>
      </c>
      <c r="C256" s="5" t="s">
        <v>37</v>
      </c>
      <c r="D256" s="5" t="s">
        <v>38</v>
      </c>
      <c r="E256" s="5" t="s">
        <v>116</v>
      </c>
      <c r="F256" s="5">
        <v>0</v>
      </c>
      <c r="G256" s="5" t="s">
        <v>82</v>
      </c>
      <c r="H256" s="5" t="s">
        <v>71</v>
      </c>
      <c r="I256" s="5" t="s">
        <v>42</v>
      </c>
      <c r="J256" s="5" t="s">
        <v>83</v>
      </c>
      <c r="K256" s="7" t="s">
        <v>284</v>
      </c>
      <c r="X256">
        <v>44278</v>
      </c>
      <c r="Y256" t="str">
        <v>Feet</v>
      </c>
      <c r="Z256" t="str">
        <v>Male</v>
      </c>
      <c r="AA256" t="str">
        <v>50- 100</v>
      </c>
      <c r="AB256" t="str">
        <v>Lifting</v>
      </c>
      <c r="AC256">
        <v>0</v>
      </c>
      <c r="AD256" t="str">
        <v>Bhopal</v>
      </c>
      <c r="AE256" t="str">
        <v>Medical Claim</v>
      </c>
      <c r="AF256" t="str">
        <v>Afternoon</v>
      </c>
      <c r="AG256" t="str">
        <v>Finishing</v>
      </c>
      <c r="AH256" t="str">
        <v xml:space="preserve"> ₹    668.00</v>
      </c>
    </row>
    <row r="257" spans="1:34" ht="15.75">
      <c r="A257" s="6">
        <v>44260</v>
      </c>
      <c r="B257" s="5" t="s">
        <v>100</v>
      </c>
      <c r="C257" s="5" t="s">
        <v>37</v>
      </c>
      <c r="D257" s="5" t="s">
        <v>38</v>
      </c>
      <c r="E257" s="5" t="s">
        <v>61</v>
      </c>
      <c r="F257" s="5">
        <v>1.5</v>
      </c>
      <c r="G257" s="5" t="s">
        <v>82</v>
      </c>
      <c r="H257" s="5" t="s">
        <v>51</v>
      </c>
      <c r="I257" s="5" t="s">
        <v>42</v>
      </c>
      <c r="J257" s="5" t="s">
        <v>72</v>
      </c>
      <c r="K257" s="7" t="s">
        <v>285</v>
      </c>
      <c r="X257">
        <v>44286</v>
      </c>
      <c r="Y257" t="str">
        <v>Neck</v>
      </c>
      <c r="Z257" t="str">
        <v>Male</v>
      </c>
      <c r="AA257" t="str">
        <v>35- 49</v>
      </c>
      <c r="AB257" t="str">
        <v>Falling object</v>
      </c>
      <c r="AC257">
        <v>0</v>
      </c>
      <c r="AD257" t="str">
        <v>Hyderabad</v>
      </c>
      <c r="AE257" t="str">
        <v>Near Miss</v>
      </c>
      <c r="AF257" t="str">
        <v>Day</v>
      </c>
      <c r="AG257" t="str">
        <v>Administration</v>
      </c>
      <c r="AH257" t="str">
        <v xml:space="preserve"> ₹            Not Available Cost  </v>
      </c>
    </row>
    <row r="258" spans="1:34" ht="15.75">
      <c r="A258" s="6">
        <v>44260</v>
      </c>
      <c r="B258" s="5" t="s">
        <v>86</v>
      </c>
      <c r="C258" s="5" t="s">
        <v>37</v>
      </c>
      <c r="D258" s="5" t="s">
        <v>38</v>
      </c>
      <c r="E258" s="5" t="s">
        <v>113</v>
      </c>
      <c r="F258" s="5">
        <v>0</v>
      </c>
      <c r="G258" s="5" t="s">
        <v>40</v>
      </c>
      <c r="H258" s="5" t="s">
        <v>71</v>
      </c>
      <c r="I258" s="5" t="s">
        <v>79</v>
      </c>
      <c r="J258" s="5" t="s">
        <v>93</v>
      </c>
      <c r="K258" s="7" t="s">
        <v>286</v>
      </c>
      <c r="X258">
        <v>44287</v>
      </c>
      <c r="Y258" t="str">
        <v>Back</v>
      </c>
      <c r="Z258" t="str">
        <v>Male</v>
      </c>
      <c r="AA258" t="str">
        <v>25- 34</v>
      </c>
      <c r="AB258" t="str">
        <v>Vehicle</v>
      </c>
      <c r="AC258">
        <v>0</v>
      </c>
      <c r="AD258" t="str">
        <v>Mumbai</v>
      </c>
      <c r="AE258" t="str">
        <v>Medical Claim</v>
      </c>
      <c r="AF258" t="str">
        <v>Night</v>
      </c>
      <c r="AG258" t="str">
        <v>Fabrication</v>
      </c>
      <c r="AH258" t="str">
        <v xml:space="preserve"> ₹ 4,836.00</v>
      </c>
    </row>
    <row r="259" spans="1:34" ht="15.75">
      <c r="A259" s="6">
        <v>44266</v>
      </c>
      <c r="B259" s="5" t="s">
        <v>64</v>
      </c>
      <c r="C259" s="5" t="s">
        <v>65</v>
      </c>
      <c r="D259" s="5" t="s">
        <v>48</v>
      </c>
      <c r="E259" s="5" t="s">
        <v>113</v>
      </c>
      <c r="F259" s="5">
        <v>0</v>
      </c>
      <c r="G259" s="5" t="s">
        <v>78</v>
      </c>
      <c r="H259" s="5" t="s">
        <v>71</v>
      </c>
      <c r="I259" s="5" t="s">
        <v>79</v>
      </c>
      <c r="J259" s="5" t="s">
        <v>43</v>
      </c>
      <c r="K259" s="7" t="s">
        <v>287</v>
      </c>
      <c r="X259">
        <v>44287</v>
      </c>
      <c r="Y259" t="str">
        <v>Eye</v>
      </c>
      <c r="Z259" t="str">
        <v>Male</v>
      </c>
      <c r="AA259" t="str">
        <v>25- 34</v>
      </c>
      <c r="AB259" t="str">
        <v>Crush &amp; Pinch</v>
      </c>
      <c r="AC259">
        <v>0</v>
      </c>
      <c r="AD259" t="str">
        <v>Bhopal</v>
      </c>
      <c r="AE259" t="str">
        <v>Near Miss</v>
      </c>
      <c r="AF259" t="str">
        <v>Day</v>
      </c>
      <c r="AG259" t="str">
        <v>Shipping</v>
      </c>
      <c r="AH259" t="str">
        <v xml:space="preserve"> ₹            Not Available Cost  </v>
      </c>
    </row>
    <row r="260" spans="1:34" ht="15.75">
      <c r="A260" s="6">
        <v>44267</v>
      </c>
      <c r="B260" s="5" t="s">
        <v>100</v>
      </c>
      <c r="C260" s="5" t="s">
        <v>37</v>
      </c>
      <c r="D260" s="5" t="s">
        <v>60</v>
      </c>
      <c r="E260" s="5" t="s">
        <v>116</v>
      </c>
      <c r="F260" s="5">
        <v>0</v>
      </c>
      <c r="G260" s="5" t="s">
        <v>96</v>
      </c>
      <c r="H260" s="5" t="s">
        <v>91</v>
      </c>
      <c r="I260" s="5" t="s">
        <v>79</v>
      </c>
      <c r="J260" s="5" t="s">
        <v>83</v>
      </c>
      <c r="K260" s="7" t="s">
        <v>288</v>
      </c>
      <c r="X260">
        <v>44292</v>
      </c>
      <c r="Y260" t="str">
        <v>Not Available</v>
      </c>
      <c r="Z260" t="str">
        <v>Male</v>
      </c>
      <c r="AA260" t="str">
        <v>50- 100</v>
      </c>
      <c r="AB260" t="str">
        <v>Equipment</v>
      </c>
      <c r="AC260">
        <v>5</v>
      </c>
      <c r="AD260" t="str">
        <v>Bhopal</v>
      </c>
      <c r="AE260" t="str">
        <v>Lost Time</v>
      </c>
      <c r="AF260" t="str">
        <v>Day</v>
      </c>
      <c r="AG260" t="str">
        <v>Fabrication</v>
      </c>
      <c r="AH260" t="str">
        <v xml:space="preserve"> ₹ 2,468.00</v>
      </c>
    </row>
    <row r="261" spans="1:34" ht="15.75">
      <c r="A261" s="6">
        <v>44269</v>
      </c>
      <c r="B261" s="5" t="s">
        <v>47</v>
      </c>
      <c r="C261" s="5" t="s">
        <v>37</v>
      </c>
      <c r="D261" s="5" t="s">
        <v>38</v>
      </c>
      <c r="E261" s="5" t="s">
        <v>116</v>
      </c>
      <c r="F261" s="5">
        <v>0</v>
      </c>
      <c r="G261" s="5" t="s">
        <v>107</v>
      </c>
      <c r="H261" s="5" t="s">
        <v>91</v>
      </c>
      <c r="I261" s="5" t="s">
        <v>52</v>
      </c>
      <c r="J261" s="5" t="s">
        <v>75</v>
      </c>
      <c r="K261" s="7" t="s">
        <v>289</v>
      </c>
      <c r="X261">
        <v>44294</v>
      </c>
      <c r="Y261" t="str">
        <v>Arms</v>
      </c>
      <c r="Z261" t="str">
        <v>Male</v>
      </c>
      <c r="AA261" t="str">
        <v>25- 34</v>
      </c>
      <c r="AB261" t="str">
        <v>Cut</v>
      </c>
      <c r="AC261">
        <v>0</v>
      </c>
      <c r="AD261" t="str">
        <v>Bangalore</v>
      </c>
      <c r="AE261" t="str">
        <v>Medical Claim</v>
      </c>
      <c r="AF261" t="str">
        <v>Night</v>
      </c>
      <c r="AG261" t="str">
        <v>Fabrication</v>
      </c>
      <c r="AH261" t="str">
        <v xml:space="preserve"> ₹ 2,990.00</v>
      </c>
    </row>
    <row r="262" spans="1:34" ht="15.75">
      <c r="A262" s="6">
        <v>44269</v>
      </c>
      <c r="B262" s="5" t="s">
        <v>74</v>
      </c>
      <c r="C262" s="5" t="s">
        <v>37</v>
      </c>
      <c r="D262" s="5" t="s">
        <v>38</v>
      </c>
      <c r="E262" s="5" t="s">
        <v>81</v>
      </c>
      <c r="F262" s="5">
        <v>0</v>
      </c>
      <c r="G262" s="5" t="s">
        <v>62</v>
      </c>
      <c r="H262" s="5" t="s">
        <v>41</v>
      </c>
      <c r="I262" s="5" t="s">
        <v>42</v>
      </c>
      <c r="J262" s="5" t="s">
        <v>43</v>
      </c>
      <c r="K262" s="7" t="s">
        <v>44</v>
      </c>
      <c r="X262">
        <v>44295</v>
      </c>
      <c r="Y262" t="str">
        <v>Not Available</v>
      </c>
      <c r="Z262" t="str">
        <v>Male</v>
      </c>
      <c r="AA262" t="str">
        <v>50- 100</v>
      </c>
      <c r="AB262" t="str">
        <v>Lifting</v>
      </c>
      <c r="AC262">
        <v>0</v>
      </c>
      <c r="AD262" t="str">
        <v>Hyderabad</v>
      </c>
      <c r="AE262" t="str">
        <v>Medical Claim</v>
      </c>
      <c r="AF262" t="str">
        <v>Day</v>
      </c>
      <c r="AG262" t="str">
        <v>Security</v>
      </c>
      <c r="AH262" t="str">
        <v xml:space="preserve"> ₹ 4,570.00</v>
      </c>
    </row>
    <row r="263" spans="1:34" ht="15.75">
      <c r="A263" s="6">
        <v>44270</v>
      </c>
      <c r="B263" s="5" t="s">
        <v>86</v>
      </c>
      <c r="C263" s="5" t="s">
        <v>37</v>
      </c>
      <c r="D263" s="5" t="s">
        <v>60</v>
      </c>
      <c r="E263" s="5" t="s">
        <v>49</v>
      </c>
      <c r="F263" s="5">
        <v>0</v>
      </c>
      <c r="G263" s="5" t="s">
        <v>107</v>
      </c>
      <c r="H263" s="5" t="s">
        <v>91</v>
      </c>
      <c r="I263" s="5" t="s">
        <v>79</v>
      </c>
      <c r="J263" s="5" t="s">
        <v>72</v>
      </c>
      <c r="K263" s="7" t="s">
        <v>290</v>
      </c>
      <c r="X263">
        <v>44297</v>
      </c>
      <c r="Y263" t="str">
        <v>Arms</v>
      </c>
      <c r="Z263" t="str">
        <v>Male</v>
      </c>
      <c r="AA263" t="str">
        <v>35- 49</v>
      </c>
      <c r="AB263" t="str">
        <v>Equipment</v>
      </c>
      <c r="AC263">
        <v>0</v>
      </c>
      <c r="AD263" t="str">
        <v>Bhopal</v>
      </c>
      <c r="AE263" t="str">
        <v>Medical Claim</v>
      </c>
      <c r="AF263" t="str">
        <v>Night</v>
      </c>
      <c r="AG263" t="str">
        <v>Finishing</v>
      </c>
      <c r="AH263" t="str">
        <v xml:space="preserve"> ₹ 2,022.00</v>
      </c>
    </row>
    <row r="264" spans="1:34" ht="15.75">
      <c r="A264" s="6">
        <v>44272</v>
      </c>
      <c r="B264" s="5" t="s">
        <v>123</v>
      </c>
      <c r="C264" s="5" t="s">
        <v>37</v>
      </c>
      <c r="D264" s="5" t="s">
        <v>48</v>
      </c>
      <c r="E264" s="5" t="s">
        <v>39</v>
      </c>
      <c r="F264" s="5">
        <v>1.5</v>
      </c>
      <c r="G264" s="5" t="s">
        <v>69</v>
      </c>
      <c r="H264" s="5" t="s">
        <v>51</v>
      </c>
      <c r="I264" s="5" t="s">
        <v>42</v>
      </c>
      <c r="J264" s="5" t="s">
        <v>83</v>
      </c>
      <c r="K264" s="7" t="s">
        <v>291</v>
      </c>
      <c r="X264">
        <v>44299</v>
      </c>
      <c r="Y264" t="str">
        <v>Head</v>
      </c>
      <c r="Z264" t="str">
        <v>Male</v>
      </c>
      <c r="AA264" t="str">
        <v>50- 100</v>
      </c>
      <c r="AB264" t="str">
        <v>Vehicle</v>
      </c>
      <c r="AC264">
        <v>4</v>
      </c>
      <c r="AD264" t="str">
        <v>Chennai</v>
      </c>
      <c r="AE264" t="str">
        <v>Lost Time</v>
      </c>
      <c r="AF264" t="str">
        <v>Afternoon</v>
      </c>
      <c r="AG264" t="str">
        <v>Melting</v>
      </c>
      <c r="AH264" t="str">
        <v xml:space="preserve"> ₹ 2,705.00</v>
      </c>
    </row>
    <row r="265" spans="1:34" ht="15.75">
      <c r="A265" s="6">
        <v>44272</v>
      </c>
      <c r="B265" s="5" t="s">
        <v>77</v>
      </c>
      <c r="C265" s="5" t="s">
        <v>65</v>
      </c>
      <c r="D265" s="5" t="s">
        <v>38</v>
      </c>
      <c r="E265" s="5" t="s">
        <v>39</v>
      </c>
      <c r="F265" s="5">
        <v>5</v>
      </c>
      <c r="G265" s="5" t="s">
        <v>40</v>
      </c>
      <c r="H265" s="5" t="s">
        <v>51</v>
      </c>
      <c r="I265" s="5" t="s">
        <v>52</v>
      </c>
      <c r="J265" s="5" t="s">
        <v>83</v>
      </c>
      <c r="K265" s="7" t="s">
        <v>292</v>
      </c>
      <c r="X265">
        <v>44300</v>
      </c>
      <c r="Y265" t="str">
        <v>Trunk</v>
      </c>
      <c r="Z265" t="str">
        <v>Male</v>
      </c>
      <c r="AA265" t="str">
        <v>50- 100</v>
      </c>
      <c r="AB265" t="str">
        <v>Vehicle</v>
      </c>
      <c r="AC265">
        <v>2.5</v>
      </c>
      <c r="AD265" t="str">
        <v>Bhopal</v>
      </c>
      <c r="AE265" t="str">
        <v>Lost Time</v>
      </c>
      <c r="AF265" t="str">
        <v>Afternoon</v>
      </c>
      <c r="AG265" t="str">
        <v>Security</v>
      </c>
      <c r="AH265" t="str">
        <v xml:space="preserve"> ₹    819.00</v>
      </c>
    </row>
    <row r="266" spans="1:34" ht="15.75">
      <c r="A266" s="6">
        <v>44273</v>
      </c>
      <c r="B266" s="5" t="s">
        <v>111</v>
      </c>
      <c r="C266" s="5" t="s">
        <v>37</v>
      </c>
      <c r="D266" s="5" t="s">
        <v>38</v>
      </c>
      <c r="E266" s="5" t="s">
        <v>116</v>
      </c>
      <c r="F266" s="5">
        <v>0.5</v>
      </c>
      <c r="G266" s="5" t="s">
        <v>103</v>
      </c>
      <c r="H266" s="5" t="s">
        <v>51</v>
      </c>
      <c r="I266" s="5" t="s">
        <v>42</v>
      </c>
      <c r="J266" s="5" t="s">
        <v>89</v>
      </c>
      <c r="K266" s="7" t="s">
        <v>293</v>
      </c>
      <c r="X266">
        <v>44302</v>
      </c>
      <c r="Y266" t="str">
        <v>Abdomen</v>
      </c>
      <c r="Z266" t="str">
        <v>Male</v>
      </c>
      <c r="AA266" t="str">
        <v>50- 100</v>
      </c>
      <c r="AB266" t="str">
        <v>Cut</v>
      </c>
      <c r="AC266">
        <v>0</v>
      </c>
      <c r="AD266" t="str">
        <v>Delhi</v>
      </c>
      <c r="AE266" t="str">
        <v>First Aid</v>
      </c>
      <c r="AF266" t="str">
        <v>Night</v>
      </c>
      <c r="AG266" t="str">
        <v>Purchasing</v>
      </c>
      <c r="AH266" t="str">
        <v xml:space="preserve"> ₹      37.00</v>
      </c>
    </row>
    <row r="267" spans="1:34" ht="15.75">
      <c r="A267" s="6">
        <v>44274</v>
      </c>
      <c r="B267" s="5" t="s">
        <v>77</v>
      </c>
      <c r="C267" s="5" t="s">
        <v>65</v>
      </c>
      <c r="D267" s="5" t="s">
        <v>38</v>
      </c>
      <c r="E267" s="5" t="s">
        <v>113</v>
      </c>
      <c r="F267" s="5">
        <v>0</v>
      </c>
      <c r="G267" s="5" t="s">
        <v>50</v>
      </c>
      <c r="H267" s="5" t="s">
        <v>71</v>
      </c>
      <c r="I267" s="5" t="s">
        <v>42</v>
      </c>
      <c r="J267" s="5" t="s">
        <v>105</v>
      </c>
      <c r="K267" s="7" t="s">
        <v>294</v>
      </c>
      <c r="X267">
        <v>44303</v>
      </c>
      <c r="Y267" t="str">
        <v>Legs</v>
      </c>
      <c r="Z267" t="str">
        <v>Male</v>
      </c>
      <c r="AA267" t="str">
        <v>35- 49</v>
      </c>
      <c r="AB267" t="str">
        <v>Lifting</v>
      </c>
      <c r="AC267">
        <v>0</v>
      </c>
      <c r="AD267" t="str">
        <v>Mumbai</v>
      </c>
      <c r="AE267" t="str">
        <v>Medical Claim</v>
      </c>
      <c r="AF267" t="str">
        <v>Night</v>
      </c>
      <c r="AG267" t="str">
        <v>Administration</v>
      </c>
      <c r="AH267" t="str">
        <v xml:space="preserve"> ₹ 4,741.00</v>
      </c>
    </row>
    <row r="268" spans="1:34" ht="15.75">
      <c r="A268" s="6">
        <v>44277</v>
      </c>
      <c r="B268" s="5" t="s">
        <v>64</v>
      </c>
      <c r="C268" s="5" t="s">
        <v>37</v>
      </c>
      <c r="D268" s="5" t="s">
        <v>66</v>
      </c>
      <c r="E268" s="5" t="s">
        <v>39</v>
      </c>
      <c r="F268" s="5">
        <v>0</v>
      </c>
      <c r="G268" s="5" t="s">
        <v>96</v>
      </c>
      <c r="H268" s="5" t="s">
        <v>91</v>
      </c>
      <c r="I268" s="5" t="s">
        <v>79</v>
      </c>
      <c r="J268" s="5" t="s">
        <v>105</v>
      </c>
      <c r="K268" s="7" t="s">
        <v>295</v>
      </c>
      <c r="X268">
        <v>44306</v>
      </c>
      <c r="Y268" t="str">
        <v>Hands</v>
      </c>
      <c r="Z268" t="str">
        <v>Male</v>
      </c>
      <c r="AA268" t="str">
        <v>25- 34</v>
      </c>
      <c r="AB268" t="str">
        <v>Cut</v>
      </c>
      <c r="AC268">
        <v>0</v>
      </c>
      <c r="AD268" t="str">
        <v>Hyderabad</v>
      </c>
      <c r="AE268" t="str">
        <v>Medical Claim</v>
      </c>
      <c r="AF268" t="str">
        <v>Day</v>
      </c>
      <c r="AG268" t="str">
        <v>Purchasing</v>
      </c>
      <c r="AH268" t="str">
        <v xml:space="preserve"> ₹ 2,063.00</v>
      </c>
    </row>
    <row r="269" spans="1:34" ht="15.75">
      <c r="A269" s="6">
        <v>44278</v>
      </c>
      <c r="B269" s="5" t="s">
        <v>77</v>
      </c>
      <c r="C269" s="5" t="s">
        <v>37</v>
      </c>
      <c r="D269" s="5" t="s">
        <v>66</v>
      </c>
      <c r="E269" s="5" t="s">
        <v>68</v>
      </c>
      <c r="F269" s="5">
        <v>0</v>
      </c>
      <c r="G269" s="5" t="s">
        <v>107</v>
      </c>
      <c r="H269" s="5" t="s">
        <v>91</v>
      </c>
      <c r="I269" s="5" t="s">
        <v>42</v>
      </c>
      <c r="J269" s="5" t="s">
        <v>93</v>
      </c>
      <c r="K269" s="7" t="s">
        <v>296</v>
      </c>
      <c r="X269">
        <v>44306</v>
      </c>
      <c r="Y269" t="str">
        <v>Not Available</v>
      </c>
      <c r="Z269" t="str">
        <v>Male</v>
      </c>
      <c r="AA269" t="str">
        <v>50- 100</v>
      </c>
      <c r="AB269" t="str">
        <v>Crush &amp; Pinch</v>
      </c>
      <c r="AC269">
        <v>0</v>
      </c>
      <c r="AD269" t="str">
        <v>Bangalore</v>
      </c>
      <c r="AE269" t="str">
        <v>First Aid</v>
      </c>
      <c r="AF269" t="str">
        <v>Day</v>
      </c>
      <c r="AG269" t="str">
        <v>Painting</v>
      </c>
      <c r="AH269" t="str">
        <v xml:space="preserve"> ₹    359.00</v>
      </c>
    </row>
    <row r="270" spans="1:34" ht="15.75">
      <c r="A270" s="6">
        <v>44286</v>
      </c>
      <c r="B270" s="5" t="s">
        <v>74</v>
      </c>
      <c r="C270" s="5" t="s">
        <v>37</v>
      </c>
      <c r="D270" s="5" t="s">
        <v>48</v>
      </c>
      <c r="E270" s="5" t="s">
        <v>67</v>
      </c>
      <c r="F270" s="5">
        <v>0</v>
      </c>
      <c r="G270" s="5" t="s">
        <v>96</v>
      </c>
      <c r="H270" s="5" t="s">
        <v>41</v>
      </c>
      <c r="I270" s="5" t="s">
        <v>52</v>
      </c>
      <c r="J270" s="5" t="s">
        <v>63</v>
      </c>
      <c r="K270" s="7" t="s">
        <v>44</v>
      </c>
      <c r="X270">
        <v>44307</v>
      </c>
      <c r="Y270" t="str">
        <v>Multiple</v>
      </c>
      <c r="Z270" t="str">
        <v>Male</v>
      </c>
      <c r="AA270" t="str">
        <v>35- 49</v>
      </c>
      <c r="AB270" t="str">
        <v>Falling object</v>
      </c>
      <c r="AC270">
        <v>5</v>
      </c>
      <c r="AD270" t="str">
        <v>Kolkata</v>
      </c>
      <c r="AE270" t="str">
        <v>Lost Time</v>
      </c>
      <c r="AF270" t="str">
        <v>Day</v>
      </c>
      <c r="AG270" t="str">
        <v>Melting</v>
      </c>
      <c r="AH270" t="str">
        <v xml:space="preserve"> ₹ 1,119.00</v>
      </c>
    </row>
    <row r="271" spans="1:34" ht="15.75">
      <c r="A271" s="6">
        <v>44286</v>
      </c>
      <c r="B271" s="5" t="s">
        <v>59</v>
      </c>
      <c r="C271" s="5" t="s">
        <v>65</v>
      </c>
      <c r="D271" s="5" t="s">
        <v>60</v>
      </c>
      <c r="E271" s="5" t="s">
        <v>49</v>
      </c>
      <c r="F271" s="5">
        <v>5</v>
      </c>
      <c r="G271" s="5" t="s">
        <v>69</v>
      </c>
      <c r="H271" s="5" t="s">
        <v>51</v>
      </c>
      <c r="I271" s="5" t="s">
        <v>79</v>
      </c>
      <c r="J271" s="5" t="s">
        <v>105</v>
      </c>
      <c r="K271" s="7" t="s">
        <v>297</v>
      </c>
      <c r="X271">
        <v>44310</v>
      </c>
      <c r="Y271" t="str">
        <v>Hands</v>
      </c>
      <c r="Z271" t="str">
        <v>Male</v>
      </c>
      <c r="AA271" t="str">
        <v>18- 24</v>
      </c>
      <c r="AB271" t="str">
        <v>Cut</v>
      </c>
      <c r="AC271">
        <v>3</v>
      </c>
      <c r="AD271" t="str">
        <v>Jaipur</v>
      </c>
      <c r="AE271" t="str">
        <v>Lost Time</v>
      </c>
      <c r="AF271" t="str">
        <v>Day</v>
      </c>
      <c r="AG271" t="str">
        <v>Purchasing</v>
      </c>
      <c r="AH271" t="str">
        <v xml:space="preserve"> ₹ 2,851.00</v>
      </c>
    </row>
    <row r="272" spans="1:34" ht="15.75">
      <c r="A272" s="6">
        <v>44287</v>
      </c>
      <c r="B272" s="5" t="s">
        <v>100</v>
      </c>
      <c r="C272" s="5" t="s">
        <v>37</v>
      </c>
      <c r="D272" s="5" t="s">
        <v>38</v>
      </c>
      <c r="E272" s="5" t="s">
        <v>49</v>
      </c>
      <c r="F272" s="5">
        <v>0</v>
      </c>
      <c r="G272" s="5" t="s">
        <v>50</v>
      </c>
      <c r="H272" s="5" t="s">
        <v>91</v>
      </c>
      <c r="I272" s="5" t="s">
        <v>79</v>
      </c>
      <c r="J272" s="5" t="s">
        <v>53</v>
      </c>
      <c r="K272" s="7" t="s">
        <v>298</v>
      </c>
      <c r="X272">
        <v>44311</v>
      </c>
      <c r="Y272" t="str">
        <v>Arms</v>
      </c>
      <c r="Z272" t="str">
        <v>Male</v>
      </c>
      <c r="AA272" t="str">
        <v>50- 100</v>
      </c>
      <c r="AB272" t="str">
        <v>Falling object</v>
      </c>
      <c r="AC272">
        <v>0</v>
      </c>
      <c r="AD272" t="str">
        <v>Kolkata</v>
      </c>
      <c r="AE272" t="str">
        <v>Near Miss</v>
      </c>
      <c r="AF272" t="str">
        <v>Night</v>
      </c>
      <c r="AG272" t="str">
        <v>Purchasing</v>
      </c>
      <c r="AH272" t="str">
        <v xml:space="preserve"> ₹            Not Available Cost  </v>
      </c>
    </row>
    <row r="273" spans="1:34" ht="15.75">
      <c r="A273" s="6">
        <v>44287</v>
      </c>
      <c r="B273" s="5" t="s">
        <v>59</v>
      </c>
      <c r="C273" s="5" t="s">
        <v>37</v>
      </c>
      <c r="D273" s="5" t="s">
        <v>38</v>
      </c>
      <c r="E273" s="5" t="s">
        <v>70</v>
      </c>
      <c r="F273" s="5">
        <v>0</v>
      </c>
      <c r="G273" s="5" t="s">
        <v>107</v>
      </c>
      <c r="H273" s="5" t="s">
        <v>41</v>
      </c>
      <c r="I273" s="5" t="s">
        <v>52</v>
      </c>
      <c r="J273" s="5" t="s">
        <v>89</v>
      </c>
      <c r="K273" s="7" t="s">
        <v>44</v>
      </c>
      <c r="X273">
        <v>44317</v>
      </c>
      <c r="Y273" t="str">
        <v>Back</v>
      </c>
      <c r="Z273" t="str">
        <v>Male</v>
      </c>
      <c r="AA273" t="str">
        <v>35- 49</v>
      </c>
      <c r="AB273" t="str">
        <v>Burn</v>
      </c>
      <c r="AC273">
        <v>0</v>
      </c>
      <c r="AD273" t="str">
        <v>Hyderabad</v>
      </c>
      <c r="AE273" t="str">
        <v>Medical Claim</v>
      </c>
      <c r="AF273" t="str">
        <v>Afternoon</v>
      </c>
      <c r="AG273" t="str">
        <v>Painting</v>
      </c>
      <c r="AH273" t="str">
        <v xml:space="preserve"> ₹ 1,872.00</v>
      </c>
    </row>
    <row r="274" spans="1:34" ht="15.75">
      <c r="A274" s="6">
        <v>44288</v>
      </c>
      <c r="B274" s="5" t="s">
        <v>100</v>
      </c>
      <c r="C274" s="5" t="s">
        <v>65</v>
      </c>
      <c r="D274" s="5" t="s">
        <v>38</v>
      </c>
      <c r="E274" s="5" t="s">
        <v>116</v>
      </c>
      <c r="F274" s="5">
        <v>0</v>
      </c>
      <c r="G274" s="5" t="s">
        <v>69</v>
      </c>
      <c r="H274" s="5" t="s">
        <v>71</v>
      </c>
      <c r="I274" s="5" t="s">
        <v>79</v>
      </c>
      <c r="J274" s="5" t="s">
        <v>63</v>
      </c>
      <c r="K274" s="7" t="s">
        <v>299</v>
      </c>
      <c r="X274">
        <v>44320</v>
      </c>
      <c r="Y274" t="str">
        <v>Legs</v>
      </c>
      <c r="Z274" t="str">
        <v>Male</v>
      </c>
      <c r="AA274" t="str">
        <v>25- 34</v>
      </c>
      <c r="AB274" t="str">
        <v>Fall</v>
      </c>
      <c r="AC274">
        <v>3</v>
      </c>
      <c r="AD274" t="str">
        <v>Mumbai</v>
      </c>
      <c r="AE274" t="str">
        <v>Lost Time</v>
      </c>
      <c r="AF274" t="str">
        <v>Day</v>
      </c>
      <c r="AG274" t="str">
        <v>Purchasing</v>
      </c>
      <c r="AH274" t="str">
        <v xml:space="preserve"> ₹ 4,303.00</v>
      </c>
    </row>
    <row r="275" spans="1:34" ht="15.75">
      <c r="A275" s="6">
        <v>44292</v>
      </c>
      <c r="B275" s="5" t="s">
        <v>47</v>
      </c>
      <c r="C275" s="5" t="s">
        <v>37</v>
      </c>
      <c r="D275" s="5" t="s">
        <v>66</v>
      </c>
      <c r="E275" s="5" t="s">
        <v>113</v>
      </c>
      <c r="F275" s="5">
        <v>5</v>
      </c>
      <c r="G275" s="5" t="s">
        <v>107</v>
      </c>
      <c r="H275" s="5" t="s">
        <v>51</v>
      </c>
      <c r="I275" s="5" t="s">
        <v>52</v>
      </c>
      <c r="J275" s="5" t="s">
        <v>53</v>
      </c>
      <c r="K275" s="7" t="s">
        <v>165</v>
      </c>
      <c r="X275">
        <v>44322</v>
      </c>
      <c r="Y275" t="str">
        <v>Multiple</v>
      </c>
      <c r="Z275" t="str">
        <v>Male</v>
      </c>
      <c r="AA275" t="str">
        <v>25- 34</v>
      </c>
      <c r="AB275" t="str">
        <v>Burn</v>
      </c>
      <c r="AC275">
        <v>0</v>
      </c>
      <c r="AD275" t="str">
        <v>Bangalore</v>
      </c>
      <c r="AE275" t="str">
        <v>Medical Claim</v>
      </c>
      <c r="AF275" t="str">
        <v>Afternoon</v>
      </c>
      <c r="AG275" t="str">
        <v>Melting</v>
      </c>
      <c r="AH275" t="str">
        <v xml:space="preserve"> ₹ 1,884.00</v>
      </c>
    </row>
    <row r="276" spans="1:34" ht="15.75">
      <c r="A276" s="6">
        <v>44294</v>
      </c>
      <c r="B276" s="5" t="s">
        <v>86</v>
      </c>
      <c r="C276" s="5" t="s">
        <v>37</v>
      </c>
      <c r="D276" s="5" t="s">
        <v>38</v>
      </c>
      <c r="E276" s="5" t="s">
        <v>61</v>
      </c>
      <c r="F276" s="5">
        <v>0</v>
      </c>
      <c r="G276" s="5" t="s">
        <v>40</v>
      </c>
      <c r="H276" s="5" t="s">
        <v>91</v>
      </c>
      <c r="I276" s="5" t="s">
        <v>79</v>
      </c>
      <c r="J276" s="5" t="s">
        <v>53</v>
      </c>
      <c r="K276" s="7" t="s">
        <v>300</v>
      </c>
      <c r="X276">
        <v>44323</v>
      </c>
      <c r="Y276" t="str">
        <v>Arms</v>
      </c>
      <c r="Z276" t="str">
        <v>Male</v>
      </c>
      <c r="AA276" t="str">
        <v>25- 34</v>
      </c>
      <c r="AB276" t="str">
        <v>Cut</v>
      </c>
      <c r="AC276">
        <v>0.5</v>
      </c>
      <c r="AD276" t="str">
        <v>Chennai</v>
      </c>
      <c r="AE276" t="str">
        <v>Lost Time</v>
      </c>
      <c r="AF276" t="str">
        <v>Day</v>
      </c>
      <c r="AG276" t="str">
        <v>Administration</v>
      </c>
      <c r="AH276" t="str">
        <v xml:space="preserve"> ₹ 1,084.00</v>
      </c>
    </row>
    <row r="277" spans="1:34" ht="15.75">
      <c r="A277" s="6">
        <v>44295</v>
      </c>
      <c r="B277" s="5" t="s">
        <v>47</v>
      </c>
      <c r="C277" s="5" t="s">
        <v>37</v>
      </c>
      <c r="D277" s="5" t="s">
        <v>66</v>
      </c>
      <c r="E277" s="5" t="s">
        <v>68</v>
      </c>
      <c r="F277" s="5">
        <v>0</v>
      </c>
      <c r="G277" s="5" t="s">
        <v>96</v>
      </c>
      <c r="H277" s="5" t="s">
        <v>91</v>
      </c>
      <c r="I277" s="5" t="s">
        <v>52</v>
      </c>
      <c r="J277" s="5" t="s">
        <v>72</v>
      </c>
      <c r="K277" s="7" t="s">
        <v>301</v>
      </c>
      <c r="X277">
        <v>44324</v>
      </c>
      <c r="Y277" t="str">
        <v>Trunk</v>
      </c>
      <c r="Z277" t="str">
        <v>Male</v>
      </c>
      <c r="AA277" t="str">
        <v>35- 49</v>
      </c>
      <c r="AB277" t="str">
        <v>Falling object</v>
      </c>
      <c r="AC277">
        <v>0</v>
      </c>
      <c r="AD277" t="str">
        <v>Trivandrum</v>
      </c>
      <c r="AE277" t="str">
        <v>Near Miss</v>
      </c>
      <c r="AF277" t="str">
        <v>Day</v>
      </c>
      <c r="AG277" t="str">
        <v>Security</v>
      </c>
      <c r="AH277" t="str">
        <v xml:space="preserve"> ₹            Not Available Cost  </v>
      </c>
    </row>
    <row r="278" spans="1:34" ht="15.75">
      <c r="A278" s="6">
        <v>44297</v>
      </c>
      <c r="B278" s="5" t="s">
        <v>86</v>
      </c>
      <c r="C278" s="5" t="s">
        <v>37</v>
      </c>
      <c r="D278" s="5" t="s">
        <v>48</v>
      </c>
      <c r="E278" s="5" t="s">
        <v>113</v>
      </c>
      <c r="F278" s="5">
        <v>0</v>
      </c>
      <c r="G278" s="5" t="s">
        <v>107</v>
      </c>
      <c r="H278" s="5" t="s">
        <v>91</v>
      </c>
      <c r="I278" s="5" t="s">
        <v>79</v>
      </c>
      <c r="J278" s="5" t="s">
        <v>93</v>
      </c>
      <c r="K278" s="7" t="s">
        <v>302</v>
      </c>
      <c r="X278">
        <v>44324</v>
      </c>
      <c r="Y278" t="str">
        <v>Hands</v>
      </c>
      <c r="Z278" t="str">
        <v>Male</v>
      </c>
      <c r="AA278" t="str">
        <v>18- 24</v>
      </c>
      <c r="AB278" t="str">
        <v>Falling object</v>
      </c>
      <c r="AC278">
        <v>0</v>
      </c>
      <c r="AD278" t="str">
        <v>Chennai</v>
      </c>
      <c r="AE278" t="str">
        <v>First Aid</v>
      </c>
      <c r="AF278" t="str">
        <v>Night</v>
      </c>
      <c r="AG278" t="str">
        <v>Maintenance</v>
      </c>
      <c r="AH278" t="str">
        <v xml:space="preserve"> ₹    152.00</v>
      </c>
    </row>
    <row r="279" spans="1:34" ht="15.75">
      <c r="A279" s="6">
        <v>44299</v>
      </c>
      <c r="B279" s="5" t="s">
        <v>111</v>
      </c>
      <c r="C279" s="5" t="s">
        <v>37</v>
      </c>
      <c r="D279" s="5" t="s">
        <v>66</v>
      </c>
      <c r="E279" s="5" t="s">
        <v>49</v>
      </c>
      <c r="F279" s="5">
        <v>4</v>
      </c>
      <c r="G279" s="5" t="s">
        <v>62</v>
      </c>
      <c r="H279" s="5" t="s">
        <v>51</v>
      </c>
      <c r="I279" s="5" t="s">
        <v>42</v>
      </c>
      <c r="J279" s="5" t="s">
        <v>105</v>
      </c>
      <c r="K279" s="7" t="s">
        <v>303</v>
      </c>
      <c r="X279">
        <v>44326</v>
      </c>
      <c r="Y279" t="str">
        <v>Arms</v>
      </c>
      <c r="Z279" t="str">
        <v>Male</v>
      </c>
      <c r="AA279" t="str">
        <v>25- 34</v>
      </c>
      <c r="AB279" t="str">
        <v>Cut</v>
      </c>
      <c r="AC279">
        <v>0</v>
      </c>
      <c r="AD279" t="str">
        <v>Kolkata</v>
      </c>
      <c r="AE279" t="str">
        <v>Near Miss</v>
      </c>
      <c r="AF279" t="str">
        <v>Afternoon</v>
      </c>
      <c r="AG279" t="str">
        <v>Melting</v>
      </c>
      <c r="AH279" t="str">
        <v xml:space="preserve"> ₹            Not Available Cost  </v>
      </c>
    </row>
    <row r="280" spans="1:34" ht="15.75">
      <c r="A280" s="6">
        <v>44300</v>
      </c>
      <c r="B280" s="5" t="s">
        <v>130</v>
      </c>
      <c r="C280" s="5" t="s">
        <v>37</v>
      </c>
      <c r="D280" s="5" t="s">
        <v>66</v>
      </c>
      <c r="E280" s="5" t="s">
        <v>49</v>
      </c>
      <c r="F280" s="5">
        <v>2.5</v>
      </c>
      <c r="G280" s="5" t="s">
        <v>107</v>
      </c>
      <c r="H280" s="5" t="s">
        <v>51</v>
      </c>
      <c r="I280" s="5" t="s">
        <v>42</v>
      </c>
      <c r="J280" s="5" t="s">
        <v>72</v>
      </c>
      <c r="K280" s="7" t="s">
        <v>304</v>
      </c>
      <c r="X280">
        <v>44328</v>
      </c>
      <c r="Y280" t="str">
        <v>Multiple</v>
      </c>
      <c r="Z280" t="str">
        <v>Male</v>
      </c>
      <c r="AA280" t="str">
        <v>25- 34</v>
      </c>
      <c r="AB280" t="str">
        <v>Vehicle</v>
      </c>
      <c r="AC280">
        <v>0</v>
      </c>
      <c r="AD280" t="str">
        <v>Trivandrum</v>
      </c>
      <c r="AE280" t="str">
        <v>Near Miss</v>
      </c>
      <c r="AF280" t="str">
        <v>Afternoon</v>
      </c>
      <c r="AG280" t="str">
        <v>Purchasing</v>
      </c>
      <c r="AH280" t="str">
        <v xml:space="preserve"> ₹            Not Available Cost  </v>
      </c>
    </row>
    <row r="281" spans="1:34" ht="15.75">
      <c r="A281" s="6">
        <v>44301</v>
      </c>
      <c r="B281" s="5" t="s">
        <v>59</v>
      </c>
      <c r="C281" s="5" t="s">
        <v>65</v>
      </c>
      <c r="D281" s="5" t="s">
        <v>38</v>
      </c>
      <c r="E281" s="5" t="s">
        <v>39</v>
      </c>
      <c r="F281" s="5">
        <v>0</v>
      </c>
      <c r="G281" s="5" t="s">
        <v>107</v>
      </c>
      <c r="H281" s="5" t="s">
        <v>41</v>
      </c>
      <c r="I281" s="5" t="s">
        <v>79</v>
      </c>
      <c r="J281" s="5" t="s">
        <v>63</v>
      </c>
      <c r="K281" s="7" t="s">
        <v>44</v>
      </c>
      <c r="X281">
        <v>44335</v>
      </c>
      <c r="Y281" t="str">
        <v>Abdomen</v>
      </c>
      <c r="Z281" t="str">
        <v>Male</v>
      </c>
      <c r="AA281" t="str">
        <v>25- 34</v>
      </c>
      <c r="AB281" t="str">
        <v>Falling object</v>
      </c>
      <c r="AC281">
        <v>0</v>
      </c>
      <c r="AD281" t="str">
        <v>Delhi</v>
      </c>
      <c r="AE281" t="str">
        <v>Near Miss</v>
      </c>
      <c r="AF281" t="str">
        <v>Day</v>
      </c>
      <c r="AG281" t="str">
        <v>Melting</v>
      </c>
      <c r="AH281" t="str">
        <v xml:space="preserve"> ₹            Not Available Cost  </v>
      </c>
    </row>
    <row r="282" spans="1:34" ht="15.75">
      <c r="A282" s="6">
        <v>44302</v>
      </c>
      <c r="B282" s="5" t="s">
        <v>123</v>
      </c>
      <c r="C282" s="5" t="s">
        <v>37</v>
      </c>
      <c r="D282" s="5" t="s">
        <v>66</v>
      </c>
      <c r="E282" s="5" t="s">
        <v>61</v>
      </c>
      <c r="F282" s="5">
        <v>0</v>
      </c>
      <c r="G282" s="5" t="s">
        <v>78</v>
      </c>
      <c r="H282" s="5" t="s">
        <v>71</v>
      </c>
      <c r="I282" s="5" t="s">
        <v>79</v>
      </c>
      <c r="J282" s="5" t="s">
        <v>75</v>
      </c>
      <c r="K282" s="7" t="s">
        <v>305</v>
      </c>
      <c r="X282">
        <v>44336</v>
      </c>
      <c r="Y282" t="str">
        <v>Head</v>
      </c>
      <c r="Z282" t="str">
        <v>Male</v>
      </c>
      <c r="AA282" t="str">
        <v>35- 49</v>
      </c>
      <c r="AB282" t="str">
        <v>Vehicle</v>
      </c>
      <c r="AC282">
        <v>0</v>
      </c>
      <c r="AD282" t="str">
        <v>Bangalore</v>
      </c>
      <c r="AE282" t="str">
        <v>Near Miss</v>
      </c>
      <c r="AF282" t="str">
        <v>Afternoon</v>
      </c>
      <c r="AG282" t="str">
        <v>Painting</v>
      </c>
      <c r="AH282" t="str">
        <v xml:space="preserve"> ₹            Not Available Cost  </v>
      </c>
    </row>
    <row r="283" spans="1:34" ht="15.75">
      <c r="A283" s="6">
        <v>44303</v>
      </c>
      <c r="B283" s="5" t="s">
        <v>64</v>
      </c>
      <c r="C283" s="5" t="s">
        <v>37</v>
      </c>
      <c r="D283" s="5" t="s">
        <v>48</v>
      </c>
      <c r="E283" s="5" t="s">
        <v>68</v>
      </c>
      <c r="F283" s="5">
        <v>0</v>
      </c>
      <c r="G283" s="5" t="s">
        <v>50</v>
      </c>
      <c r="H283" s="5" t="s">
        <v>91</v>
      </c>
      <c r="I283" s="5" t="s">
        <v>79</v>
      </c>
      <c r="J283" s="5" t="s">
        <v>63</v>
      </c>
      <c r="K283" s="7" t="s">
        <v>306</v>
      </c>
      <c r="X283">
        <v>44336</v>
      </c>
      <c r="Y283" t="str">
        <v>Trunk</v>
      </c>
      <c r="Z283" t="str">
        <v>Male</v>
      </c>
      <c r="AA283" t="str">
        <v>25- 34</v>
      </c>
      <c r="AB283" t="str">
        <v>Fall</v>
      </c>
      <c r="AC283">
        <v>0</v>
      </c>
      <c r="AD283" t="str">
        <v>Chennai</v>
      </c>
      <c r="AE283" t="str">
        <v>First Aid</v>
      </c>
      <c r="AF283" t="str">
        <v>Night</v>
      </c>
      <c r="AG283" t="str">
        <v>Administration</v>
      </c>
      <c r="AH283" t="str">
        <v xml:space="preserve"> ₹      60.00</v>
      </c>
    </row>
    <row r="284" spans="1:34" ht="15.75">
      <c r="A284" s="6">
        <v>44306</v>
      </c>
      <c r="B284" s="5" t="s">
        <v>104</v>
      </c>
      <c r="C284" s="5" t="s">
        <v>37</v>
      </c>
      <c r="D284" s="5" t="s">
        <v>38</v>
      </c>
      <c r="E284" s="5" t="s">
        <v>61</v>
      </c>
      <c r="F284" s="5">
        <v>0</v>
      </c>
      <c r="G284" s="5" t="s">
        <v>96</v>
      </c>
      <c r="H284" s="5" t="s">
        <v>91</v>
      </c>
      <c r="I284" s="5" t="s">
        <v>52</v>
      </c>
      <c r="J284" s="5" t="s">
        <v>75</v>
      </c>
      <c r="K284" s="7" t="s">
        <v>307</v>
      </c>
      <c r="X284">
        <v>44342</v>
      </c>
      <c r="Y284" t="str">
        <v>Feet</v>
      </c>
      <c r="Z284" t="str">
        <v>Male</v>
      </c>
      <c r="AA284" t="str">
        <v>18- 24</v>
      </c>
      <c r="AB284" t="str">
        <v>Fall</v>
      </c>
      <c r="AC284">
        <v>0</v>
      </c>
      <c r="AD284" t="str">
        <v>Kolkata</v>
      </c>
      <c r="AE284" t="str">
        <v>Near Miss</v>
      </c>
      <c r="AF284" t="str">
        <v>Afternoon</v>
      </c>
      <c r="AG284" t="str">
        <v>Painting</v>
      </c>
      <c r="AH284" t="str">
        <v xml:space="preserve"> ₹            Not Available Cost  </v>
      </c>
    </row>
    <row r="285" spans="1:34" ht="15.75">
      <c r="A285" s="6">
        <v>44306</v>
      </c>
      <c r="B285" s="5" t="s">
        <v>47</v>
      </c>
      <c r="C285" s="5" t="s">
        <v>37</v>
      </c>
      <c r="D285" s="5" t="s">
        <v>66</v>
      </c>
      <c r="E285" s="5" t="s">
        <v>70</v>
      </c>
      <c r="F285" s="5">
        <v>0</v>
      </c>
      <c r="G285" s="5" t="s">
        <v>40</v>
      </c>
      <c r="H285" s="5" t="s">
        <v>71</v>
      </c>
      <c r="I285" s="5" t="s">
        <v>52</v>
      </c>
      <c r="J285" s="5" t="s">
        <v>43</v>
      </c>
      <c r="K285" s="7" t="s">
        <v>308</v>
      </c>
      <c r="X285">
        <v>44342</v>
      </c>
      <c r="Y285" t="str">
        <v>Feet</v>
      </c>
      <c r="Z285" t="str">
        <v>Male</v>
      </c>
      <c r="AA285" t="str">
        <v>50- 100</v>
      </c>
      <c r="AB285" t="str">
        <v>Cut</v>
      </c>
      <c r="AC285">
        <v>0</v>
      </c>
      <c r="AD285" t="str">
        <v>Trivandrum</v>
      </c>
      <c r="AE285" t="str">
        <v>Medical Claim</v>
      </c>
      <c r="AF285" t="str">
        <v>Night</v>
      </c>
      <c r="AG285" t="str">
        <v>Security</v>
      </c>
      <c r="AH285" t="str">
        <v xml:space="preserve"> ₹ 4,213.00</v>
      </c>
    </row>
    <row r="286" spans="1:34" ht="15.75">
      <c r="A286" s="6">
        <v>44307</v>
      </c>
      <c r="B286" s="5" t="s">
        <v>36</v>
      </c>
      <c r="C286" s="5" t="s">
        <v>37</v>
      </c>
      <c r="D286" s="5" t="s">
        <v>48</v>
      </c>
      <c r="E286" s="5" t="s">
        <v>67</v>
      </c>
      <c r="F286" s="5">
        <v>5</v>
      </c>
      <c r="G286" s="5" t="s">
        <v>103</v>
      </c>
      <c r="H286" s="5" t="s">
        <v>51</v>
      </c>
      <c r="I286" s="5" t="s">
        <v>52</v>
      </c>
      <c r="J286" s="5" t="s">
        <v>105</v>
      </c>
      <c r="K286" s="7" t="s">
        <v>309</v>
      </c>
      <c r="X286">
        <v>44345</v>
      </c>
      <c r="Y286" t="str">
        <v>Neck</v>
      </c>
      <c r="Z286" t="str">
        <v>Male</v>
      </c>
      <c r="AA286" t="str">
        <v>25- 34</v>
      </c>
      <c r="AB286" t="str">
        <v>Crush &amp; Pinch</v>
      </c>
      <c r="AC286">
        <v>1</v>
      </c>
      <c r="AD286" t="str">
        <v>Bangalore</v>
      </c>
      <c r="AE286" t="str">
        <v>Lost Time</v>
      </c>
      <c r="AF286" t="str">
        <v>Afternoon</v>
      </c>
      <c r="AG286" t="str">
        <v>Finishing</v>
      </c>
      <c r="AH286" t="str">
        <v xml:space="preserve"> ₹ 3,657.00</v>
      </c>
    </row>
    <row r="287" spans="1:34" ht="15.75">
      <c r="A287" s="6">
        <v>44310</v>
      </c>
      <c r="B287" s="5" t="s">
        <v>104</v>
      </c>
      <c r="C287" s="5" t="s">
        <v>37</v>
      </c>
      <c r="D287" s="5" t="s">
        <v>60</v>
      </c>
      <c r="E287" s="5" t="s">
        <v>61</v>
      </c>
      <c r="F287" s="5">
        <v>3</v>
      </c>
      <c r="G287" s="5" t="s">
        <v>82</v>
      </c>
      <c r="H287" s="5" t="s">
        <v>51</v>
      </c>
      <c r="I287" s="5" t="s">
        <v>52</v>
      </c>
      <c r="J287" s="5" t="s">
        <v>75</v>
      </c>
      <c r="K287" s="7" t="s">
        <v>310</v>
      </c>
      <c r="X287">
        <v>44346</v>
      </c>
      <c r="Y287" t="str">
        <v>Feet</v>
      </c>
      <c r="Z287" t="str">
        <v>Male</v>
      </c>
      <c r="AA287" t="str">
        <v>35- 49</v>
      </c>
      <c r="AB287" t="str">
        <v>Vehicle</v>
      </c>
      <c r="AC287">
        <v>0</v>
      </c>
      <c r="AD287" t="str">
        <v>Delhi</v>
      </c>
      <c r="AE287" t="str">
        <v>First Aid</v>
      </c>
      <c r="AF287" t="str">
        <v>Afternoon</v>
      </c>
      <c r="AG287" t="str">
        <v>Melting</v>
      </c>
      <c r="AH287" t="str">
        <v xml:space="preserve"> ₹    442.00</v>
      </c>
    </row>
    <row r="288" spans="1:34" ht="15.75">
      <c r="A288" s="6">
        <v>44311</v>
      </c>
      <c r="B288" s="5" t="s">
        <v>86</v>
      </c>
      <c r="C288" s="5" t="s">
        <v>37</v>
      </c>
      <c r="D288" s="5" t="s">
        <v>66</v>
      </c>
      <c r="E288" s="5" t="s">
        <v>67</v>
      </c>
      <c r="F288" s="5">
        <v>0</v>
      </c>
      <c r="G288" s="5" t="s">
        <v>103</v>
      </c>
      <c r="H288" s="5" t="s">
        <v>41</v>
      </c>
      <c r="I288" s="5" t="s">
        <v>79</v>
      </c>
      <c r="J288" s="5" t="s">
        <v>75</v>
      </c>
      <c r="K288" s="7" t="s">
        <v>44</v>
      </c>
      <c r="X288">
        <v>44348</v>
      </c>
      <c r="Y288" t="str">
        <v>Trunk</v>
      </c>
      <c r="Z288" t="str">
        <v>Male</v>
      </c>
      <c r="AA288" t="str">
        <v>50- 100</v>
      </c>
      <c r="AB288" t="str">
        <v>Cut</v>
      </c>
      <c r="AC288">
        <v>0</v>
      </c>
      <c r="AD288" t="str">
        <v>Chennai</v>
      </c>
      <c r="AE288" t="str">
        <v>Near Miss</v>
      </c>
      <c r="AF288" t="str">
        <v>Day</v>
      </c>
      <c r="AG288" t="str">
        <v>Security</v>
      </c>
      <c r="AH288" t="str">
        <v xml:space="preserve"> ₹            Not Available Cost  </v>
      </c>
    </row>
    <row r="289" spans="1:34" ht="15.75">
      <c r="A289" s="6">
        <v>44317</v>
      </c>
      <c r="B289" s="5" t="s">
        <v>100</v>
      </c>
      <c r="C289" s="5" t="s">
        <v>37</v>
      </c>
      <c r="D289" s="5" t="s">
        <v>48</v>
      </c>
      <c r="E289" s="5" t="s">
        <v>39</v>
      </c>
      <c r="F289" s="5">
        <v>0</v>
      </c>
      <c r="G289" s="5" t="s">
        <v>96</v>
      </c>
      <c r="H289" s="5" t="s">
        <v>91</v>
      </c>
      <c r="I289" s="5" t="s">
        <v>42</v>
      </c>
      <c r="J289" s="5" t="s">
        <v>43</v>
      </c>
      <c r="K289" s="7" t="s">
        <v>311</v>
      </c>
      <c r="X289">
        <v>44348</v>
      </c>
      <c r="Y289" t="str">
        <v>Neck</v>
      </c>
      <c r="Z289" t="str">
        <v>Male</v>
      </c>
      <c r="AA289" t="str">
        <v>25- 34</v>
      </c>
      <c r="AB289" t="str">
        <v>Vehicle</v>
      </c>
      <c r="AC289">
        <v>0</v>
      </c>
      <c r="AD289" t="str">
        <v>Trivandrum</v>
      </c>
      <c r="AE289" t="str">
        <v>Near Miss</v>
      </c>
      <c r="AF289" t="str">
        <v>Day</v>
      </c>
      <c r="AG289" t="str">
        <v>Fabrication</v>
      </c>
      <c r="AH289" t="str">
        <v xml:space="preserve"> ₹            Not Available Cost  </v>
      </c>
    </row>
    <row r="290" spans="1:34" ht="15.75">
      <c r="A290" s="6">
        <v>44320</v>
      </c>
      <c r="B290" s="5" t="s">
        <v>64</v>
      </c>
      <c r="C290" s="5" t="s">
        <v>37</v>
      </c>
      <c r="D290" s="5" t="s">
        <v>38</v>
      </c>
      <c r="E290" s="5" t="s">
        <v>81</v>
      </c>
      <c r="F290" s="5">
        <v>3</v>
      </c>
      <c r="G290" s="5" t="s">
        <v>50</v>
      </c>
      <c r="H290" s="5" t="s">
        <v>51</v>
      </c>
      <c r="I290" s="5" t="s">
        <v>52</v>
      </c>
      <c r="J290" s="5" t="s">
        <v>75</v>
      </c>
      <c r="K290" s="7" t="s">
        <v>312</v>
      </c>
      <c r="X290">
        <v>44349</v>
      </c>
      <c r="Y290" t="str">
        <v>Hands</v>
      </c>
      <c r="Z290" t="str">
        <v>Male</v>
      </c>
      <c r="AA290" t="str">
        <v>25- 34</v>
      </c>
      <c r="AB290" t="str">
        <v>Fall</v>
      </c>
      <c r="AC290">
        <v>0</v>
      </c>
      <c r="AD290" t="str">
        <v>Jaipur</v>
      </c>
      <c r="AE290" t="str">
        <v>Medical Claim</v>
      </c>
      <c r="AF290" t="str">
        <v>Night</v>
      </c>
      <c r="AG290" t="str">
        <v>Melting</v>
      </c>
      <c r="AH290" t="str">
        <v xml:space="preserve"> ₹    882.00</v>
      </c>
    </row>
    <row r="291" spans="1:34" ht="15.75">
      <c r="A291" s="6">
        <v>44322</v>
      </c>
      <c r="B291" s="5" t="s">
        <v>36</v>
      </c>
      <c r="C291" s="5" t="s">
        <v>37</v>
      </c>
      <c r="D291" s="5" t="s">
        <v>38</v>
      </c>
      <c r="E291" s="5" t="s">
        <v>39</v>
      </c>
      <c r="F291" s="5">
        <v>0</v>
      </c>
      <c r="G291" s="5" t="s">
        <v>40</v>
      </c>
      <c r="H291" s="5" t="s">
        <v>91</v>
      </c>
      <c r="I291" s="5" t="s">
        <v>42</v>
      </c>
      <c r="J291" s="5" t="s">
        <v>105</v>
      </c>
      <c r="K291" s="7" t="s">
        <v>313</v>
      </c>
      <c r="X291">
        <v>44349</v>
      </c>
      <c r="Y291" t="str">
        <v>Feet</v>
      </c>
      <c r="Z291" t="str">
        <v>Male</v>
      </c>
      <c r="AA291" t="str">
        <v>25- 34</v>
      </c>
      <c r="AB291" t="str">
        <v>Lifting</v>
      </c>
      <c r="AC291">
        <v>0</v>
      </c>
      <c r="AD291" t="str">
        <v>Delhi</v>
      </c>
      <c r="AE291" t="str">
        <v>Near Miss</v>
      </c>
      <c r="AF291" t="str">
        <v>Afternoon</v>
      </c>
      <c r="AG291" t="str">
        <v>Purchasing</v>
      </c>
      <c r="AH291" t="str">
        <v xml:space="preserve"> ₹            Not Available Cost  </v>
      </c>
    </row>
    <row r="292" spans="1:34" ht="15.75">
      <c r="A292" s="6">
        <v>44323</v>
      </c>
      <c r="B292" s="5" t="s">
        <v>86</v>
      </c>
      <c r="C292" s="5" t="s">
        <v>37</v>
      </c>
      <c r="D292" s="5" t="s">
        <v>38</v>
      </c>
      <c r="E292" s="5" t="s">
        <v>61</v>
      </c>
      <c r="F292" s="5">
        <v>0.5</v>
      </c>
      <c r="G292" s="5" t="s">
        <v>62</v>
      </c>
      <c r="H292" s="5" t="s">
        <v>51</v>
      </c>
      <c r="I292" s="5" t="s">
        <v>52</v>
      </c>
      <c r="J292" s="5" t="s">
        <v>63</v>
      </c>
      <c r="K292" s="7" t="s">
        <v>314</v>
      </c>
      <c r="X292">
        <v>44350</v>
      </c>
      <c r="Y292" t="str">
        <v>Multiple</v>
      </c>
      <c r="Z292" t="str">
        <v>Male</v>
      </c>
      <c r="AA292" t="str">
        <v>50- 100</v>
      </c>
      <c r="AB292" t="str">
        <v>Equipment</v>
      </c>
      <c r="AC292">
        <v>4.5</v>
      </c>
      <c r="AD292" t="str">
        <v>Hyderabad</v>
      </c>
      <c r="AE292" t="str">
        <v>Lost Time</v>
      </c>
      <c r="AF292" t="str">
        <v>Afternoon</v>
      </c>
      <c r="AG292" t="str">
        <v>Painting</v>
      </c>
      <c r="AH292" t="str">
        <v xml:space="preserve"> ₹ 3,170.00</v>
      </c>
    </row>
    <row r="293" spans="1:34" ht="15.75">
      <c r="A293" s="6">
        <v>44324</v>
      </c>
      <c r="B293" s="5" t="s">
        <v>130</v>
      </c>
      <c r="C293" s="5" t="s">
        <v>37</v>
      </c>
      <c r="D293" s="5" t="s">
        <v>48</v>
      </c>
      <c r="E293" s="5" t="s">
        <v>67</v>
      </c>
      <c r="F293" s="5">
        <v>0</v>
      </c>
      <c r="G293" s="5" t="s">
        <v>69</v>
      </c>
      <c r="H293" s="5" t="s">
        <v>41</v>
      </c>
      <c r="I293" s="5" t="s">
        <v>52</v>
      </c>
      <c r="J293" s="5" t="s">
        <v>72</v>
      </c>
      <c r="K293" s="7" t="s">
        <v>44</v>
      </c>
      <c r="X293">
        <v>44353</v>
      </c>
      <c r="Y293" t="str">
        <v>Legs</v>
      </c>
      <c r="Z293" t="str">
        <v>Male</v>
      </c>
      <c r="AA293" t="str">
        <v>25- 34</v>
      </c>
      <c r="AB293" t="str">
        <v>Burn</v>
      </c>
      <c r="AC293">
        <v>0</v>
      </c>
      <c r="AD293" t="str">
        <v>Jaipur</v>
      </c>
      <c r="AE293" t="str">
        <v>Medical Claim</v>
      </c>
      <c r="AF293" t="str">
        <v>Day</v>
      </c>
      <c r="AG293" t="str">
        <v>Painting</v>
      </c>
      <c r="AH293" t="str">
        <v xml:space="preserve"> ₹ 4,260.00</v>
      </c>
    </row>
    <row r="294" spans="1:34" ht="15.75">
      <c r="A294" s="6">
        <v>44324</v>
      </c>
      <c r="B294" s="5" t="s">
        <v>104</v>
      </c>
      <c r="C294" s="5" t="s">
        <v>37</v>
      </c>
      <c r="D294" s="5" t="s">
        <v>60</v>
      </c>
      <c r="E294" s="5" t="s">
        <v>67</v>
      </c>
      <c r="F294" s="5">
        <v>0</v>
      </c>
      <c r="G294" s="5" t="s">
        <v>62</v>
      </c>
      <c r="H294" s="5" t="s">
        <v>71</v>
      </c>
      <c r="I294" s="5" t="s">
        <v>79</v>
      </c>
      <c r="J294" s="5" t="s">
        <v>83</v>
      </c>
      <c r="K294" s="7" t="s">
        <v>315</v>
      </c>
      <c r="X294">
        <v>44354</v>
      </c>
      <c r="Y294" t="str">
        <v>Eye</v>
      </c>
      <c r="Z294" t="str">
        <v>Male</v>
      </c>
      <c r="AA294" t="str">
        <v>50- 100</v>
      </c>
      <c r="AB294" t="str">
        <v>Fall</v>
      </c>
      <c r="AC294">
        <v>0</v>
      </c>
      <c r="AD294" t="str">
        <v>Bhopal</v>
      </c>
      <c r="AE294" t="str">
        <v>First Aid</v>
      </c>
      <c r="AF294" t="str">
        <v>Day</v>
      </c>
      <c r="AG294" t="str">
        <v>Shipping</v>
      </c>
      <c r="AH294" t="str">
        <v xml:space="preserve"> ₹    107.00</v>
      </c>
    </row>
    <row r="295" spans="1:34" ht="15.75">
      <c r="A295" s="6">
        <v>44326</v>
      </c>
      <c r="B295" s="5" t="s">
        <v>86</v>
      </c>
      <c r="C295" s="5" t="s">
        <v>37</v>
      </c>
      <c r="D295" s="5" t="s">
        <v>38</v>
      </c>
      <c r="E295" s="5" t="s">
        <v>61</v>
      </c>
      <c r="F295" s="5">
        <v>0</v>
      </c>
      <c r="G295" s="5" t="s">
        <v>103</v>
      </c>
      <c r="H295" s="5" t="s">
        <v>41</v>
      </c>
      <c r="I295" s="5" t="s">
        <v>42</v>
      </c>
      <c r="J295" s="5" t="s">
        <v>105</v>
      </c>
      <c r="K295" s="7" t="s">
        <v>44</v>
      </c>
      <c r="X295">
        <v>44355</v>
      </c>
      <c r="Y295" t="str">
        <v>Arms</v>
      </c>
      <c r="Z295" t="str">
        <v>Male</v>
      </c>
      <c r="AA295" t="str">
        <v>18- 24</v>
      </c>
      <c r="AB295" t="str">
        <v>Falling object</v>
      </c>
      <c r="AC295">
        <v>0</v>
      </c>
      <c r="AD295" t="str">
        <v>Mumbai</v>
      </c>
      <c r="AE295" t="str">
        <v>Near Miss</v>
      </c>
      <c r="AF295" t="str">
        <v>Afternoon</v>
      </c>
      <c r="AG295" t="str">
        <v>Finishing</v>
      </c>
      <c r="AH295" t="str">
        <v xml:space="preserve"> ₹            Not Available Cost  </v>
      </c>
    </row>
    <row r="296" spans="1:34" ht="15.75">
      <c r="A296" s="6">
        <v>44328</v>
      </c>
      <c r="B296" s="5" t="s">
        <v>36</v>
      </c>
      <c r="C296" s="5" t="s">
        <v>37</v>
      </c>
      <c r="D296" s="5" t="s">
        <v>38</v>
      </c>
      <c r="E296" s="5" t="s">
        <v>49</v>
      </c>
      <c r="F296" s="5">
        <v>0</v>
      </c>
      <c r="G296" s="5" t="s">
        <v>69</v>
      </c>
      <c r="H296" s="5" t="s">
        <v>41</v>
      </c>
      <c r="I296" s="5" t="s">
        <v>42</v>
      </c>
      <c r="J296" s="5" t="s">
        <v>75</v>
      </c>
      <c r="K296" s="7" t="s">
        <v>44</v>
      </c>
      <c r="X296">
        <v>44355</v>
      </c>
      <c r="Y296" t="str">
        <v>Not Available</v>
      </c>
      <c r="Z296" t="str">
        <v>Male</v>
      </c>
      <c r="AA296" t="str">
        <v>50- 100</v>
      </c>
      <c r="AB296" t="str">
        <v>Equipment</v>
      </c>
      <c r="AC296">
        <v>0</v>
      </c>
      <c r="AD296" t="str">
        <v>Hyderabad</v>
      </c>
      <c r="AE296" t="str">
        <v>First Aid</v>
      </c>
      <c r="AF296" t="str">
        <v>Night</v>
      </c>
      <c r="AG296" t="str">
        <v>Painting</v>
      </c>
      <c r="AH296" t="str">
        <v xml:space="preserve"> ₹    152.00</v>
      </c>
    </row>
    <row r="297" spans="1:34" ht="15.75">
      <c r="A297" s="6">
        <v>44335</v>
      </c>
      <c r="B297" s="5" t="s">
        <v>77</v>
      </c>
      <c r="C297" s="5" t="s">
        <v>65</v>
      </c>
      <c r="D297" s="5" t="s">
        <v>60</v>
      </c>
      <c r="E297" s="5" t="s">
        <v>113</v>
      </c>
      <c r="F297" s="5">
        <v>0</v>
      </c>
      <c r="G297" s="5" t="s">
        <v>103</v>
      </c>
      <c r="H297" s="5" t="s">
        <v>91</v>
      </c>
      <c r="I297" s="5" t="s">
        <v>42</v>
      </c>
      <c r="J297" s="5" t="s">
        <v>89</v>
      </c>
      <c r="K297" s="7" t="s">
        <v>316</v>
      </c>
      <c r="X297">
        <v>44359</v>
      </c>
      <c r="Y297" t="str">
        <v>Back</v>
      </c>
      <c r="Z297" t="str">
        <v>Male</v>
      </c>
      <c r="AA297" t="str">
        <v>35- 49</v>
      </c>
      <c r="AB297" t="str">
        <v>Burn</v>
      </c>
      <c r="AC297">
        <v>4.5</v>
      </c>
      <c r="AD297" t="str">
        <v>Hyderabad</v>
      </c>
      <c r="AE297" t="str">
        <v>Lost Time</v>
      </c>
      <c r="AF297" t="str">
        <v>Night</v>
      </c>
      <c r="AG297" t="str">
        <v>Purchasing</v>
      </c>
      <c r="AH297" t="str">
        <v xml:space="preserve"> ₹ 2,651.00</v>
      </c>
    </row>
    <row r="298" spans="1:34" ht="15.75">
      <c r="A298" s="6">
        <v>44335</v>
      </c>
      <c r="B298" s="5" t="s">
        <v>123</v>
      </c>
      <c r="C298" s="5" t="s">
        <v>37</v>
      </c>
      <c r="D298" s="5" t="s">
        <v>38</v>
      </c>
      <c r="E298" s="5" t="s">
        <v>67</v>
      </c>
      <c r="F298" s="5">
        <v>0</v>
      </c>
      <c r="G298" s="5" t="s">
        <v>78</v>
      </c>
      <c r="H298" s="5" t="s">
        <v>41</v>
      </c>
      <c r="I298" s="5" t="s">
        <v>52</v>
      </c>
      <c r="J298" s="5" t="s">
        <v>105</v>
      </c>
      <c r="K298" s="7" t="s">
        <v>44</v>
      </c>
      <c r="X298">
        <v>44359</v>
      </c>
      <c r="Y298" t="str">
        <v>Head</v>
      </c>
      <c r="Z298" t="str">
        <v>Male</v>
      </c>
      <c r="AA298" t="str">
        <v>18- 24</v>
      </c>
      <c r="AB298" t="str">
        <v>Cut</v>
      </c>
      <c r="AC298">
        <v>0</v>
      </c>
      <c r="AD298" t="str">
        <v>Hyderabad</v>
      </c>
      <c r="AE298" t="str">
        <v>First Aid</v>
      </c>
      <c r="AF298" t="str">
        <v>Afternoon</v>
      </c>
      <c r="AG298" t="str">
        <v>Melting</v>
      </c>
      <c r="AH298" t="str">
        <v xml:space="preserve"> ₹    491.00</v>
      </c>
    </row>
    <row r="299" spans="1:34" ht="15.75">
      <c r="A299" s="6">
        <v>44336</v>
      </c>
      <c r="B299" s="5" t="s">
        <v>111</v>
      </c>
      <c r="C299" s="5" t="s">
        <v>37</v>
      </c>
      <c r="D299" s="5" t="s">
        <v>48</v>
      </c>
      <c r="E299" s="5" t="s">
        <v>49</v>
      </c>
      <c r="F299" s="5">
        <v>0</v>
      </c>
      <c r="G299" s="5" t="s">
        <v>40</v>
      </c>
      <c r="H299" s="5" t="s">
        <v>41</v>
      </c>
      <c r="I299" s="5" t="s">
        <v>42</v>
      </c>
      <c r="J299" s="5" t="s">
        <v>43</v>
      </c>
      <c r="K299" s="7" t="s">
        <v>44</v>
      </c>
      <c r="X299">
        <v>44360</v>
      </c>
      <c r="Y299" t="str">
        <v>Trunk</v>
      </c>
      <c r="Z299" t="str">
        <v>Male</v>
      </c>
      <c r="AA299" t="str">
        <v>50- 100</v>
      </c>
      <c r="AB299" t="str">
        <v>Vehicle</v>
      </c>
      <c r="AC299">
        <v>0</v>
      </c>
      <c r="AD299" t="str">
        <v>Hyderabad</v>
      </c>
      <c r="AE299" t="str">
        <v>Near Miss</v>
      </c>
      <c r="AF299" t="str">
        <v>Afternoon</v>
      </c>
      <c r="AG299" t="str">
        <v>Maintenance</v>
      </c>
      <c r="AH299" t="str">
        <v xml:space="preserve"> ₹            Not Available Cost  </v>
      </c>
    </row>
    <row r="300" spans="1:34" ht="15.75">
      <c r="A300" s="6">
        <v>44336</v>
      </c>
      <c r="B300" s="5" t="s">
        <v>130</v>
      </c>
      <c r="C300" s="5" t="s">
        <v>37</v>
      </c>
      <c r="D300" s="5" t="s">
        <v>38</v>
      </c>
      <c r="E300" s="5" t="s">
        <v>81</v>
      </c>
      <c r="F300" s="5">
        <v>0</v>
      </c>
      <c r="G300" s="5" t="s">
        <v>62</v>
      </c>
      <c r="H300" s="5" t="s">
        <v>71</v>
      </c>
      <c r="I300" s="5" t="s">
        <v>79</v>
      </c>
      <c r="J300" s="5" t="s">
        <v>63</v>
      </c>
      <c r="K300" s="7" t="s">
        <v>317</v>
      </c>
      <c r="X300">
        <v>44362</v>
      </c>
      <c r="Y300" t="str">
        <v>Back</v>
      </c>
      <c r="Z300" t="str">
        <v>Male</v>
      </c>
      <c r="AA300" t="str">
        <v>18- 24</v>
      </c>
      <c r="AB300" t="str">
        <v>Fall</v>
      </c>
      <c r="AC300">
        <v>2</v>
      </c>
      <c r="AD300" t="str">
        <v>Delhi</v>
      </c>
      <c r="AE300" t="str">
        <v>Lost Time</v>
      </c>
      <c r="AF300" t="str">
        <v>Night</v>
      </c>
      <c r="AG300" t="str">
        <v>Administration</v>
      </c>
      <c r="AH300" t="str">
        <v xml:space="preserve"> ₹    674.00</v>
      </c>
    </row>
    <row r="301" spans="1:34" ht="15.75">
      <c r="A301" s="6">
        <v>44340</v>
      </c>
      <c r="B301" s="5" t="s">
        <v>111</v>
      </c>
      <c r="C301" s="5" t="s">
        <v>65</v>
      </c>
      <c r="D301" s="5" t="s">
        <v>66</v>
      </c>
      <c r="E301" s="5" t="s">
        <v>39</v>
      </c>
      <c r="F301" s="5">
        <v>0</v>
      </c>
      <c r="G301" s="5" t="s">
        <v>103</v>
      </c>
      <c r="H301" s="5" t="s">
        <v>41</v>
      </c>
      <c r="I301" s="5" t="s">
        <v>42</v>
      </c>
      <c r="J301" s="5" t="s">
        <v>63</v>
      </c>
      <c r="K301" s="7" t="s">
        <v>44</v>
      </c>
      <c r="X301">
        <v>44364</v>
      </c>
      <c r="Y301" t="str">
        <v>Abdomen</v>
      </c>
      <c r="Z301" t="str">
        <v>Male</v>
      </c>
      <c r="AA301" t="str">
        <v>18- 24</v>
      </c>
      <c r="AB301" t="str">
        <v>Burn</v>
      </c>
      <c r="AC301">
        <v>0</v>
      </c>
      <c r="AD301" t="str">
        <v>Hyderabad</v>
      </c>
      <c r="AE301" t="str">
        <v>Medical Claim</v>
      </c>
      <c r="AF301" t="str">
        <v>Night</v>
      </c>
      <c r="AG301" t="str">
        <v>Melting</v>
      </c>
      <c r="AH301" t="str">
        <v xml:space="preserve"> ₹    718.00</v>
      </c>
    </row>
    <row r="302" spans="1:34" ht="15.75">
      <c r="A302" s="6">
        <v>44342</v>
      </c>
      <c r="B302" s="5" t="s">
        <v>77</v>
      </c>
      <c r="C302" s="5" t="s">
        <v>37</v>
      </c>
      <c r="D302" s="5" t="s">
        <v>60</v>
      </c>
      <c r="E302" s="5" t="s">
        <v>81</v>
      </c>
      <c r="F302" s="5">
        <v>0</v>
      </c>
      <c r="G302" s="5" t="s">
        <v>103</v>
      </c>
      <c r="H302" s="5" t="s">
        <v>41</v>
      </c>
      <c r="I302" s="5" t="s">
        <v>42</v>
      </c>
      <c r="J302" s="5" t="s">
        <v>43</v>
      </c>
      <c r="K302" s="7" t="s">
        <v>44</v>
      </c>
      <c r="X302">
        <v>44365</v>
      </c>
      <c r="Y302" t="str">
        <v>Eye</v>
      </c>
      <c r="Z302" t="str">
        <v>Male</v>
      </c>
      <c r="AA302" t="str">
        <v>35- 49</v>
      </c>
      <c r="AB302" t="str">
        <v>Cut</v>
      </c>
      <c r="AC302">
        <v>1.5</v>
      </c>
      <c r="AD302" t="str">
        <v>Hyderabad</v>
      </c>
      <c r="AE302" t="str">
        <v>Lost Time</v>
      </c>
      <c r="AF302" t="str">
        <v>Afternoon</v>
      </c>
      <c r="AG302" t="str">
        <v>Maintenance</v>
      </c>
      <c r="AH302" t="str">
        <v xml:space="preserve"> ₹ 1,698.00</v>
      </c>
    </row>
    <row r="303" spans="1:34" ht="15.75">
      <c r="A303" s="6">
        <v>44342</v>
      </c>
      <c r="B303" s="5" t="s">
        <v>77</v>
      </c>
      <c r="C303" s="5" t="s">
        <v>37</v>
      </c>
      <c r="D303" s="5" t="s">
        <v>66</v>
      </c>
      <c r="E303" s="5" t="s">
        <v>61</v>
      </c>
      <c r="F303" s="5">
        <v>0</v>
      </c>
      <c r="G303" s="5" t="s">
        <v>69</v>
      </c>
      <c r="H303" s="5" t="s">
        <v>91</v>
      </c>
      <c r="I303" s="5" t="s">
        <v>79</v>
      </c>
      <c r="J303" s="5" t="s">
        <v>72</v>
      </c>
      <c r="K303" s="7" t="s">
        <v>318</v>
      </c>
      <c r="X303">
        <v>44365</v>
      </c>
      <c r="Y303" t="str">
        <v>Multiple</v>
      </c>
      <c r="Z303" t="str">
        <v>Male</v>
      </c>
      <c r="AA303" t="str">
        <v>25- 34</v>
      </c>
      <c r="AB303" t="str">
        <v>Burn</v>
      </c>
      <c r="AC303">
        <v>0</v>
      </c>
      <c r="AD303" t="str">
        <v>Kolkata</v>
      </c>
      <c r="AE303" t="str">
        <v>Medical Claim</v>
      </c>
      <c r="AF303" t="str">
        <v>Day</v>
      </c>
      <c r="AG303" t="str">
        <v>Painting</v>
      </c>
      <c r="AH303" t="str">
        <v xml:space="preserve"> ₹ 4,664.00</v>
      </c>
    </row>
    <row r="304" spans="1:34" ht="15.75">
      <c r="A304" s="6">
        <v>44345</v>
      </c>
      <c r="B304" s="5" t="s">
        <v>74</v>
      </c>
      <c r="C304" s="5" t="s">
        <v>37</v>
      </c>
      <c r="D304" s="5" t="s">
        <v>38</v>
      </c>
      <c r="E304" s="5" t="s">
        <v>70</v>
      </c>
      <c r="F304" s="5">
        <v>1</v>
      </c>
      <c r="G304" s="5" t="s">
        <v>40</v>
      </c>
      <c r="H304" s="5" t="s">
        <v>51</v>
      </c>
      <c r="I304" s="5" t="s">
        <v>42</v>
      </c>
      <c r="J304" s="5" t="s">
        <v>93</v>
      </c>
      <c r="K304" s="7" t="s">
        <v>319</v>
      </c>
      <c r="X304">
        <v>44365</v>
      </c>
      <c r="Y304" t="str">
        <v>Back</v>
      </c>
      <c r="Z304" t="str">
        <v>Male</v>
      </c>
      <c r="AA304" t="str">
        <v>25- 34</v>
      </c>
      <c r="AB304" t="str">
        <v>Crush &amp; Pinch</v>
      </c>
      <c r="AC304">
        <v>4.5</v>
      </c>
      <c r="AD304" t="str">
        <v>Jaipur</v>
      </c>
      <c r="AE304" t="str">
        <v>Lost Time</v>
      </c>
      <c r="AF304" t="str">
        <v>Night</v>
      </c>
      <c r="AG304" t="str">
        <v>Security</v>
      </c>
      <c r="AH304" t="str">
        <v xml:space="preserve"> ₹ 1,694.00</v>
      </c>
    </row>
    <row r="305" spans="1:34" ht="15.75">
      <c r="A305" s="6">
        <v>44346</v>
      </c>
      <c r="B305" s="5" t="s">
        <v>77</v>
      </c>
      <c r="C305" s="5" t="s">
        <v>37</v>
      </c>
      <c r="D305" s="5" t="s">
        <v>48</v>
      </c>
      <c r="E305" s="5" t="s">
        <v>49</v>
      </c>
      <c r="F305" s="5">
        <v>0</v>
      </c>
      <c r="G305" s="5" t="s">
        <v>78</v>
      </c>
      <c r="H305" s="5" t="s">
        <v>71</v>
      </c>
      <c r="I305" s="5" t="s">
        <v>42</v>
      </c>
      <c r="J305" s="5" t="s">
        <v>105</v>
      </c>
      <c r="K305" s="7" t="s">
        <v>320</v>
      </c>
      <c r="X305">
        <v>44366</v>
      </c>
      <c r="Y305" t="str">
        <v>Hands</v>
      </c>
      <c r="Z305" t="str">
        <v>Male</v>
      </c>
      <c r="AA305" t="str">
        <v>50- 100</v>
      </c>
      <c r="AB305" t="str">
        <v>Lifting</v>
      </c>
      <c r="AC305">
        <v>0</v>
      </c>
      <c r="AD305" t="str">
        <v>Chennai</v>
      </c>
      <c r="AE305" t="str">
        <v>Medical Claim</v>
      </c>
      <c r="AF305" t="str">
        <v>Night</v>
      </c>
      <c r="AG305" t="str">
        <v>Maintenance</v>
      </c>
      <c r="AH305" t="str">
        <v xml:space="preserve"> ₹    522.00</v>
      </c>
    </row>
    <row r="306" spans="1:34" ht="15.75">
      <c r="A306" s="6">
        <v>44348</v>
      </c>
      <c r="B306" s="5" t="s">
        <v>130</v>
      </c>
      <c r="C306" s="5" t="s">
        <v>37</v>
      </c>
      <c r="D306" s="5" t="s">
        <v>66</v>
      </c>
      <c r="E306" s="5" t="s">
        <v>61</v>
      </c>
      <c r="F306" s="5">
        <v>0</v>
      </c>
      <c r="G306" s="5" t="s">
        <v>62</v>
      </c>
      <c r="H306" s="5" t="s">
        <v>41</v>
      </c>
      <c r="I306" s="5" t="s">
        <v>52</v>
      </c>
      <c r="J306" s="5" t="s">
        <v>72</v>
      </c>
      <c r="K306" s="7" t="s">
        <v>44</v>
      </c>
      <c r="X306">
        <v>44368</v>
      </c>
      <c r="Y306" t="str">
        <v>Legs</v>
      </c>
      <c r="Z306" t="str">
        <v>Male</v>
      </c>
      <c r="AA306" t="str">
        <v>35- 49</v>
      </c>
      <c r="AB306" t="str">
        <v>Falling object</v>
      </c>
      <c r="AC306">
        <v>0</v>
      </c>
      <c r="AD306" t="str">
        <v>Chennai</v>
      </c>
      <c r="AE306" t="str">
        <v>Medical Claim</v>
      </c>
      <c r="AF306" t="str">
        <v>Day</v>
      </c>
      <c r="AG306" t="str">
        <v>Finishing</v>
      </c>
      <c r="AH306" t="str">
        <v xml:space="preserve"> ₹ 3,221.00</v>
      </c>
    </row>
    <row r="307" spans="1:34" ht="15.75">
      <c r="A307" s="6">
        <v>44348</v>
      </c>
      <c r="B307" s="5" t="s">
        <v>74</v>
      </c>
      <c r="C307" s="5" t="s">
        <v>37</v>
      </c>
      <c r="D307" s="5" t="s">
        <v>38</v>
      </c>
      <c r="E307" s="5" t="s">
        <v>49</v>
      </c>
      <c r="F307" s="5">
        <v>0</v>
      </c>
      <c r="G307" s="5" t="s">
        <v>69</v>
      </c>
      <c r="H307" s="5" t="s">
        <v>41</v>
      </c>
      <c r="I307" s="5" t="s">
        <v>52</v>
      </c>
      <c r="J307" s="5" t="s">
        <v>53</v>
      </c>
      <c r="K307" s="7" t="s">
        <v>44</v>
      </c>
      <c r="X307">
        <v>44370</v>
      </c>
      <c r="Y307" t="str">
        <v>Arms</v>
      </c>
      <c r="Z307" t="str">
        <v>Male</v>
      </c>
      <c r="AA307" t="str">
        <v>18- 24</v>
      </c>
      <c r="AB307" t="str">
        <v>Lifting</v>
      </c>
      <c r="AC307">
        <v>0</v>
      </c>
      <c r="AD307" t="str">
        <v>Chennai</v>
      </c>
      <c r="AE307" t="str">
        <v>Near Miss</v>
      </c>
      <c r="AF307" t="str">
        <v>Day</v>
      </c>
      <c r="AG307" t="str">
        <v>Painting</v>
      </c>
      <c r="AH307" t="str">
        <v xml:space="preserve"> ₹            Not Available Cost  </v>
      </c>
    </row>
    <row r="308" spans="1:34" ht="15.75">
      <c r="A308" s="6">
        <v>44349</v>
      </c>
      <c r="B308" s="5" t="s">
        <v>104</v>
      </c>
      <c r="C308" s="5" t="s">
        <v>37</v>
      </c>
      <c r="D308" s="5" t="s">
        <v>38</v>
      </c>
      <c r="E308" s="5" t="s">
        <v>81</v>
      </c>
      <c r="F308" s="5">
        <v>0</v>
      </c>
      <c r="G308" s="5" t="s">
        <v>82</v>
      </c>
      <c r="H308" s="5" t="s">
        <v>91</v>
      </c>
      <c r="I308" s="5" t="s">
        <v>79</v>
      </c>
      <c r="J308" s="5" t="s">
        <v>105</v>
      </c>
      <c r="K308" s="7" t="s">
        <v>321</v>
      </c>
      <c r="X308">
        <v>44372</v>
      </c>
      <c r="Y308" t="str">
        <v>Abdomen</v>
      </c>
      <c r="Z308" t="str">
        <v>Male</v>
      </c>
      <c r="AA308" t="str">
        <v>50- 100</v>
      </c>
      <c r="AB308" t="str">
        <v>Burn</v>
      </c>
      <c r="AC308">
        <v>0</v>
      </c>
      <c r="AD308" t="str">
        <v>Mumbai</v>
      </c>
      <c r="AE308" t="str">
        <v>Near Miss</v>
      </c>
      <c r="AF308" t="str">
        <v>Day</v>
      </c>
      <c r="AG308" t="str">
        <v>Painting</v>
      </c>
      <c r="AH308" t="str">
        <v xml:space="preserve"> ₹            Not Available Cost  </v>
      </c>
    </row>
    <row r="309" spans="1:34" ht="15.75">
      <c r="A309" s="6">
        <v>44349</v>
      </c>
      <c r="B309" s="5" t="s">
        <v>77</v>
      </c>
      <c r="C309" s="5" t="s">
        <v>37</v>
      </c>
      <c r="D309" s="5" t="s">
        <v>38</v>
      </c>
      <c r="E309" s="5" t="s">
        <v>68</v>
      </c>
      <c r="F309" s="5">
        <v>0</v>
      </c>
      <c r="G309" s="5" t="s">
        <v>78</v>
      </c>
      <c r="H309" s="5" t="s">
        <v>41</v>
      </c>
      <c r="I309" s="5" t="s">
        <v>42</v>
      </c>
      <c r="J309" s="5" t="s">
        <v>75</v>
      </c>
      <c r="K309" s="7" t="s">
        <v>44</v>
      </c>
      <c r="X309">
        <v>44373</v>
      </c>
      <c r="Y309" t="str">
        <v>Eye</v>
      </c>
      <c r="Z309" t="str">
        <v>Male</v>
      </c>
      <c r="AA309" t="str">
        <v>18- 24</v>
      </c>
      <c r="AB309" t="str">
        <v>Fall</v>
      </c>
      <c r="AC309">
        <v>0</v>
      </c>
      <c r="AD309" t="str">
        <v>Chennai</v>
      </c>
      <c r="AE309" t="str">
        <v>First Aid</v>
      </c>
      <c r="AF309" t="str">
        <v>Night</v>
      </c>
      <c r="AG309" t="str">
        <v>Finishing</v>
      </c>
      <c r="AH309" t="str">
        <v xml:space="preserve"> ₹    383.00</v>
      </c>
    </row>
    <row r="310" spans="1:34" ht="15.75">
      <c r="A310" s="6">
        <v>44350</v>
      </c>
      <c r="B310" s="5" t="s">
        <v>123</v>
      </c>
      <c r="C310" s="5" t="s">
        <v>65</v>
      </c>
      <c r="D310" s="5" t="s">
        <v>60</v>
      </c>
      <c r="E310" s="5" t="s">
        <v>49</v>
      </c>
      <c r="F310" s="5">
        <v>3</v>
      </c>
      <c r="G310" s="5" t="s">
        <v>78</v>
      </c>
      <c r="H310" s="5" t="s">
        <v>51</v>
      </c>
      <c r="I310" s="5" t="s">
        <v>42</v>
      </c>
      <c r="J310" s="5" t="s">
        <v>72</v>
      </c>
      <c r="K310" s="7" t="s">
        <v>322</v>
      </c>
      <c r="X310">
        <v>44374</v>
      </c>
      <c r="Y310" t="str">
        <v>Eye</v>
      </c>
      <c r="Z310" t="str">
        <v>Male</v>
      </c>
      <c r="AA310" t="str">
        <v>25- 34</v>
      </c>
      <c r="AB310" t="str">
        <v>Falling object</v>
      </c>
      <c r="AC310">
        <v>4.5</v>
      </c>
      <c r="AD310" t="str">
        <v>Chennai</v>
      </c>
      <c r="AE310" t="str">
        <v>Lost Time</v>
      </c>
      <c r="AF310" t="str">
        <v>Day</v>
      </c>
      <c r="AG310" t="str">
        <v>Shipping</v>
      </c>
      <c r="AH310" t="str">
        <v xml:space="preserve"> ₹ 3,588.00</v>
      </c>
    </row>
    <row r="311" spans="1:34" ht="15.75">
      <c r="A311" s="6">
        <v>44350</v>
      </c>
      <c r="B311" s="5" t="s">
        <v>36</v>
      </c>
      <c r="C311" s="5" t="s">
        <v>37</v>
      </c>
      <c r="D311" s="5" t="s">
        <v>66</v>
      </c>
      <c r="E311" s="5" t="s">
        <v>113</v>
      </c>
      <c r="F311" s="5">
        <v>4.5</v>
      </c>
      <c r="G311" s="5" t="s">
        <v>96</v>
      </c>
      <c r="H311" s="5" t="s">
        <v>51</v>
      </c>
      <c r="I311" s="5" t="s">
        <v>42</v>
      </c>
      <c r="J311" s="5" t="s">
        <v>43</v>
      </c>
      <c r="K311" s="7" t="s">
        <v>323</v>
      </c>
      <c r="X311">
        <v>44375</v>
      </c>
      <c r="Y311" t="str">
        <v>Head</v>
      </c>
      <c r="Z311" t="str">
        <v>Male</v>
      </c>
      <c r="AA311" t="str">
        <v>35- 49</v>
      </c>
      <c r="AB311" t="str">
        <v>Vehicle</v>
      </c>
      <c r="AC311">
        <v>0</v>
      </c>
      <c r="AD311" t="str">
        <v>Trivandrum</v>
      </c>
      <c r="AE311" t="str">
        <v>First Aid</v>
      </c>
      <c r="AF311" t="str">
        <v>Day</v>
      </c>
      <c r="AG311" t="str">
        <v>Fabrication</v>
      </c>
      <c r="AH311" t="str">
        <v xml:space="preserve"> ₹    119.00</v>
      </c>
    </row>
    <row r="312" spans="1:34" ht="15.75">
      <c r="A312" s="6">
        <v>44353</v>
      </c>
      <c r="B312" s="5" t="s">
        <v>64</v>
      </c>
      <c r="C312" s="5" t="s">
        <v>37</v>
      </c>
      <c r="D312" s="5" t="s">
        <v>38</v>
      </c>
      <c r="E312" s="5" t="s">
        <v>39</v>
      </c>
      <c r="F312" s="5">
        <v>0</v>
      </c>
      <c r="G312" s="5" t="s">
        <v>82</v>
      </c>
      <c r="H312" s="5" t="s">
        <v>91</v>
      </c>
      <c r="I312" s="5" t="s">
        <v>52</v>
      </c>
      <c r="J312" s="5" t="s">
        <v>43</v>
      </c>
      <c r="K312" s="7" t="s">
        <v>324</v>
      </c>
      <c r="X312">
        <v>44376</v>
      </c>
      <c r="Y312" t="str">
        <v>Arms</v>
      </c>
      <c r="Z312" t="str">
        <v>Male</v>
      </c>
      <c r="AA312" t="str">
        <v>25- 34</v>
      </c>
      <c r="AB312" t="str">
        <v>Lifting</v>
      </c>
      <c r="AC312">
        <v>0</v>
      </c>
      <c r="AD312" t="str">
        <v>Bangalore</v>
      </c>
      <c r="AE312" t="str">
        <v>Near Miss</v>
      </c>
      <c r="AF312" t="str">
        <v>Day</v>
      </c>
      <c r="AG312" t="str">
        <v>Painting</v>
      </c>
      <c r="AH312" t="str">
        <v xml:space="preserve"> ₹            Not Available Cost  </v>
      </c>
    </row>
    <row r="313" spans="1:34" ht="15.75">
      <c r="A313" s="6">
        <v>44354</v>
      </c>
      <c r="B313" s="5" t="s">
        <v>59</v>
      </c>
      <c r="C313" s="5" t="s">
        <v>37</v>
      </c>
      <c r="D313" s="5" t="s">
        <v>66</v>
      </c>
      <c r="E313" s="5" t="s">
        <v>81</v>
      </c>
      <c r="F313" s="5">
        <v>0</v>
      </c>
      <c r="G313" s="5" t="s">
        <v>107</v>
      </c>
      <c r="H313" s="5" t="s">
        <v>71</v>
      </c>
      <c r="I313" s="5" t="s">
        <v>52</v>
      </c>
      <c r="J313" s="5" t="s">
        <v>89</v>
      </c>
      <c r="K313" s="7" t="s">
        <v>325</v>
      </c>
      <c r="X313">
        <v>44381</v>
      </c>
      <c r="Y313" t="str">
        <v>Trunk</v>
      </c>
      <c r="Z313" t="str">
        <v>Male</v>
      </c>
      <c r="AA313" t="str">
        <v>25- 34</v>
      </c>
      <c r="AB313" t="str">
        <v>Falling object</v>
      </c>
      <c r="AC313">
        <v>0</v>
      </c>
      <c r="AD313" t="str">
        <v>Bhopal</v>
      </c>
      <c r="AE313" t="str">
        <v>First Aid</v>
      </c>
      <c r="AF313" t="str">
        <v>Night</v>
      </c>
      <c r="AG313" t="str">
        <v>Administration</v>
      </c>
      <c r="AH313" t="str">
        <v xml:space="preserve"> ₹      88.00</v>
      </c>
    </row>
    <row r="314" spans="1:34" ht="15.75">
      <c r="A314" s="6">
        <v>44355</v>
      </c>
      <c r="B314" s="5" t="s">
        <v>86</v>
      </c>
      <c r="C314" s="5" t="s">
        <v>37</v>
      </c>
      <c r="D314" s="5" t="s">
        <v>60</v>
      </c>
      <c r="E314" s="5" t="s">
        <v>67</v>
      </c>
      <c r="F314" s="5">
        <v>0</v>
      </c>
      <c r="G314" s="5" t="s">
        <v>50</v>
      </c>
      <c r="H314" s="5" t="s">
        <v>41</v>
      </c>
      <c r="I314" s="5" t="s">
        <v>42</v>
      </c>
      <c r="J314" s="5" t="s">
        <v>93</v>
      </c>
      <c r="K314" s="7" t="s">
        <v>44</v>
      </c>
      <c r="X314">
        <v>44383</v>
      </c>
      <c r="Y314" t="str">
        <v>Head</v>
      </c>
      <c r="Z314" t="str">
        <v>Male</v>
      </c>
      <c r="AA314" t="str">
        <v>18- 24</v>
      </c>
      <c r="AB314" t="str">
        <v>Fall</v>
      </c>
      <c r="AC314">
        <v>0</v>
      </c>
      <c r="AD314" t="str">
        <v>Mumbai</v>
      </c>
      <c r="AE314" t="str">
        <v>First Aid</v>
      </c>
      <c r="AF314" t="str">
        <v>Day</v>
      </c>
      <c r="AG314" t="str">
        <v>Maintenance</v>
      </c>
      <c r="AH314" t="str">
        <v xml:space="preserve"> ₹    373.00</v>
      </c>
    </row>
    <row r="315" spans="1:34" ht="15.75">
      <c r="A315" s="6">
        <v>44355</v>
      </c>
      <c r="B315" s="5" t="s">
        <v>47</v>
      </c>
      <c r="C315" s="5" t="s">
        <v>37</v>
      </c>
      <c r="D315" s="5" t="s">
        <v>66</v>
      </c>
      <c r="E315" s="5" t="s">
        <v>113</v>
      </c>
      <c r="F315" s="5">
        <v>0</v>
      </c>
      <c r="G315" s="5" t="s">
        <v>96</v>
      </c>
      <c r="H315" s="5" t="s">
        <v>71</v>
      </c>
      <c r="I315" s="5" t="s">
        <v>79</v>
      </c>
      <c r="J315" s="5" t="s">
        <v>43</v>
      </c>
      <c r="K315" s="7" t="s">
        <v>315</v>
      </c>
      <c r="X315">
        <v>44384</v>
      </c>
      <c r="Y315" t="str">
        <v>Head</v>
      </c>
      <c r="Z315" t="str">
        <v>Male</v>
      </c>
      <c r="AA315" t="str">
        <v>35- 49</v>
      </c>
      <c r="AB315" t="str">
        <v>Lifting</v>
      </c>
      <c r="AC315">
        <v>0</v>
      </c>
      <c r="AD315" t="str">
        <v>Bhopal</v>
      </c>
      <c r="AE315" t="str">
        <v>Medical Claim</v>
      </c>
      <c r="AF315" t="str">
        <v>Day</v>
      </c>
      <c r="AG315" t="str">
        <v>Shipping</v>
      </c>
      <c r="AH315" t="str">
        <v xml:space="preserve"> ₹ 4,905.00</v>
      </c>
    </row>
    <row r="316" spans="1:34" ht="15.75">
      <c r="A316" s="6">
        <v>44359</v>
      </c>
      <c r="B316" s="5" t="s">
        <v>100</v>
      </c>
      <c r="C316" s="5" t="s">
        <v>37</v>
      </c>
      <c r="D316" s="5" t="s">
        <v>48</v>
      </c>
      <c r="E316" s="5" t="s">
        <v>39</v>
      </c>
      <c r="F316" s="5">
        <v>4.5</v>
      </c>
      <c r="G316" s="5" t="s">
        <v>96</v>
      </c>
      <c r="H316" s="5" t="s">
        <v>51</v>
      </c>
      <c r="I316" s="5" t="s">
        <v>79</v>
      </c>
      <c r="J316" s="5" t="s">
        <v>75</v>
      </c>
      <c r="K316" s="7" t="s">
        <v>326</v>
      </c>
      <c r="X316">
        <v>44385</v>
      </c>
      <c r="Y316" t="str">
        <v>Abdomen</v>
      </c>
      <c r="Z316" t="str">
        <v>Male</v>
      </c>
      <c r="AA316" t="str">
        <v>50- 100</v>
      </c>
      <c r="AB316" t="str">
        <v>Crush &amp; Pinch</v>
      </c>
      <c r="AC316">
        <v>4.5</v>
      </c>
      <c r="AD316" t="str">
        <v>Trivandrum</v>
      </c>
      <c r="AE316" t="str">
        <v>Lost Time</v>
      </c>
      <c r="AF316" t="str">
        <v>Afternoon</v>
      </c>
      <c r="AG316" t="str">
        <v>Maintenance</v>
      </c>
      <c r="AH316" t="str">
        <v xml:space="preserve"> ₹    738.00</v>
      </c>
    </row>
    <row r="317" spans="1:34" ht="15.75">
      <c r="A317" s="6">
        <v>44359</v>
      </c>
      <c r="B317" s="5" t="s">
        <v>111</v>
      </c>
      <c r="C317" s="5" t="s">
        <v>37</v>
      </c>
      <c r="D317" s="5" t="s">
        <v>60</v>
      </c>
      <c r="E317" s="5" t="s">
        <v>61</v>
      </c>
      <c r="F317" s="5">
        <v>0</v>
      </c>
      <c r="G317" s="5" t="s">
        <v>96</v>
      </c>
      <c r="H317" s="5" t="s">
        <v>71</v>
      </c>
      <c r="I317" s="5" t="s">
        <v>42</v>
      </c>
      <c r="J317" s="5" t="s">
        <v>105</v>
      </c>
      <c r="K317" s="7" t="s">
        <v>327</v>
      </c>
      <c r="X317">
        <v>44385</v>
      </c>
      <c r="Y317" t="str">
        <v>Back</v>
      </c>
      <c r="Z317" t="str">
        <v>Male</v>
      </c>
      <c r="AA317" t="str">
        <v>25- 34</v>
      </c>
      <c r="AB317" t="str">
        <v>Fall</v>
      </c>
      <c r="AC317">
        <v>0</v>
      </c>
      <c r="AD317" t="str">
        <v>Kolkata</v>
      </c>
      <c r="AE317" t="str">
        <v>Medical Claim</v>
      </c>
      <c r="AF317" t="str">
        <v>Day</v>
      </c>
      <c r="AG317" t="str">
        <v>Painting</v>
      </c>
      <c r="AH317" t="str">
        <v xml:space="preserve"> ₹ 2,450.00</v>
      </c>
    </row>
    <row r="318" spans="1:34" ht="15.75">
      <c r="A318" s="6">
        <v>44360</v>
      </c>
      <c r="B318" s="5" t="s">
        <v>130</v>
      </c>
      <c r="C318" s="5" t="s">
        <v>37</v>
      </c>
      <c r="D318" s="5" t="s">
        <v>66</v>
      </c>
      <c r="E318" s="5" t="s">
        <v>49</v>
      </c>
      <c r="F318" s="5">
        <v>0</v>
      </c>
      <c r="G318" s="5" t="s">
        <v>96</v>
      </c>
      <c r="H318" s="5" t="s">
        <v>41</v>
      </c>
      <c r="I318" s="5" t="s">
        <v>42</v>
      </c>
      <c r="J318" s="5" t="s">
        <v>83</v>
      </c>
      <c r="K318" s="7" t="s">
        <v>44</v>
      </c>
      <c r="X318">
        <v>44388</v>
      </c>
      <c r="Y318" t="str">
        <v>Multiple</v>
      </c>
      <c r="Z318" t="str">
        <v>Male</v>
      </c>
      <c r="AA318" t="str">
        <v>25- 34</v>
      </c>
      <c r="AB318" t="str">
        <v>Burn</v>
      </c>
      <c r="AC318">
        <v>0</v>
      </c>
      <c r="AD318" t="str">
        <v>Jaipur</v>
      </c>
      <c r="AE318" t="str">
        <v>First Aid</v>
      </c>
      <c r="AF318" t="str">
        <v>Night</v>
      </c>
      <c r="AG318" t="str">
        <v>Maintenance</v>
      </c>
      <c r="AH318" t="str">
        <v xml:space="preserve"> ₹    321.00</v>
      </c>
    </row>
    <row r="319" spans="1:34" ht="15.75">
      <c r="A319" s="6">
        <v>44362</v>
      </c>
      <c r="B319" s="5" t="s">
        <v>100</v>
      </c>
      <c r="C319" s="5" t="s">
        <v>37</v>
      </c>
      <c r="D319" s="5" t="s">
        <v>60</v>
      </c>
      <c r="E319" s="5" t="s">
        <v>81</v>
      </c>
      <c r="F319" s="5">
        <v>2</v>
      </c>
      <c r="G319" s="5" t="s">
        <v>78</v>
      </c>
      <c r="H319" s="5" t="s">
        <v>51</v>
      </c>
      <c r="I319" s="5" t="s">
        <v>79</v>
      </c>
      <c r="J319" s="5" t="s">
        <v>63</v>
      </c>
      <c r="K319" s="7" t="s">
        <v>168</v>
      </c>
      <c r="X319">
        <v>44389</v>
      </c>
      <c r="Y319" t="str">
        <v>Abdomen</v>
      </c>
      <c r="Z319" t="str">
        <v>Male</v>
      </c>
      <c r="AA319" t="str">
        <v>18- 24</v>
      </c>
      <c r="AB319" t="str">
        <v>Burn</v>
      </c>
      <c r="AC319">
        <v>0</v>
      </c>
      <c r="AD319" t="str">
        <v>Chennai</v>
      </c>
      <c r="AE319" t="str">
        <v>Near Miss</v>
      </c>
      <c r="AF319" t="str">
        <v>Day</v>
      </c>
      <c r="AG319" t="str">
        <v>Painting</v>
      </c>
      <c r="AH319" t="str">
        <v xml:space="preserve"> ₹            Not Available Cost  </v>
      </c>
    </row>
    <row r="320" spans="1:34" ht="15.75">
      <c r="A320" s="6">
        <v>44364</v>
      </c>
      <c r="B320" s="5" t="s">
        <v>123</v>
      </c>
      <c r="C320" s="5" t="s">
        <v>37</v>
      </c>
      <c r="D320" s="5" t="s">
        <v>60</v>
      </c>
      <c r="E320" s="5" t="s">
        <v>39</v>
      </c>
      <c r="F320" s="5">
        <v>0</v>
      </c>
      <c r="G320" s="5" t="s">
        <v>96</v>
      </c>
      <c r="H320" s="5" t="s">
        <v>91</v>
      </c>
      <c r="I320" s="5" t="s">
        <v>79</v>
      </c>
      <c r="J320" s="5" t="s">
        <v>105</v>
      </c>
      <c r="K320" s="7" t="s">
        <v>328</v>
      </c>
      <c r="X320">
        <v>44390</v>
      </c>
      <c r="Y320" t="str">
        <v>Trunk</v>
      </c>
      <c r="Z320" t="str">
        <v>Male</v>
      </c>
      <c r="AA320" t="str">
        <v>35- 49</v>
      </c>
      <c r="AB320" t="str">
        <v>Vehicle</v>
      </c>
      <c r="AC320">
        <v>3.5</v>
      </c>
      <c r="AD320" t="str">
        <v>Delhi</v>
      </c>
      <c r="AE320" t="str">
        <v>Lost Time</v>
      </c>
      <c r="AF320" t="str">
        <v>Night</v>
      </c>
      <c r="AG320" t="str">
        <v>Finishing</v>
      </c>
      <c r="AH320" t="str">
        <v xml:space="preserve"> ₹ 2,466.00</v>
      </c>
    </row>
    <row r="321" spans="1:34" ht="15.75">
      <c r="A321" s="6">
        <v>44365</v>
      </c>
      <c r="B321" s="5" t="s">
        <v>59</v>
      </c>
      <c r="C321" s="5" t="s">
        <v>37</v>
      </c>
      <c r="D321" s="5" t="s">
        <v>48</v>
      </c>
      <c r="E321" s="5" t="s">
        <v>61</v>
      </c>
      <c r="F321" s="5">
        <v>1.5</v>
      </c>
      <c r="G321" s="5" t="s">
        <v>96</v>
      </c>
      <c r="H321" s="5" t="s">
        <v>51</v>
      </c>
      <c r="I321" s="5" t="s">
        <v>42</v>
      </c>
      <c r="J321" s="5" t="s">
        <v>83</v>
      </c>
      <c r="K321" s="7" t="s">
        <v>329</v>
      </c>
      <c r="X321">
        <v>44396</v>
      </c>
      <c r="Y321" t="str">
        <v>Feet</v>
      </c>
      <c r="Z321" t="str">
        <v>Male</v>
      </c>
      <c r="AA321" t="str">
        <v>50- 100</v>
      </c>
      <c r="AB321" t="str">
        <v>Falling object</v>
      </c>
      <c r="AC321">
        <v>0</v>
      </c>
      <c r="AD321" t="str">
        <v>Kolkata</v>
      </c>
      <c r="AE321" t="str">
        <v>Near Miss</v>
      </c>
      <c r="AF321" t="str">
        <v>Afternoon</v>
      </c>
      <c r="AG321" t="str">
        <v>Administration</v>
      </c>
      <c r="AH321" t="str">
        <v xml:space="preserve"> ₹            Not Available Cost  </v>
      </c>
    </row>
    <row r="322" spans="1:34" ht="15.75">
      <c r="A322" s="6">
        <v>44365</v>
      </c>
      <c r="B322" s="5" t="s">
        <v>36</v>
      </c>
      <c r="C322" s="5" t="s">
        <v>37</v>
      </c>
      <c r="D322" s="5" t="s">
        <v>38</v>
      </c>
      <c r="E322" s="5" t="s">
        <v>39</v>
      </c>
      <c r="F322" s="5">
        <v>0</v>
      </c>
      <c r="G322" s="5" t="s">
        <v>103</v>
      </c>
      <c r="H322" s="5" t="s">
        <v>91</v>
      </c>
      <c r="I322" s="5" t="s">
        <v>52</v>
      </c>
      <c r="J322" s="5" t="s">
        <v>43</v>
      </c>
      <c r="K322" s="7" t="s">
        <v>330</v>
      </c>
      <c r="X322">
        <v>44397</v>
      </c>
      <c r="Y322" t="str">
        <v>Back</v>
      </c>
      <c r="Z322" t="str">
        <v>Male</v>
      </c>
      <c r="AA322" t="str">
        <v>18- 24</v>
      </c>
      <c r="AB322" t="str">
        <v>Crush &amp; Pinch</v>
      </c>
      <c r="AC322">
        <v>0</v>
      </c>
      <c r="AD322" t="str">
        <v>Kolkata</v>
      </c>
      <c r="AE322" t="str">
        <v>Medical Claim</v>
      </c>
      <c r="AF322" t="str">
        <v>Night</v>
      </c>
      <c r="AG322" t="str">
        <v>Melting</v>
      </c>
      <c r="AH322" t="str">
        <v xml:space="preserve"> ₹ 2,514.00</v>
      </c>
    </row>
    <row r="323" spans="1:34" ht="15.75">
      <c r="A323" s="6">
        <v>44365</v>
      </c>
      <c r="B323" s="5" t="s">
        <v>100</v>
      </c>
      <c r="C323" s="5" t="s">
        <v>37</v>
      </c>
      <c r="D323" s="5" t="s">
        <v>38</v>
      </c>
      <c r="E323" s="5" t="s">
        <v>70</v>
      </c>
      <c r="F323" s="5">
        <v>4.5</v>
      </c>
      <c r="G323" s="5" t="s">
        <v>82</v>
      </c>
      <c r="H323" s="5" t="s">
        <v>51</v>
      </c>
      <c r="I323" s="5" t="s">
        <v>79</v>
      </c>
      <c r="J323" s="5" t="s">
        <v>72</v>
      </c>
      <c r="K323" s="7" t="s">
        <v>331</v>
      </c>
      <c r="X323">
        <v>44398</v>
      </c>
      <c r="Y323" t="str">
        <v>Hands</v>
      </c>
      <c r="Z323" t="str">
        <v>Male</v>
      </c>
      <c r="AA323" t="str">
        <v>50- 100</v>
      </c>
      <c r="AB323" t="str">
        <v>Crush &amp; Pinch</v>
      </c>
      <c r="AC323">
        <v>1</v>
      </c>
      <c r="AD323" t="str">
        <v>Bangalore</v>
      </c>
      <c r="AE323" t="str">
        <v>Lost Time</v>
      </c>
      <c r="AF323" t="str">
        <v>Day</v>
      </c>
      <c r="AG323" t="str">
        <v>Administration</v>
      </c>
      <c r="AH323" t="str">
        <v xml:space="preserve"> ₹ 3,959.00</v>
      </c>
    </row>
    <row r="324" spans="1:34" ht="15.75">
      <c r="A324" s="6">
        <v>44366</v>
      </c>
      <c r="B324" s="5" t="s">
        <v>104</v>
      </c>
      <c r="C324" s="5" t="s">
        <v>37</v>
      </c>
      <c r="D324" s="5" t="s">
        <v>66</v>
      </c>
      <c r="E324" s="5" t="s">
        <v>68</v>
      </c>
      <c r="F324" s="5">
        <v>0</v>
      </c>
      <c r="G324" s="5" t="s">
        <v>62</v>
      </c>
      <c r="H324" s="5" t="s">
        <v>91</v>
      </c>
      <c r="I324" s="5" t="s">
        <v>79</v>
      </c>
      <c r="J324" s="5" t="s">
        <v>83</v>
      </c>
      <c r="K324" s="7" t="s">
        <v>332</v>
      </c>
      <c r="X324">
        <v>44399</v>
      </c>
      <c r="Y324" t="str">
        <v>Multiple</v>
      </c>
      <c r="Z324" t="str">
        <v>Male</v>
      </c>
      <c r="AA324" t="str">
        <v>25- 34</v>
      </c>
      <c r="AB324" t="str">
        <v>Fall</v>
      </c>
      <c r="AC324">
        <v>0</v>
      </c>
      <c r="AD324" t="str">
        <v>Trivandrum</v>
      </c>
      <c r="AE324" t="str">
        <v>Medical Claim</v>
      </c>
      <c r="AF324" t="str">
        <v>Afternoon</v>
      </c>
      <c r="AG324" t="str">
        <v>Melting</v>
      </c>
      <c r="AH324" t="str">
        <v xml:space="preserve"> ₹ 4,530.00</v>
      </c>
    </row>
    <row r="325" spans="1:34" ht="15.75">
      <c r="A325" s="6">
        <v>44368</v>
      </c>
      <c r="B325" s="5" t="s">
        <v>64</v>
      </c>
      <c r="C325" s="5" t="s">
        <v>37</v>
      </c>
      <c r="D325" s="5" t="s">
        <v>48</v>
      </c>
      <c r="E325" s="5" t="s">
        <v>67</v>
      </c>
      <c r="F325" s="5">
        <v>0</v>
      </c>
      <c r="G325" s="5" t="s">
        <v>62</v>
      </c>
      <c r="H325" s="5" t="s">
        <v>91</v>
      </c>
      <c r="I325" s="5" t="s">
        <v>52</v>
      </c>
      <c r="J325" s="5" t="s">
        <v>93</v>
      </c>
      <c r="K325" s="7" t="s">
        <v>333</v>
      </c>
      <c r="X325">
        <v>44402</v>
      </c>
      <c r="Y325" t="str">
        <v>Hands</v>
      </c>
      <c r="Z325" t="str">
        <v>Male</v>
      </c>
      <c r="AA325" t="str">
        <v>25- 34</v>
      </c>
      <c r="AB325" t="str">
        <v>Equipment</v>
      </c>
      <c r="AC325">
        <v>1.5</v>
      </c>
      <c r="AD325" t="str">
        <v>Mumbai</v>
      </c>
      <c r="AE325" t="str">
        <v>Lost Time</v>
      </c>
      <c r="AF325" t="str">
        <v>Day</v>
      </c>
      <c r="AG325" t="str">
        <v>Security</v>
      </c>
      <c r="AH325" t="str">
        <v xml:space="preserve"> ₹ 1,241.00</v>
      </c>
    </row>
    <row r="326" spans="1:34" ht="15.75">
      <c r="A326" s="6">
        <v>44370</v>
      </c>
      <c r="B326" s="5" t="s">
        <v>86</v>
      </c>
      <c r="C326" s="5" t="s">
        <v>37</v>
      </c>
      <c r="D326" s="5" t="s">
        <v>60</v>
      </c>
      <c r="E326" s="5" t="s">
        <v>68</v>
      </c>
      <c r="F326" s="5">
        <v>0</v>
      </c>
      <c r="G326" s="5" t="s">
        <v>62</v>
      </c>
      <c r="H326" s="5" t="s">
        <v>41</v>
      </c>
      <c r="I326" s="5" t="s">
        <v>52</v>
      </c>
      <c r="J326" s="5" t="s">
        <v>43</v>
      </c>
      <c r="K326" s="7" t="s">
        <v>44</v>
      </c>
      <c r="X326">
        <v>44402</v>
      </c>
      <c r="Y326" t="str">
        <v>Head</v>
      </c>
      <c r="Z326" t="str">
        <v>Male</v>
      </c>
      <c r="AA326" t="str">
        <v>25- 34</v>
      </c>
      <c r="AB326" t="str">
        <v>Lifting</v>
      </c>
      <c r="AC326">
        <v>1</v>
      </c>
      <c r="AD326" t="str">
        <v>Trivandrum</v>
      </c>
      <c r="AE326" t="str">
        <v>Lost Time</v>
      </c>
      <c r="AF326" t="str">
        <v>Night</v>
      </c>
      <c r="AG326" t="str">
        <v>Fabrication</v>
      </c>
      <c r="AH326" t="str">
        <v xml:space="preserve"> ₹ 1,301.00</v>
      </c>
    </row>
    <row r="327" spans="1:34" ht="15.75">
      <c r="A327" s="6">
        <v>44372</v>
      </c>
      <c r="B327" s="5" t="s">
        <v>123</v>
      </c>
      <c r="C327" s="5" t="s">
        <v>37</v>
      </c>
      <c r="D327" s="5" t="s">
        <v>66</v>
      </c>
      <c r="E327" s="5" t="s">
        <v>39</v>
      </c>
      <c r="F327" s="5">
        <v>0</v>
      </c>
      <c r="G327" s="5" t="s">
        <v>50</v>
      </c>
      <c r="H327" s="5" t="s">
        <v>41</v>
      </c>
      <c r="I327" s="5" t="s">
        <v>52</v>
      </c>
      <c r="J327" s="5" t="s">
        <v>43</v>
      </c>
      <c r="K327" s="7" t="s">
        <v>44</v>
      </c>
      <c r="X327">
        <v>44408</v>
      </c>
      <c r="Y327" t="str">
        <v>Abdomen</v>
      </c>
      <c r="Z327" t="str">
        <v>Male</v>
      </c>
      <c r="AA327" t="str">
        <v>35- 49</v>
      </c>
      <c r="AB327" t="str">
        <v>Equipment</v>
      </c>
      <c r="AC327">
        <v>0</v>
      </c>
      <c r="AD327" t="str">
        <v>Chennai</v>
      </c>
      <c r="AE327" t="str">
        <v>First Aid</v>
      </c>
      <c r="AF327" t="str">
        <v>Day</v>
      </c>
      <c r="AG327" t="str">
        <v>Security</v>
      </c>
      <c r="AH327" t="str">
        <v xml:space="preserve"> ₹    140.00</v>
      </c>
    </row>
    <row r="328" spans="1:34" ht="15.75">
      <c r="A328" s="6">
        <v>44373</v>
      </c>
      <c r="B328" s="5" t="s">
        <v>59</v>
      </c>
      <c r="C328" s="5" t="s">
        <v>37</v>
      </c>
      <c r="D328" s="5" t="s">
        <v>60</v>
      </c>
      <c r="E328" s="5" t="s">
        <v>81</v>
      </c>
      <c r="F328" s="5">
        <v>0</v>
      </c>
      <c r="G328" s="5" t="s">
        <v>62</v>
      </c>
      <c r="H328" s="5" t="s">
        <v>71</v>
      </c>
      <c r="I328" s="5" t="s">
        <v>79</v>
      </c>
      <c r="J328" s="5" t="s">
        <v>93</v>
      </c>
      <c r="K328" s="7" t="s">
        <v>334</v>
      </c>
      <c r="X328">
        <v>44410</v>
      </c>
      <c r="Y328" t="str">
        <v>Arms</v>
      </c>
      <c r="Z328" t="str">
        <v>Male</v>
      </c>
      <c r="AA328" t="str">
        <v>25- 34</v>
      </c>
      <c r="AB328" t="str">
        <v>Vehicle</v>
      </c>
      <c r="AC328">
        <v>0</v>
      </c>
      <c r="AD328" t="str">
        <v>Kolkata</v>
      </c>
      <c r="AE328" t="str">
        <v>Medical Claim</v>
      </c>
      <c r="AF328" t="str">
        <v>Day</v>
      </c>
      <c r="AG328" t="str">
        <v>Maintenance</v>
      </c>
      <c r="AH328" t="str">
        <v xml:space="preserve"> ₹    634.00</v>
      </c>
    </row>
    <row r="329" spans="1:34" ht="15.75">
      <c r="A329" s="6">
        <v>44374</v>
      </c>
      <c r="B329" s="5" t="s">
        <v>59</v>
      </c>
      <c r="C329" s="5" t="s">
        <v>37</v>
      </c>
      <c r="D329" s="5" t="s">
        <v>38</v>
      </c>
      <c r="E329" s="5" t="s">
        <v>67</v>
      </c>
      <c r="F329" s="5">
        <v>4.5</v>
      </c>
      <c r="G329" s="5" t="s">
        <v>62</v>
      </c>
      <c r="H329" s="5" t="s">
        <v>51</v>
      </c>
      <c r="I329" s="5" t="s">
        <v>52</v>
      </c>
      <c r="J329" s="5" t="s">
        <v>89</v>
      </c>
      <c r="K329" s="7" t="s">
        <v>335</v>
      </c>
      <c r="X329">
        <v>44411</v>
      </c>
      <c r="Y329" t="str">
        <v>Abdomen</v>
      </c>
      <c r="Z329" t="str">
        <v>Male</v>
      </c>
      <c r="AA329" t="str">
        <v>25- 34</v>
      </c>
      <c r="AB329" t="str">
        <v>Slip/trip</v>
      </c>
      <c r="AC329">
        <v>0</v>
      </c>
      <c r="AD329" t="str">
        <v>Kolkata</v>
      </c>
      <c r="AE329" t="str">
        <v>Medical Claim</v>
      </c>
      <c r="AF329" t="str">
        <v>Afternoon</v>
      </c>
      <c r="AG329" t="str">
        <v>Finishing</v>
      </c>
      <c r="AH329" t="str">
        <v xml:space="preserve"> ₹ 3,204.00</v>
      </c>
    </row>
    <row r="330" spans="1:34" ht="15.75">
      <c r="A330" s="6">
        <v>44375</v>
      </c>
      <c r="B330" s="5" t="s">
        <v>111</v>
      </c>
      <c r="C330" s="5" t="s">
        <v>37</v>
      </c>
      <c r="D330" s="5" t="s">
        <v>48</v>
      </c>
      <c r="E330" s="5" t="s">
        <v>49</v>
      </c>
      <c r="F330" s="5">
        <v>0</v>
      </c>
      <c r="G330" s="5" t="s">
        <v>69</v>
      </c>
      <c r="H330" s="5" t="s">
        <v>71</v>
      </c>
      <c r="I330" s="5" t="s">
        <v>52</v>
      </c>
      <c r="J330" s="5" t="s">
        <v>53</v>
      </c>
      <c r="K330" s="7" t="s">
        <v>336</v>
      </c>
      <c r="X330">
        <v>44415</v>
      </c>
      <c r="Y330" t="str">
        <v>Arms</v>
      </c>
      <c r="Z330" t="str">
        <v>Male</v>
      </c>
      <c r="AA330" t="str">
        <v>35- 49</v>
      </c>
      <c r="AB330" t="str">
        <v>Falling object</v>
      </c>
      <c r="AC330">
        <v>0</v>
      </c>
      <c r="AD330" t="str">
        <v>Delhi</v>
      </c>
      <c r="AE330" t="str">
        <v>First Aid</v>
      </c>
      <c r="AF330" t="str">
        <v>Afternoon</v>
      </c>
      <c r="AG330" t="str">
        <v>Melting</v>
      </c>
      <c r="AH330" t="str">
        <v xml:space="preserve"> ₹    453.00</v>
      </c>
    </row>
    <row r="331" spans="1:34" ht="15.75">
      <c r="A331" s="6">
        <v>44376</v>
      </c>
      <c r="B331" s="5" t="s">
        <v>86</v>
      </c>
      <c r="C331" s="5" t="s">
        <v>37</v>
      </c>
      <c r="D331" s="5" t="s">
        <v>38</v>
      </c>
      <c r="E331" s="5" t="s">
        <v>68</v>
      </c>
      <c r="F331" s="5">
        <v>0</v>
      </c>
      <c r="G331" s="5" t="s">
        <v>40</v>
      </c>
      <c r="H331" s="5" t="s">
        <v>41</v>
      </c>
      <c r="I331" s="5" t="s">
        <v>52</v>
      </c>
      <c r="J331" s="5" t="s">
        <v>43</v>
      </c>
      <c r="K331" s="7" t="s">
        <v>44</v>
      </c>
      <c r="X331">
        <v>44415</v>
      </c>
      <c r="Y331" t="str">
        <v>Neck</v>
      </c>
      <c r="Z331" t="str">
        <v>Male</v>
      </c>
      <c r="AA331" t="str">
        <v>25- 34</v>
      </c>
      <c r="AB331" t="str">
        <v>Falling object</v>
      </c>
      <c r="AC331">
        <v>3</v>
      </c>
      <c r="AD331" t="str">
        <v>Trivandrum</v>
      </c>
      <c r="AE331" t="str">
        <v>Lost Time</v>
      </c>
      <c r="AF331" t="str">
        <v>Afternoon</v>
      </c>
      <c r="AG331" t="str">
        <v>Fabrication</v>
      </c>
      <c r="AH331" t="str">
        <v xml:space="preserve"> ₹ 2,937.00</v>
      </c>
    </row>
    <row r="332" spans="1:34" ht="15.75">
      <c r="A332" s="6">
        <v>44381</v>
      </c>
      <c r="B332" s="5" t="s">
        <v>130</v>
      </c>
      <c r="C332" s="5" t="s">
        <v>37</v>
      </c>
      <c r="D332" s="5" t="s">
        <v>38</v>
      </c>
      <c r="E332" s="5" t="s">
        <v>67</v>
      </c>
      <c r="F332" s="5">
        <v>0</v>
      </c>
      <c r="G332" s="5" t="s">
        <v>107</v>
      </c>
      <c r="H332" s="5" t="s">
        <v>71</v>
      </c>
      <c r="I332" s="5" t="s">
        <v>79</v>
      </c>
      <c r="J332" s="5" t="s">
        <v>63</v>
      </c>
      <c r="K332" s="7" t="s">
        <v>208</v>
      </c>
      <c r="X332">
        <v>44418</v>
      </c>
      <c r="Y332" t="str">
        <v>Not Available</v>
      </c>
      <c r="Z332" t="str">
        <v>Male</v>
      </c>
      <c r="AA332" t="str">
        <v>50- 100</v>
      </c>
      <c r="AB332" t="str">
        <v>Cut</v>
      </c>
      <c r="AC332">
        <v>0</v>
      </c>
      <c r="AD332" t="str">
        <v>Jaipur</v>
      </c>
      <c r="AE332" t="str">
        <v>Near Miss</v>
      </c>
      <c r="AF332" t="str">
        <v>Day</v>
      </c>
      <c r="AG332" t="str">
        <v>Administration</v>
      </c>
      <c r="AH332" t="str">
        <v xml:space="preserve"> ₹            Not Available Cost  </v>
      </c>
    </row>
    <row r="333" spans="1:34" ht="15.75">
      <c r="A333" s="6">
        <v>44383</v>
      </c>
      <c r="B333" s="5" t="s">
        <v>111</v>
      </c>
      <c r="C333" s="5" t="s">
        <v>37</v>
      </c>
      <c r="D333" s="5" t="s">
        <v>60</v>
      </c>
      <c r="E333" s="5" t="s">
        <v>81</v>
      </c>
      <c r="F333" s="5">
        <v>0</v>
      </c>
      <c r="G333" s="5" t="s">
        <v>50</v>
      </c>
      <c r="H333" s="5" t="s">
        <v>71</v>
      </c>
      <c r="I333" s="5" t="s">
        <v>52</v>
      </c>
      <c r="J333" s="5" t="s">
        <v>83</v>
      </c>
      <c r="K333" s="7" t="s">
        <v>337</v>
      </c>
      <c r="X333">
        <v>44420</v>
      </c>
      <c r="Y333" t="str">
        <v>Trunk</v>
      </c>
      <c r="Z333" t="str">
        <v>Male</v>
      </c>
      <c r="AA333" t="str">
        <v>18- 24</v>
      </c>
      <c r="AB333" t="str">
        <v>Falling object</v>
      </c>
      <c r="AC333">
        <v>0</v>
      </c>
      <c r="AD333" t="str">
        <v>Trivandrum</v>
      </c>
      <c r="AE333" t="str">
        <v>Near Miss</v>
      </c>
      <c r="AF333" t="str">
        <v>Night</v>
      </c>
      <c r="AG333" t="str">
        <v>Fabrication</v>
      </c>
      <c r="AH333" t="str">
        <v xml:space="preserve"> ₹            Not Available Cost  </v>
      </c>
    </row>
    <row r="334" spans="1:34" ht="15.75">
      <c r="A334" s="6">
        <v>44384</v>
      </c>
      <c r="B334" s="5" t="s">
        <v>111</v>
      </c>
      <c r="C334" s="5" t="s">
        <v>37</v>
      </c>
      <c r="D334" s="5" t="s">
        <v>48</v>
      </c>
      <c r="E334" s="5" t="s">
        <v>68</v>
      </c>
      <c r="F334" s="5">
        <v>0</v>
      </c>
      <c r="G334" s="5" t="s">
        <v>107</v>
      </c>
      <c r="H334" s="5" t="s">
        <v>91</v>
      </c>
      <c r="I334" s="5" t="s">
        <v>52</v>
      </c>
      <c r="J334" s="5" t="s">
        <v>89</v>
      </c>
      <c r="K334" s="7" t="s">
        <v>338</v>
      </c>
      <c r="X334">
        <v>44421</v>
      </c>
      <c r="Y334" t="str">
        <v>Abdomen</v>
      </c>
      <c r="Z334" t="str">
        <v>Male</v>
      </c>
      <c r="AA334" t="str">
        <v>18- 24</v>
      </c>
      <c r="AB334" t="str">
        <v>Equipment</v>
      </c>
      <c r="AC334">
        <v>0</v>
      </c>
      <c r="AD334" t="str">
        <v>Trivandrum</v>
      </c>
      <c r="AE334" t="str">
        <v>First Aid</v>
      </c>
      <c r="AF334" t="str">
        <v>Afternoon</v>
      </c>
      <c r="AG334" t="str">
        <v>Security</v>
      </c>
      <c r="AH334" t="str">
        <v xml:space="preserve"> ₹      53.00</v>
      </c>
    </row>
    <row r="335" spans="1:34" ht="15.75">
      <c r="A335" s="6">
        <v>44385</v>
      </c>
      <c r="B335" s="5" t="s">
        <v>123</v>
      </c>
      <c r="C335" s="5" t="s">
        <v>37</v>
      </c>
      <c r="D335" s="5" t="s">
        <v>66</v>
      </c>
      <c r="E335" s="5" t="s">
        <v>70</v>
      </c>
      <c r="F335" s="5">
        <v>4.5</v>
      </c>
      <c r="G335" s="5" t="s">
        <v>69</v>
      </c>
      <c r="H335" s="5" t="s">
        <v>51</v>
      </c>
      <c r="I335" s="5" t="s">
        <v>42</v>
      </c>
      <c r="J335" s="5" t="s">
        <v>83</v>
      </c>
      <c r="K335" s="7" t="s">
        <v>339</v>
      </c>
      <c r="X335">
        <v>44424</v>
      </c>
      <c r="Y335" t="str">
        <v>Hands</v>
      </c>
      <c r="Z335" t="str">
        <v>Male</v>
      </c>
      <c r="AA335" t="str">
        <v>35- 49</v>
      </c>
      <c r="AB335" t="str">
        <v>Vehicle</v>
      </c>
      <c r="AC335">
        <v>2</v>
      </c>
      <c r="AD335" t="str">
        <v>Jaipur</v>
      </c>
      <c r="AE335" t="str">
        <v>Lost Time</v>
      </c>
      <c r="AF335" t="str">
        <v>Day</v>
      </c>
      <c r="AG335" t="str">
        <v>Security</v>
      </c>
      <c r="AH335" t="str">
        <v xml:space="preserve"> ₹ 4,160.00</v>
      </c>
    </row>
    <row r="336" spans="1:34" ht="15.75">
      <c r="A336" s="6">
        <v>44385</v>
      </c>
      <c r="B336" s="5" t="s">
        <v>100</v>
      </c>
      <c r="C336" s="5" t="s">
        <v>37</v>
      </c>
      <c r="D336" s="5" t="s">
        <v>38</v>
      </c>
      <c r="E336" s="5" t="s">
        <v>81</v>
      </c>
      <c r="F336" s="5">
        <v>0</v>
      </c>
      <c r="G336" s="5" t="s">
        <v>103</v>
      </c>
      <c r="H336" s="5" t="s">
        <v>91</v>
      </c>
      <c r="I336" s="5" t="s">
        <v>52</v>
      </c>
      <c r="J336" s="5" t="s">
        <v>43</v>
      </c>
      <c r="K336" s="7" t="s">
        <v>340</v>
      </c>
      <c r="X336">
        <v>44426</v>
      </c>
      <c r="Y336" t="str">
        <v>Trunk</v>
      </c>
      <c r="Z336" t="str">
        <v>Male</v>
      </c>
      <c r="AA336" t="str">
        <v>35- 49</v>
      </c>
      <c r="AB336" t="str">
        <v>Cut</v>
      </c>
      <c r="AC336">
        <v>4.5</v>
      </c>
      <c r="AD336" t="str">
        <v>Chennai</v>
      </c>
      <c r="AE336" t="str">
        <v>Lost Time</v>
      </c>
      <c r="AF336" t="str">
        <v>Night</v>
      </c>
      <c r="AG336" t="str">
        <v>Shipping</v>
      </c>
      <c r="AH336" t="str">
        <v xml:space="preserve"> ₹ 2,988.00</v>
      </c>
    </row>
    <row r="337" spans="1:34" ht="15.75">
      <c r="A337" s="6">
        <v>44388</v>
      </c>
      <c r="B337" s="5" t="s">
        <v>36</v>
      </c>
      <c r="C337" s="5" t="s">
        <v>37</v>
      </c>
      <c r="D337" s="5" t="s">
        <v>38</v>
      </c>
      <c r="E337" s="5" t="s">
        <v>39</v>
      </c>
      <c r="F337" s="5">
        <v>0</v>
      </c>
      <c r="G337" s="5" t="s">
        <v>82</v>
      </c>
      <c r="H337" s="5" t="s">
        <v>71</v>
      </c>
      <c r="I337" s="5" t="s">
        <v>79</v>
      </c>
      <c r="J337" s="5" t="s">
        <v>83</v>
      </c>
      <c r="K337" s="7" t="s">
        <v>341</v>
      </c>
      <c r="X337">
        <v>44429</v>
      </c>
      <c r="Y337" t="str">
        <v>Abdomen</v>
      </c>
      <c r="Z337" t="str">
        <v>Male</v>
      </c>
      <c r="AA337" t="str">
        <v>25- 34</v>
      </c>
      <c r="AB337" t="str">
        <v>Crush &amp; Pinch</v>
      </c>
      <c r="AC337">
        <v>3.5</v>
      </c>
      <c r="AD337" t="str">
        <v>Mumbai</v>
      </c>
      <c r="AE337" t="str">
        <v>Lost Time</v>
      </c>
      <c r="AF337" t="str">
        <v>Afternoon</v>
      </c>
      <c r="AG337" t="str">
        <v>Painting</v>
      </c>
      <c r="AH337" t="str">
        <v xml:space="preserve"> ₹ 1,155.00</v>
      </c>
    </row>
    <row r="338" spans="1:34" ht="15.75">
      <c r="A338" s="6">
        <v>44389</v>
      </c>
      <c r="B338" s="5" t="s">
        <v>123</v>
      </c>
      <c r="C338" s="5" t="s">
        <v>37</v>
      </c>
      <c r="D338" s="5" t="s">
        <v>60</v>
      </c>
      <c r="E338" s="5" t="s">
        <v>39</v>
      </c>
      <c r="F338" s="5">
        <v>0</v>
      </c>
      <c r="G338" s="5" t="s">
        <v>62</v>
      </c>
      <c r="H338" s="5" t="s">
        <v>41</v>
      </c>
      <c r="I338" s="5" t="s">
        <v>52</v>
      </c>
      <c r="J338" s="5" t="s">
        <v>43</v>
      </c>
      <c r="K338" s="7" t="s">
        <v>44</v>
      </c>
      <c r="X338">
        <v>44430</v>
      </c>
      <c r="Y338" t="str">
        <v>Legs</v>
      </c>
      <c r="Z338" t="str">
        <v>Male</v>
      </c>
      <c r="AA338" t="str">
        <v>25- 34</v>
      </c>
      <c r="AB338" t="str">
        <v>Fall</v>
      </c>
      <c r="AC338">
        <v>0</v>
      </c>
      <c r="AD338" t="str">
        <v>Trivandrum</v>
      </c>
      <c r="AE338" t="str">
        <v>Near Miss</v>
      </c>
      <c r="AF338" t="str">
        <v>Night</v>
      </c>
      <c r="AG338" t="str">
        <v>Melting</v>
      </c>
      <c r="AH338" t="str">
        <v xml:space="preserve"> ₹            Not Available Cost  </v>
      </c>
    </row>
    <row r="339" spans="1:34" ht="15.75">
      <c r="A339" s="6">
        <v>44390</v>
      </c>
      <c r="B339" s="5" t="s">
        <v>130</v>
      </c>
      <c r="C339" s="5" t="s">
        <v>37</v>
      </c>
      <c r="D339" s="5" t="s">
        <v>48</v>
      </c>
      <c r="E339" s="5" t="s">
        <v>49</v>
      </c>
      <c r="F339" s="5">
        <v>3.5</v>
      </c>
      <c r="G339" s="5" t="s">
        <v>78</v>
      </c>
      <c r="H339" s="5" t="s">
        <v>51</v>
      </c>
      <c r="I339" s="5" t="s">
        <v>79</v>
      </c>
      <c r="J339" s="5" t="s">
        <v>93</v>
      </c>
      <c r="K339" s="7" t="s">
        <v>342</v>
      </c>
      <c r="X339">
        <v>44430</v>
      </c>
      <c r="Y339" t="str">
        <v>Back</v>
      </c>
      <c r="Z339" t="str">
        <v>Male</v>
      </c>
      <c r="AA339" t="str">
        <v>50- 100</v>
      </c>
      <c r="AB339" t="str">
        <v>Vehicle</v>
      </c>
      <c r="AC339">
        <v>2</v>
      </c>
      <c r="AD339" t="str">
        <v>Bhopal</v>
      </c>
      <c r="AE339" t="str">
        <v>Lost Time</v>
      </c>
      <c r="AF339" t="str">
        <v>Day</v>
      </c>
      <c r="AG339" t="str">
        <v>Security</v>
      </c>
      <c r="AH339" t="str">
        <v xml:space="preserve"> ₹ 1,902.00</v>
      </c>
    </row>
    <row r="340" spans="1:34" ht="15.75">
      <c r="A340" s="6">
        <v>44396</v>
      </c>
      <c r="B340" s="5" t="s">
        <v>77</v>
      </c>
      <c r="C340" s="5" t="s">
        <v>37</v>
      </c>
      <c r="D340" s="5" t="s">
        <v>66</v>
      </c>
      <c r="E340" s="5" t="s">
        <v>67</v>
      </c>
      <c r="F340" s="5">
        <v>0</v>
      </c>
      <c r="G340" s="5" t="s">
        <v>103</v>
      </c>
      <c r="H340" s="5" t="s">
        <v>41</v>
      </c>
      <c r="I340" s="5" t="s">
        <v>42</v>
      </c>
      <c r="J340" s="5" t="s">
        <v>63</v>
      </c>
      <c r="K340" s="7" t="s">
        <v>44</v>
      </c>
      <c r="X340">
        <v>44430</v>
      </c>
      <c r="Y340" t="str">
        <v>Arms</v>
      </c>
      <c r="Z340" t="str">
        <v>Male</v>
      </c>
      <c r="AA340" t="str">
        <v>35- 49</v>
      </c>
      <c r="AB340" t="str">
        <v>Vehicle</v>
      </c>
      <c r="AC340">
        <v>0</v>
      </c>
      <c r="AD340" t="str">
        <v>Bhopal</v>
      </c>
      <c r="AE340" t="str">
        <v>Near Miss</v>
      </c>
      <c r="AF340" t="str">
        <v>Afternoon</v>
      </c>
      <c r="AG340" t="str">
        <v>Maintenance</v>
      </c>
      <c r="AH340" t="str">
        <v xml:space="preserve"> ₹            Not Available Cost  </v>
      </c>
    </row>
    <row r="341" spans="1:34" ht="15.75">
      <c r="A341" s="6">
        <v>44397</v>
      </c>
      <c r="B341" s="5" t="s">
        <v>100</v>
      </c>
      <c r="C341" s="5" t="s">
        <v>37</v>
      </c>
      <c r="D341" s="5" t="s">
        <v>60</v>
      </c>
      <c r="E341" s="5" t="s">
        <v>70</v>
      </c>
      <c r="F341" s="5">
        <v>0</v>
      </c>
      <c r="G341" s="5" t="s">
        <v>103</v>
      </c>
      <c r="H341" s="5" t="s">
        <v>91</v>
      </c>
      <c r="I341" s="5" t="s">
        <v>79</v>
      </c>
      <c r="J341" s="5" t="s">
        <v>105</v>
      </c>
      <c r="K341" s="7" t="s">
        <v>343</v>
      </c>
      <c r="X341">
        <v>44431</v>
      </c>
      <c r="Y341" t="str">
        <v>Eye</v>
      </c>
      <c r="Z341" t="str">
        <v>Male</v>
      </c>
      <c r="AA341" t="str">
        <v>25- 34</v>
      </c>
      <c r="AB341" t="str">
        <v>Burn</v>
      </c>
      <c r="AC341">
        <v>2.5</v>
      </c>
      <c r="AD341" t="str">
        <v>Chennai</v>
      </c>
      <c r="AE341" t="str">
        <v>Lost Time</v>
      </c>
      <c r="AF341" t="str">
        <v>Day</v>
      </c>
      <c r="AG341" t="str">
        <v>Security</v>
      </c>
      <c r="AH341" t="str">
        <v xml:space="preserve"> ₹ 3,817.00</v>
      </c>
    </row>
    <row r="342" spans="1:34" ht="15.75">
      <c r="A342" s="6">
        <v>44398</v>
      </c>
      <c r="B342" s="5" t="s">
        <v>104</v>
      </c>
      <c r="C342" s="5" t="s">
        <v>37</v>
      </c>
      <c r="D342" s="5" t="s">
        <v>66</v>
      </c>
      <c r="E342" s="5" t="s">
        <v>70</v>
      </c>
      <c r="F342" s="5">
        <v>1</v>
      </c>
      <c r="G342" s="5" t="s">
        <v>40</v>
      </c>
      <c r="H342" s="5" t="s">
        <v>51</v>
      </c>
      <c r="I342" s="5" t="s">
        <v>52</v>
      </c>
      <c r="J342" s="5" t="s">
        <v>63</v>
      </c>
      <c r="K342" s="7" t="s">
        <v>344</v>
      </c>
      <c r="X342">
        <v>44437</v>
      </c>
      <c r="Y342" t="str">
        <v>Multiple</v>
      </c>
      <c r="Z342" t="str">
        <v>Male</v>
      </c>
      <c r="AA342" t="str">
        <v>25- 34</v>
      </c>
      <c r="AB342" t="str">
        <v>Lifting</v>
      </c>
      <c r="AC342">
        <v>0</v>
      </c>
      <c r="AD342" t="str">
        <v>Chennai</v>
      </c>
      <c r="AE342" t="str">
        <v>Near Miss</v>
      </c>
      <c r="AF342" t="str">
        <v>Afternoon</v>
      </c>
      <c r="AG342" t="str">
        <v>Melting</v>
      </c>
      <c r="AH342" t="str">
        <v xml:space="preserve"> ₹            Not Available Cost  </v>
      </c>
    </row>
    <row r="343" spans="1:34" ht="15.75">
      <c r="A343" s="6">
        <v>44399</v>
      </c>
      <c r="B343" s="5" t="s">
        <v>36</v>
      </c>
      <c r="C343" s="5" t="s">
        <v>37</v>
      </c>
      <c r="D343" s="5" t="s">
        <v>38</v>
      </c>
      <c r="E343" s="5" t="s">
        <v>81</v>
      </c>
      <c r="F343" s="5">
        <v>0</v>
      </c>
      <c r="G343" s="5" t="s">
        <v>69</v>
      </c>
      <c r="H343" s="5" t="s">
        <v>91</v>
      </c>
      <c r="I343" s="5" t="s">
        <v>42</v>
      </c>
      <c r="J343" s="5" t="s">
        <v>105</v>
      </c>
      <c r="K343" s="7" t="s">
        <v>345</v>
      </c>
      <c r="X343">
        <v>44437</v>
      </c>
      <c r="Y343" t="str">
        <v>Multiple</v>
      </c>
      <c r="Z343" t="str">
        <v>Male</v>
      </c>
      <c r="AA343" t="str">
        <v>35- 49</v>
      </c>
      <c r="AB343" t="str">
        <v>Equipment</v>
      </c>
      <c r="AC343">
        <v>0</v>
      </c>
      <c r="AD343" t="str">
        <v>Bhopal</v>
      </c>
      <c r="AE343" t="str">
        <v>First Aid</v>
      </c>
      <c r="AF343" t="str">
        <v>Afternoon</v>
      </c>
      <c r="AG343" t="str">
        <v>Finishing</v>
      </c>
      <c r="AH343" t="str">
        <v xml:space="preserve"> ₹    302.00</v>
      </c>
    </row>
    <row r="344" spans="1:34" ht="15.75">
      <c r="A344" s="6">
        <v>44402</v>
      </c>
      <c r="B344" s="5" t="s">
        <v>104</v>
      </c>
      <c r="C344" s="5" t="s">
        <v>37</v>
      </c>
      <c r="D344" s="5" t="s">
        <v>38</v>
      </c>
      <c r="E344" s="5" t="s">
        <v>113</v>
      </c>
      <c r="F344" s="5">
        <v>1.5</v>
      </c>
      <c r="G344" s="5" t="s">
        <v>50</v>
      </c>
      <c r="H344" s="5" t="s">
        <v>51</v>
      </c>
      <c r="I344" s="5" t="s">
        <v>52</v>
      </c>
      <c r="J344" s="5" t="s">
        <v>72</v>
      </c>
      <c r="K344" s="7" t="s">
        <v>346</v>
      </c>
      <c r="X344">
        <v>44440</v>
      </c>
      <c r="Y344" t="str">
        <v>Arms</v>
      </c>
      <c r="Z344" t="str">
        <v>Male</v>
      </c>
      <c r="AA344" t="str">
        <v>18- 24</v>
      </c>
      <c r="AB344" t="str">
        <v>Cut</v>
      </c>
      <c r="AC344">
        <v>0</v>
      </c>
      <c r="AD344" t="str">
        <v>Trivandrum</v>
      </c>
      <c r="AE344" t="str">
        <v>First Aid</v>
      </c>
      <c r="AF344" t="str">
        <v>Day</v>
      </c>
      <c r="AG344" t="str">
        <v>Security</v>
      </c>
      <c r="AH344" t="str">
        <v xml:space="preserve"> ₹      95.00</v>
      </c>
    </row>
    <row r="345" spans="1:34" ht="15.75">
      <c r="A345" s="6">
        <v>44402</v>
      </c>
      <c r="B345" s="5" t="s">
        <v>111</v>
      </c>
      <c r="C345" s="5" t="s">
        <v>37</v>
      </c>
      <c r="D345" s="5" t="s">
        <v>38</v>
      </c>
      <c r="E345" s="5" t="s">
        <v>68</v>
      </c>
      <c r="F345" s="5">
        <v>1</v>
      </c>
      <c r="G345" s="5" t="s">
        <v>69</v>
      </c>
      <c r="H345" s="5" t="s">
        <v>51</v>
      </c>
      <c r="I345" s="5" t="s">
        <v>79</v>
      </c>
      <c r="J345" s="5" t="s">
        <v>53</v>
      </c>
      <c r="K345" s="7" t="s">
        <v>347</v>
      </c>
      <c r="X345">
        <v>44442</v>
      </c>
      <c r="Y345" t="str">
        <v>Eye</v>
      </c>
      <c r="Z345" t="str">
        <v>Male</v>
      </c>
      <c r="AA345" t="str">
        <v>25- 34</v>
      </c>
      <c r="AB345" t="str">
        <v>Cut</v>
      </c>
      <c r="AC345">
        <v>0</v>
      </c>
      <c r="AD345" t="str">
        <v>Chennai</v>
      </c>
      <c r="AE345" t="str">
        <v>Medical Claim</v>
      </c>
      <c r="AF345" t="str">
        <v>Afternoon</v>
      </c>
      <c r="AG345" t="str">
        <v>Shipping</v>
      </c>
      <c r="AH345" t="str">
        <v xml:space="preserve"> ₹ 4,834.00</v>
      </c>
    </row>
    <row r="346" spans="1:34" ht="15.75">
      <c r="A346" s="6">
        <v>44408</v>
      </c>
      <c r="B346" s="5" t="s">
        <v>123</v>
      </c>
      <c r="C346" s="5" t="s">
        <v>37</v>
      </c>
      <c r="D346" s="5" t="s">
        <v>48</v>
      </c>
      <c r="E346" s="5" t="s">
        <v>113</v>
      </c>
      <c r="F346" s="5">
        <v>0</v>
      </c>
      <c r="G346" s="5" t="s">
        <v>62</v>
      </c>
      <c r="H346" s="5" t="s">
        <v>71</v>
      </c>
      <c r="I346" s="5" t="s">
        <v>52</v>
      </c>
      <c r="J346" s="5" t="s">
        <v>72</v>
      </c>
      <c r="K346" s="7" t="s">
        <v>348</v>
      </c>
      <c r="X346">
        <v>44442</v>
      </c>
      <c r="Y346" t="str">
        <v>Multiple</v>
      </c>
      <c r="Z346" t="str">
        <v>Male</v>
      </c>
      <c r="AA346" t="str">
        <v>25- 34</v>
      </c>
      <c r="AB346" t="str">
        <v>Falling object</v>
      </c>
      <c r="AC346">
        <v>0</v>
      </c>
      <c r="AD346" t="str">
        <v>Bangalore</v>
      </c>
      <c r="AE346" t="str">
        <v>Near Miss</v>
      </c>
      <c r="AF346" t="str">
        <v>Day</v>
      </c>
      <c r="AG346" t="str">
        <v>Fabrication</v>
      </c>
      <c r="AH346" t="str">
        <v xml:space="preserve"> ₹            Not Available Cost  </v>
      </c>
    </row>
    <row r="347" spans="1:34" ht="15.75">
      <c r="A347" s="6">
        <v>44410</v>
      </c>
      <c r="B347" s="5" t="s">
        <v>86</v>
      </c>
      <c r="C347" s="5" t="s">
        <v>37</v>
      </c>
      <c r="D347" s="5" t="s">
        <v>38</v>
      </c>
      <c r="E347" s="5" t="s">
        <v>49</v>
      </c>
      <c r="F347" s="5">
        <v>0</v>
      </c>
      <c r="G347" s="5" t="s">
        <v>103</v>
      </c>
      <c r="H347" s="5" t="s">
        <v>91</v>
      </c>
      <c r="I347" s="5" t="s">
        <v>52</v>
      </c>
      <c r="J347" s="5" t="s">
        <v>83</v>
      </c>
      <c r="K347" s="7" t="s">
        <v>349</v>
      </c>
      <c r="X347">
        <v>44449</v>
      </c>
      <c r="Y347" t="str">
        <v>Feet</v>
      </c>
      <c r="Z347" t="str">
        <v>Male</v>
      </c>
      <c r="AA347" t="str">
        <v>35- 49</v>
      </c>
      <c r="AB347" t="str">
        <v>Falling object</v>
      </c>
      <c r="AC347">
        <v>0</v>
      </c>
      <c r="AD347" t="str">
        <v>Bhopal</v>
      </c>
      <c r="AE347" t="str">
        <v>Near Miss</v>
      </c>
      <c r="AF347" t="str">
        <v>Day</v>
      </c>
      <c r="AG347" t="str">
        <v>Maintenance</v>
      </c>
      <c r="AH347" t="str">
        <v xml:space="preserve"> ₹            Not Available Cost  </v>
      </c>
    </row>
    <row r="348" spans="1:34" ht="15.75">
      <c r="A348" s="6">
        <v>44411</v>
      </c>
      <c r="B348" s="5" t="s">
        <v>123</v>
      </c>
      <c r="C348" s="5" t="s">
        <v>37</v>
      </c>
      <c r="D348" s="5" t="s">
        <v>38</v>
      </c>
      <c r="E348" s="5" t="s">
        <v>116</v>
      </c>
      <c r="F348" s="5">
        <v>0</v>
      </c>
      <c r="G348" s="5" t="s">
        <v>103</v>
      </c>
      <c r="H348" s="5" t="s">
        <v>91</v>
      </c>
      <c r="I348" s="5" t="s">
        <v>42</v>
      </c>
      <c r="J348" s="5" t="s">
        <v>93</v>
      </c>
      <c r="K348" s="7" t="s">
        <v>350</v>
      </c>
      <c r="X348">
        <v>44450</v>
      </c>
      <c r="Y348" t="str">
        <v>Back</v>
      </c>
      <c r="Z348" t="str">
        <v>Male</v>
      </c>
      <c r="AA348" t="str">
        <v>35- 49</v>
      </c>
      <c r="AB348" t="str">
        <v>Burn</v>
      </c>
      <c r="AC348">
        <v>0</v>
      </c>
      <c r="AD348" t="str">
        <v>Kolkata</v>
      </c>
      <c r="AE348" t="str">
        <v>First Aid</v>
      </c>
      <c r="AF348" t="str">
        <v>Afternoon</v>
      </c>
      <c r="AG348" t="str">
        <v>Finishing</v>
      </c>
      <c r="AH348" t="str">
        <v xml:space="preserve"> ₹    159.00</v>
      </c>
    </row>
    <row r="349" spans="1:34" ht="15.75">
      <c r="A349" s="6">
        <v>44415</v>
      </c>
      <c r="B349" s="5" t="s">
        <v>86</v>
      </c>
      <c r="C349" s="5" t="s">
        <v>37</v>
      </c>
      <c r="D349" s="5" t="s">
        <v>48</v>
      </c>
      <c r="E349" s="5" t="s">
        <v>67</v>
      </c>
      <c r="F349" s="5">
        <v>0</v>
      </c>
      <c r="G349" s="5" t="s">
        <v>78</v>
      </c>
      <c r="H349" s="5" t="s">
        <v>71</v>
      </c>
      <c r="I349" s="5" t="s">
        <v>42</v>
      </c>
      <c r="J349" s="5" t="s">
        <v>105</v>
      </c>
      <c r="K349" s="7" t="s">
        <v>351</v>
      </c>
      <c r="X349">
        <v>44454</v>
      </c>
      <c r="Y349" t="str">
        <v>Eye</v>
      </c>
      <c r="Z349" t="str">
        <v>Male</v>
      </c>
      <c r="AA349" t="str">
        <v>18- 24</v>
      </c>
      <c r="AB349" t="str">
        <v>Equipment</v>
      </c>
      <c r="AC349">
        <v>0</v>
      </c>
      <c r="AD349" t="str">
        <v>Bhopal</v>
      </c>
      <c r="AE349" t="str">
        <v>Near Miss</v>
      </c>
      <c r="AF349" t="str">
        <v>Night</v>
      </c>
      <c r="AG349" t="str">
        <v>Security</v>
      </c>
      <c r="AH349" t="str">
        <v xml:space="preserve"> ₹            Not Available Cost  </v>
      </c>
    </row>
    <row r="350" spans="1:34" ht="15.75">
      <c r="A350" s="6">
        <v>44415</v>
      </c>
      <c r="B350" s="5" t="s">
        <v>74</v>
      </c>
      <c r="C350" s="5" t="s">
        <v>37</v>
      </c>
      <c r="D350" s="5" t="s">
        <v>38</v>
      </c>
      <c r="E350" s="5" t="s">
        <v>67</v>
      </c>
      <c r="F350" s="5">
        <v>3</v>
      </c>
      <c r="G350" s="5" t="s">
        <v>69</v>
      </c>
      <c r="H350" s="5" t="s">
        <v>51</v>
      </c>
      <c r="I350" s="5" t="s">
        <v>42</v>
      </c>
      <c r="J350" s="5" t="s">
        <v>53</v>
      </c>
      <c r="K350" s="7" t="s">
        <v>352</v>
      </c>
      <c r="X350">
        <v>44456</v>
      </c>
      <c r="Y350" t="str">
        <v>Legs</v>
      </c>
      <c r="Z350" t="str">
        <v>Male</v>
      </c>
      <c r="AA350" t="str">
        <v>50- 100</v>
      </c>
      <c r="AB350" t="str">
        <v>Crush &amp; Pinch</v>
      </c>
      <c r="AC350">
        <v>4</v>
      </c>
      <c r="AD350" t="str">
        <v>Chennai</v>
      </c>
      <c r="AE350" t="str">
        <v>Lost Time</v>
      </c>
      <c r="AF350" t="str">
        <v>Night</v>
      </c>
      <c r="AG350" t="str">
        <v>Purchasing</v>
      </c>
      <c r="AH350" t="str">
        <v xml:space="preserve"> ₹ 4,771.00</v>
      </c>
    </row>
    <row r="351" spans="1:34" ht="15.75">
      <c r="A351" s="6">
        <v>44418</v>
      </c>
      <c r="B351" s="5" t="s">
        <v>47</v>
      </c>
      <c r="C351" s="5" t="s">
        <v>37</v>
      </c>
      <c r="D351" s="5" t="s">
        <v>66</v>
      </c>
      <c r="E351" s="5" t="s">
        <v>61</v>
      </c>
      <c r="F351" s="5">
        <v>0</v>
      </c>
      <c r="G351" s="5" t="s">
        <v>82</v>
      </c>
      <c r="H351" s="5" t="s">
        <v>41</v>
      </c>
      <c r="I351" s="5" t="s">
        <v>52</v>
      </c>
      <c r="J351" s="5" t="s">
        <v>63</v>
      </c>
      <c r="K351" s="7" t="s">
        <v>44</v>
      </c>
      <c r="X351">
        <v>44457</v>
      </c>
      <c r="Y351" t="str">
        <v>Trunk</v>
      </c>
      <c r="Z351" t="str">
        <v>Male</v>
      </c>
      <c r="AA351" t="str">
        <v>18- 24</v>
      </c>
      <c r="AB351" t="str">
        <v>Slip/trip</v>
      </c>
      <c r="AC351">
        <v>3.5</v>
      </c>
      <c r="AD351" t="str">
        <v>Chennai</v>
      </c>
      <c r="AE351" t="str">
        <v>Lost Time</v>
      </c>
      <c r="AF351" t="str">
        <v>Day</v>
      </c>
      <c r="AG351" t="str">
        <v>Shipping</v>
      </c>
      <c r="AH351" t="str">
        <v xml:space="preserve"> ₹ 3,378.00</v>
      </c>
    </row>
    <row r="352" spans="1:34" ht="15.75">
      <c r="A352" s="6">
        <v>44420</v>
      </c>
      <c r="B352" s="5" t="s">
        <v>130</v>
      </c>
      <c r="C352" s="5" t="s">
        <v>37</v>
      </c>
      <c r="D352" s="5" t="s">
        <v>60</v>
      </c>
      <c r="E352" s="5" t="s">
        <v>67</v>
      </c>
      <c r="F352" s="5">
        <v>0</v>
      </c>
      <c r="G352" s="5" t="s">
        <v>69</v>
      </c>
      <c r="H352" s="5" t="s">
        <v>41</v>
      </c>
      <c r="I352" s="5" t="s">
        <v>79</v>
      </c>
      <c r="J352" s="5" t="s">
        <v>53</v>
      </c>
      <c r="K352" s="7" t="s">
        <v>44</v>
      </c>
      <c r="X352">
        <v>44458</v>
      </c>
      <c r="Y352" t="str">
        <v>Head</v>
      </c>
      <c r="Z352" t="str">
        <v>Male</v>
      </c>
      <c r="AA352" t="str">
        <v>18- 24</v>
      </c>
      <c r="AB352" t="str">
        <v>Lifting</v>
      </c>
      <c r="AC352">
        <v>0</v>
      </c>
      <c r="AD352" t="str">
        <v>Chennai</v>
      </c>
      <c r="AE352" t="str">
        <v>Medical Claim</v>
      </c>
      <c r="AF352" t="str">
        <v>Day</v>
      </c>
      <c r="AG352" t="str">
        <v>Shipping</v>
      </c>
      <c r="AH352" t="str">
        <v xml:space="preserve"> ₹ 3,713.00</v>
      </c>
    </row>
    <row r="353" spans="1:34" ht="15.75">
      <c r="A353" s="6">
        <v>44421</v>
      </c>
      <c r="B353" s="5" t="s">
        <v>123</v>
      </c>
      <c r="C353" s="5" t="s">
        <v>37</v>
      </c>
      <c r="D353" s="5" t="s">
        <v>60</v>
      </c>
      <c r="E353" s="5" t="s">
        <v>113</v>
      </c>
      <c r="F353" s="5">
        <v>0</v>
      </c>
      <c r="G353" s="5" t="s">
        <v>69</v>
      </c>
      <c r="H353" s="5" t="s">
        <v>71</v>
      </c>
      <c r="I353" s="5" t="s">
        <v>42</v>
      </c>
      <c r="J353" s="5" t="s">
        <v>72</v>
      </c>
      <c r="K353" s="7" t="s">
        <v>353</v>
      </c>
      <c r="X353">
        <v>44459</v>
      </c>
      <c r="Y353" t="str">
        <v>Abdomen</v>
      </c>
      <c r="Z353" t="str">
        <v>Male</v>
      </c>
      <c r="AA353" t="str">
        <v>25- 34</v>
      </c>
      <c r="AB353" t="str">
        <v>Falling object</v>
      </c>
      <c r="AC353">
        <v>0</v>
      </c>
      <c r="AD353" t="str">
        <v>Jaipur</v>
      </c>
      <c r="AE353" t="str">
        <v>Near Miss</v>
      </c>
      <c r="AF353" t="str">
        <v>Night</v>
      </c>
      <c r="AG353" t="str">
        <v>Shipping</v>
      </c>
      <c r="AH353" t="str">
        <v xml:space="preserve"> ₹            Not Available Cost  </v>
      </c>
    </row>
    <row r="354" spans="1:34" ht="15.75">
      <c r="A354" s="6">
        <v>44424</v>
      </c>
      <c r="B354" s="5" t="s">
        <v>104</v>
      </c>
      <c r="C354" s="5" t="s">
        <v>37</v>
      </c>
      <c r="D354" s="5" t="s">
        <v>48</v>
      </c>
      <c r="E354" s="5" t="s">
        <v>49</v>
      </c>
      <c r="F354" s="5">
        <v>2</v>
      </c>
      <c r="G354" s="5" t="s">
        <v>82</v>
      </c>
      <c r="H354" s="5" t="s">
        <v>51</v>
      </c>
      <c r="I354" s="5" t="s">
        <v>52</v>
      </c>
      <c r="J354" s="5" t="s">
        <v>72</v>
      </c>
      <c r="K354" s="7" t="s">
        <v>354</v>
      </c>
      <c r="X354">
        <v>44463</v>
      </c>
      <c r="Y354" t="str">
        <v>Abdomen</v>
      </c>
      <c r="Z354" t="str">
        <v>Male</v>
      </c>
      <c r="AA354" t="str">
        <v>50- 100</v>
      </c>
      <c r="AB354" t="str">
        <v>Cut</v>
      </c>
      <c r="AC354">
        <v>0</v>
      </c>
      <c r="AD354" t="str">
        <v>Hyderabad</v>
      </c>
      <c r="AE354" t="str">
        <v>Medical Claim</v>
      </c>
      <c r="AF354" t="str">
        <v>Day</v>
      </c>
      <c r="AG354" t="str">
        <v>Shipping</v>
      </c>
      <c r="AH354" t="str">
        <v xml:space="preserve"> ₹ 4,994.00</v>
      </c>
    </row>
    <row r="355" spans="1:34" ht="15.75">
      <c r="A355" s="6">
        <v>44426</v>
      </c>
      <c r="B355" s="5" t="s">
        <v>130</v>
      </c>
      <c r="C355" s="5" t="s">
        <v>37</v>
      </c>
      <c r="D355" s="5" t="s">
        <v>48</v>
      </c>
      <c r="E355" s="5" t="s">
        <v>61</v>
      </c>
      <c r="F355" s="5">
        <v>4.5</v>
      </c>
      <c r="G355" s="5" t="s">
        <v>62</v>
      </c>
      <c r="H355" s="5" t="s">
        <v>51</v>
      </c>
      <c r="I355" s="5" t="s">
        <v>79</v>
      </c>
      <c r="J355" s="5" t="s">
        <v>89</v>
      </c>
      <c r="K355" s="7" t="s">
        <v>355</v>
      </c>
      <c r="X355">
        <v>44468</v>
      </c>
      <c r="Y355" t="str">
        <v>Legs</v>
      </c>
      <c r="Z355" t="str">
        <v>Male</v>
      </c>
      <c r="AA355" t="str">
        <v>35- 49</v>
      </c>
      <c r="AB355" t="str">
        <v>Vehicle</v>
      </c>
      <c r="AC355">
        <v>0</v>
      </c>
      <c r="AD355" t="str">
        <v>Chennai</v>
      </c>
      <c r="AE355" t="str">
        <v>First Aid</v>
      </c>
      <c r="AF355" t="str">
        <v>Afternoon</v>
      </c>
      <c r="AG355" t="str">
        <v>Purchasing</v>
      </c>
      <c r="AH355" t="str">
        <v xml:space="preserve"> ₹    209.00</v>
      </c>
    </row>
    <row r="356" spans="1:34" ht="15.75">
      <c r="A356" s="6">
        <v>44427</v>
      </c>
      <c r="B356" s="5" t="s">
        <v>111</v>
      </c>
      <c r="C356" s="5" t="s">
        <v>65</v>
      </c>
      <c r="D356" s="5" t="s">
        <v>60</v>
      </c>
      <c r="E356" s="5" t="s">
        <v>116</v>
      </c>
      <c r="F356" s="5">
        <v>0</v>
      </c>
      <c r="G356" s="5" t="s">
        <v>96</v>
      </c>
      <c r="H356" s="5" t="s">
        <v>41</v>
      </c>
      <c r="I356" s="5" t="s">
        <v>52</v>
      </c>
      <c r="J356" s="5" t="s">
        <v>43</v>
      </c>
      <c r="K356" s="7" t="s">
        <v>44</v>
      </c>
      <c r="X356">
        <v>44470</v>
      </c>
      <c r="Y356" t="str">
        <v>Trunk</v>
      </c>
      <c r="Z356" t="str">
        <v>Male</v>
      </c>
      <c r="AA356" t="str">
        <v>25- 34</v>
      </c>
      <c r="AB356" t="str">
        <v>Falling object</v>
      </c>
      <c r="AC356">
        <v>0</v>
      </c>
      <c r="AD356" t="str">
        <v>Mumbai</v>
      </c>
      <c r="AE356" t="str">
        <v>Medical Claim</v>
      </c>
      <c r="AF356" t="str">
        <v>Afternoon</v>
      </c>
      <c r="AG356" t="str">
        <v>Painting</v>
      </c>
      <c r="AH356" t="str">
        <v xml:space="preserve"> ₹ 2,120.00</v>
      </c>
    </row>
    <row r="357" spans="1:34" ht="15.75">
      <c r="A357" s="6">
        <v>44429</v>
      </c>
      <c r="B357" s="5" t="s">
        <v>123</v>
      </c>
      <c r="C357" s="5" t="s">
        <v>37</v>
      </c>
      <c r="D357" s="5" t="s">
        <v>38</v>
      </c>
      <c r="E357" s="5" t="s">
        <v>70</v>
      </c>
      <c r="F357" s="5">
        <v>3.5</v>
      </c>
      <c r="G357" s="5" t="s">
        <v>50</v>
      </c>
      <c r="H357" s="5" t="s">
        <v>51</v>
      </c>
      <c r="I357" s="5" t="s">
        <v>42</v>
      </c>
      <c r="J357" s="5" t="s">
        <v>43</v>
      </c>
      <c r="K357" s="7" t="s">
        <v>356</v>
      </c>
      <c r="X357">
        <v>44474</v>
      </c>
      <c r="Y357" t="str">
        <v>Feet</v>
      </c>
      <c r="Z357" t="str">
        <v>Male</v>
      </c>
      <c r="AA357" t="str">
        <v>25- 34</v>
      </c>
      <c r="AB357" t="str">
        <v>Vehicle</v>
      </c>
      <c r="AC357">
        <v>1</v>
      </c>
      <c r="AD357" t="str">
        <v>Jaipur</v>
      </c>
      <c r="AE357" t="str">
        <v>Lost Time</v>
      </c>
      <c r="AF357" t="str">
        <v>Day</v>
      </c>
      <c r="AG357" t="str">
        <v>Fabrication</v>
      </c>
      <c r="AH357" t="str">
        <v xml:space="preserve"> ₹ 2,245.00</v>
      </c>
    </row>
    <row r="358" spans="1:34" ht="15.75">
      <c r="A358" s="6">
        <v>44430</v>
      </c>
      <c r="B358" s="5" t="s">
        <v>64</v>
      </c>
      <c r="C358" s="5" t="s">
        <v>37</v>
      </c>
      <c r="D358" s="5" t="s">
        <v>38</v>
      </c>
      <c r="E358" s="5" t="s">
        <v>81</v>
      </c>
      <c r="F358" s="5">
        <v>0</v>
      </c>
      <c r="G358" s="5" t="s">
        <v>69</v>
      </c>
      <c r="H358" s="5" t="s">
        <v>41</v>
      </c>
      <c r="I358" s="5" t="s">
        <v>79</v>
      </c>
      <c r="J358" s="5" t="s">
        <v>105</v>
      </c>
      <c r="K358" s="7" t="s">
        <v>44</v>
      </c>
      <c r="X358">
        <v>44479</v>
      </c>
      <c r="Y358" t="str">
        <v>Head</v>
      </c>
      <c r="Z358" t="str">
        <v>Male</v>
      </c>
      <c r="AA358" t="str">
        <v>18- 24</v>
      </c>
      <c r="AB358" t="str">
        <v>Crush &amp; Pinch</v>
      </c>
      <c r="AC358">
        <v>0</v>
      </c>
      <c r="AD358" t="str">
        <v>Delhi</v>
      </c>
      <c r="AE358" t="str">
        <v>First Aid</v>
      </c>
      <c r="AF358" t="str">
        <v>Afternoon</v>
      </c>
      <c r="AG358" t="str">
        <v>Purchasing</v>
      </c>
      <c r="AH358" t="str">
        <v xml:space="preserve"> ₹    118.00</v>
      </c>
    </row>
    <row r="359" spans="1:34" ht="15.75">
      <c r="A359" s="6">
        <v>44430</v>
      </c>
      <c r="B359" s="5" t="s">
        <v>100</v>
      </c>
      <c r="C359" s="5" t="s">
        <v>37</v>
      </c>
      <c r="D359" s="5" t="s">
        <v>66</v>
      </c>
      <c r="E359" s="5" t="s">
        <v>49</v>
      </c>
      <c r="F359" s="5">
        <v>2</v>
      </c>
      <c r="G359" s="5" t="s">
        <v>107</v>
      </c>
      <c r="H359" s="5" t="s">
        <v>51</v>
      </c>
      <c r="I359" s="5" t="s">
        <v>52</v>
      </c>
      <c r="J359" s="5" t="s">
        <v>72</v>
      </c>
      <c r="K359" s="7" t="s">
        <v>357</v>
      </c>
      <c r="X359">
        <v>44482</v>
      </c>
      <c r="Y359" t="str">
        <v>Feet</v>
      </c>
      <c r="Z359" t="str">
        <v>Male</v>
      </c>
      <c r="AA359" t="str">
        <v>18- 24</v>
      </c>
      <c r="AB359" t="str">
        <v>Falling object</v>
      </c>
      <c r="AC359">
        <v>0</v>
      </c>
      <c r="AD359" t="str">
        <v>Jaipur</v>
      </c>
      <c r="AE359" t="str">
        <v>Medical Claim</v>
      </c>
      <c r="AF359" t="str">
        <v>Afternoon</v>
      </c>
      <c r="AG359" t="str">
        <v>Melting</v>
      </c>
      <c r="AH359" t="str">
        <v xml:space="preserve"> ₹    534.00</v>
      </c>
    </row>
    <row r="360" spans="1:34" ht="15.75">
      <c r="A360" s="6">
        <v>44430</v>
      </c>
      <c r="B360" s="5" t="s">
        <v>86</v>
      </c>
      <c r="C360" s="5" t="s">
        <v>37</v>
      </c>
      <c r="D360" s="5" t="s">
        <v>48</v>
      </c>
      <c r="E360" s="5" t="s">
        <v>49</v>
      </c>
      <c r="F360" s="5">
        <v>0</v>
      </c>
      <c r="G360" s="5" t="s">
        <v>107</v>
      </c>
      <c r="H360" s="5" t="s">
        <v>41</v>
      </c>
      <c r="I360" s="5" t="s">
        <v>42</v>
      </c>
      <c r="J360" s="5" t="s">
        <v>83</v>
      </c>
      <c r="K360" s="7" t="s">
        <v>44</v>
      </c>
      <c r="X360">
        <v>44483</v>
      </c>
      <c r="Y360" t="str">
        <v>Hands</v>
      </c>
      <c r="Z360" t="str">
        <v>Male</v>
      </c>
      <c r="AA360" t="str">
        <v>35- 49</v>
      </c>
      <c r="AB360" t="str">
        <v>Lifting</v>
      </c>
      <c r="AC360">
        <v>0</v>
      </c>
      <c r="AD360" t="str">
        <v>Kolkata</v>
      </c>
      <c r="AE360" t="str">
        <v>Near Miss</v>
      </c>
      <c r="AF360" t="str">
        <v>Afternoon</v>
      </c>
      <c r="AG360" t="str">
        <v>Melting</v>
      </c>
      <c r="AH360" t="str">
        <v xml:space="preserve"> ₹            Not Available Cost  </v>
      </c>
    </row>
    <row r="361" spans="1:34" ht="15.75">
      <c r="A361" s="6">
        <v>44431</v>
      </c>
      <c r="B361" s="5" t="s">
        <v>59</v>
      </c>
      <c r="C361" s="5" t="s">
        <v>37</v>
      </c>
      <c r="D361" s="5" t="s">
        <v>38</v>
      </c>
      <c r="E361" s="5" t="s">
        <v>39</v>
      </c>
      <c r="F361" s="5">
        <v>2.5</v>
      </c>
      <c r="G361" s="5" t="s">
        <v>62</v>
      </c>
      <c r="H361" s="5" t="s">
        <v>51</v>
      </c>
      <c r="I361" s="5" t="s">
        <v>52</v>
      </c>
      <c r="J361" s="5" t="s">
        <v>72</v>
      </c>
      <c r="K361" s="7" t="s">
        <v>358</v>
      </c>
      <c r="X361">
        <v>44483</v>
      </c>
      <c r="Y361" t="str">
        <v>Multiple</v>
      </c>
      <c r="Z361" t="str">
        <v>Male</v>
      </c>
      <c r="AA361" t="str">
        <v>25- 34</v>
      </c>
      <c r="AB361" t="str">
        <v>Crush &amp; Pinch</v>
      </c>
      <c r="AC361">
        <v>0</v>
      </c>
      <c r="AD361" t="str">
        <v>Hyderabad</v>
      </c>
      <c r="AE361" t="str">
        <v>First Aid</v>
      </c>
      <c r="AF361" t="str">
        <v>Day</v>
      </c>
      <c r="AG361" t="str">
        <v>Melting</v>
      </c>
      <c r="AH361" t="str">
        <v xml:space="preserve"> ₹    420.00</v>
      </c>
    </row>
    <row r="362" spans="1:34" ht="15.75">
      <c r="A362" s="6">
        <v>44432</v>
      </c>
      <c r="B362" s="5" t="s">
        <v>111</v>
      </c>
      <c r="C362" s="5" t="s">
        <v>65</v>
      </c>
      <c r="D362" s="5" t="s">
        <v>48</v>
      </c>
      <c r="E362" s="5" t="s">
        <v>39</v>
      </c>
      <c r="F362" s="5">
        <v>0</v>
      </c>
      <c r="G362" s="5" t="s">
        <v>96</v>
      </c>
      <c r="H362" s="5" t="s">
        <v>41</v>
      </c>
      <c r="I362" s="5" t="s">
        <v>42</v>
      </c>
      <c r="J362" s="5" t="s">
        <v>83</v>
      </c>
      <c r="K362" s="7" t="s">
        <v>44</v>
      </c>
      <c r="X362">
        <v>44485</v>
      </c>
      <c r="Y362" t="str">
        <v>Trunk</v>
      </c>
      <c r="Z362" t="str">
        <v>Male</v>
      </c>
      <c r="AA362" t="str">
        <v>35- 49</v>
      </c>
      <c r="AB362" t="str">
        <v>Vehicle</v>
      </c>
      <c r="AC362">
        <v>3.5</v>
      </c>
      <c r="AD362" t="str">
        <v>Delhi</v>
      </c>
      <c r="AE362" t="str">
        <v>Lost Time</v>
      </c>
      <c r="AF362" t="str">
        <v>Day</v>
      </c>
      <c r="AG362" t="str">
        <v>Melting</v>
      </c>
      <c r="AH362" t="str">
        <v xml:space="preserve"> ₹ 1,213.00</v>
      </c>
    </row>
    <row r="363" spans="1:34" ht="15.75">
      <c r="A363" s="6">
        <v>44437</v>
      </c>
      <c r="B363" s="5" t="s">
        <v>36</v>
      </c>
      <c r="C363" s="5" t="s">
        <v>37</v>
      </c>
      <c r="D363" s="5" t="s">
        <v>38</v>
      </c>
      <c r="E363" s="5" t="s">
        <v>68</v>
      </c>
      <c r="F363" s="5">
        <v>0</v>
      </c>
      <c r="G363" s="5" t="s">
        <v>62</v>
      </c>
      <c r="H363" s="5" t="s">
        <v>41</v>
      </c>
      <c r="I363" s="5" t="s">
        <v>42</v>
      </c>
      <c r="J363" s="5" t="s">
        <v>105</v>
      </c>
      <c r="K363" s="7" t="s">
        <v>44</v>
      </c>
      <c r="X363">
        <v>44486</v>
      </c>
      <c r="Y363" t="str">
        <v>Legs</v>
      </c>
      <c r="Z363" t="str">
        <v>Male</v>
      </c>
      <c r="AA363" t="str">
        <v>35- 49</v>
      </c>
      <c r="AB363" t="str">
        <v>Cut</v>
      </c>
      <c r="AC363">
        <v>0</v>
      </c>
      <c r="AD363" t="str">
        <v>Kolkata</v>
      </c>
      <c r="AE363" t="str">
        <v>Near Miss</v>
      </c>
      <c r="AF363" t="str">
        <v>Afternoon</v>
      </c>
      <c r="AG363" t="str">
        <v>Security</v>
      </c>
      <c r="AH363" t="str">
        <v xml:space="preserve"> ₹            Not Available Cost  </v>
      </c>
    </row>
    <row r="364" spans="1:34" ht="15.75">
      <c r="A364" s="6">
        <v>44437</v>
      </c>
      <c r="B364" s="5" t="s">
        <v>36</v>
      </c>
      <c r="C364" s="5" t="s">
        <v>37</v>
      </c>
      <c r="D364" s="5" t="s">
        <v>48</v>
      </c>
      <c r="E364" s="5" t="s">
        <v>113</v>
      </c>
      <c r="F364" s="5">
        <v>0</v>
      </c>
      <c r="G364" s="5" t="s">
        <v>107</v>
      </c>
      <c r="H364" s="5" t="s">
        <v>71</v>
      </c>
      <c r="I364" s="5" t="s">
        <v>42</v>
      </c>
      <c r="J364" s="5" t="s">
        <v>93</v>
      </c>
      <c r="K364" s="7" t="s">
        <v>359</v>
      </c>
      <c r="X364">
        <v>44488</v>
      </c>
      <c r="Y364" t="str">
        <v>Legs</v>
      </c>
      <c r="Z364" t="str">
        <v>Male</v>
      </c>
      <c r="AA364" t="str">
        <v>25- 34</v>
      </c>
      <c r="AB364" t="str">
        <v>Fall</v>
      </c>
      <c r="AC364">
        <v>0</v>
      </c>
      <c r="AD364" t="str">
        <v>Kolkata</v>
      </c>
      <c r="AE364" t="str">
        <v>First Aid</v>
      </c>
      <c r="AF364" t="str">
        <v>Day</v>
      </c>
      <c r="AG364" t="str">
        <v>Security</v>
      </c>
      <c r="AH364" t="str">
        <v xml:space="preserve"> ₹      65.00</v>
      </c>
    </row>
    <row r="365" spans="1:34" ht="15.75">
      <c r="A365" s="6">
        <v>44440</v>
      </c>
      <c r="B365" s="5" t="s">
        <v>86</v>
      </c>
      <c r="C365" s="5" t="s">
        <v>37</v>
      </c>
      <c r="D365" s="5" t="s">
        <v>60</v>
      </c>
      <c r="E365" s="5" t="s">
        <v>61</v>
      </c>
      <c r="F365" s="5">
        <v>0</v>
      </c>
      <c r="G365" s="5" t="s">
        <v>69</v>
      </c>
      <c r="H365" s="5" t="s">
        <v>71</v>
      </c>
      <c r="I365" s="5" t="s">
        <v>52</v>
      </c>
      <c r="J365" s="5" t="s">
        <v>72</v>
      </c>
      <c r="K365" s="7" t="s">
        <v>360</v>
      </c>
      <c r="X365">
        <v>44488</v>
      </c>
      <c r="Y365" t="str">
        <v>Legs</v>
      </c>
      <c r="Z365" t="str">
        <v>Male</v>
      </c>
      <c r="AA365" t="str">
        <v>35- 49</v>
      </c>
      <c r="AB365" t="str">
        <v>Cut</v>
      </c>
      <c r="AC365">
        <v>0</v>
      </c>
      <c r="AD365" t="str">
        <v>Kolkata</v>
      </c>
      <c r="AE365" t="str">
        <v>Medical Claim</v>
      </c>
      <c r="AF365" t="str">
        <v>Night</v>
      </c>
      <c r="AG365" t="str">
        <v>Shipping</v>
      </c>
      <c r="AH365" t="str">
        <v xml:space="preserve"> ₹ 2,860.00</v>
      </c>
    </row>
    <row r="366" spans="1:34" ht="15.75">
      <c r="A366" s="6">
        <v>44442</v>
      </c>
      <c r="B366" s="5" t="s">
        <v>59</v>
      </c>
      <c r="C366" s="5" t="s">
        <v>37</v>
      </c>
      <c r="D366" s="5" t="s">
        <v>38</v>
      </c>
      <c r="E366" s="5" t="s">
        <v>61</v>
      </c>
      <c r="F366" s="5">
        <v>0</v>
      </c>
      <c r="G366" s="5" t="s">
        <v>62</v>
      </c>
      <c r="H366" s="5" t="s">
        <v>91</v>
      </c>
      <c r="I366" s="5" t="s">
        <v>42</v>
      </c>
      <c r="J366" s="5" t="s">
        <v>89</v>
      </c>
      <c r="K366" s="7" t="s">
        <v>361</v>
      </c>
      <c r="X366">
        <v>44492</v>
      </c>
      <c r="Y366" t="str">
        <v>Neck</v>
      </c>
      <c r="Z366" t="str">
        <v>Male</v>
      </c>
      <c r="AA366" t="str">
        <v>25- 34</v>
      </c>
      <c r="AB366" t="str">
        <v>Lifting</v>
      </c>
      <c r="AC366">
        <v>0</v>
      </c>
      <c r="AD366" t="str">
        <v>Bangalore</v>
      </c>
      <c r="AE366" t="str">
        <v>First Aid</v>
      </c>
      <c r="AF366" t="str">
        <v>Day</v>
      </c>
      <c r="AG366" t="str">
        <v>Shipping</v>
      </c>
      <c r="AH366" t="str">
        <v xml:space="preserve"> ₹    129.00</v>
      </c>
    </row>
    <row r="367" spans="1:34" ht="15.75">
      <c r="A367" s="6">
        <v>44442</v>
      </c>
      <c r="B367" s="5" t="s">
        <v>36</v>
      </c>
      <c r="C367" s="5" t="s">
        <v>37</v>
      </c>
      <c r="D367" s="5" t="s">
        <v>38</v>
      </c>
      <c r="E367" s="5" t="s">
        <v>67</v>
      </c>
      <c r="F367" s="5">
        <v>0</v>
      </c>
      <c r="G367" s="5" t="s">
        <v>40</v>
      </c>
      <c r="H367" s="5" t="s">
        <v>41</v>
      </c>
      <c r="I367" s="5" t="s">
        <v>52</v>
      </c>
      <c r="J367" s="5" t="s">
        <v>53</v>
      </c>
      <c r="K367" s="7" t="s">
        <v>44</v>
      </c>
      <c r="X367">
        <v>44492</v>
      </c>
      <c r="Y367" t="str">
        <v>Feet</v>
      </c>
      <c r="Z367" t="str">
        <v>Male</v>
      </c>
      <c r="AA367" t="str">
        <v>18- 24</v>
      </c>
      <c r="AB367" t="str">
        <v>Lifting</v>
      </c>
      <c r="AC367">
        <v>0</v>
      </c>
      <c r="AD367" t="str">
        <v>Hyderabad</v>
      </c>
      <c r="AE367" t="str">
        <v>Medical Claim</v>
      </c>
      <c r="AF367" t="str">
        <v>Day</v>
      </c>
      <c r="AG367" t="str">
        <v>Finishing</v>
      </c>
      <c r="AH367" t="str">
        <v xml:space="preserve"> ₹ 4,698.00</v>
      </c>
    </row>
    <row r="368" spans="1:34" ht="15.75">
      <c r="A368" s="6">
        <v>44445</v>
      </c>
      <c r="B368" s="5" t="s">
        <v>64</v>
      </c>
      <c r="C368" s="5" t="s">
        <v>65</v>
      </c>
      <c r="D368" s="5" t="s">
        <v>66</v>
      </c>
      <c r="E368" s="5" t="s">
        <v>67</v>
      </c>
      <c r="F368" s="5">
        <v>0</v>
      </c>
      <c r="G368" s="5" t="s">
        <v>96</v>
      </c>
      <c r="H368" s="5" t="s">
        <v>91</v>
      </c>
      <c r="I368" s="5" t="s">
        <v>52</v>
      </c>
      <c r="J368" s="5" t="s">
        <v>93</v>
      </c>
      <c r="K368" s="7" t="s">
        <v>362</v>
      </c>
      <c r="X368">
        <v>44495</v>
      </c>
      <c r="Y368" t="str">
        <v>Multiple</v>
      </c>
      <c r="Z368" t="str">
        <v>Male</v>
      </c>
      <c r="AA368" t="str">
        <v>35- 49</v>
      </c>
      <c r="AB368" t="str">
        <v>Fall</v>
      </c>
      <c r="AC368">
        <v>0</v>
      </c>
      <c r="AD368" t="str">
        <v>Delhi</v>
      </c>
      <c r="AE368" t="str">
        <v>Near Miss</v>
      </c>
      <c r="AF368" t="str">
        <v>Day</v>
      </c>
      <c r="AG368" t="str">
        <v>Shipping</v>
      </c>
      <c r="AH368" t="str">
        <v xml:space="preserve"> ₹            Not Available Cost  </v>
      </c>
    </row>
    <row r="369" spans="1:34" ht="15.75">
      <c r="A369" s="6">
        <v>44449</v>
      </c>
      <c r="B369" s="5" t="s">
        <v>77</v>
      </c>
      <c r="C369" s="5" t="s">
        <v>37</v>
      </c>
      <c r="D369" s="5" t="s">
        <v>48</v>
      </c>
      <c r="E369" s="5" t="s">
        <v>67</v>
      </c>
      <c r="F369" s="5">
        <v>0</v>
      </c>
      <c r="G369" s="5" t="s">
        <v>107</v>
      </c>
      <c r="H369" s="5" t="s">
        <v>41</v>
      </c>
      <c r="I369" s="5" t="s">
        <v>52</v>
      </c>
      <c r="J369" s="5" t="s">
        <v>83</v>
      </c>
      <c r="K369" s="7" t="s">
        <v>44</v>
      </c>
      <c r="X369">
        <v>44497</v>
      </c>
      <c r="Y369" t="str">
        <v>Trunk</v>
      </c>
      <c r="Z369" t="str">
        <v>Male</v>
      </c>
      <c r="AA369" t="str">
        <v>35- 49</v>
      </c>
      <c r="AB369" t="str">
        <v>Lifting</v>
      </c>
      <c r="AC369">
        <v>0</v>
      </c>
      <c r="AD369" t="str">
        <v>Bhopal</v>
      </c>
      <c r="AE369" t="str">
        <v>First Aid</v>
      </c>
      <c r="AF369" t="str">
        <v>Day</v>
      </c>
      <c r="AG369" t="str">
        <v>Security</v>
      </c>
      <c r="AH369" t="str">
        <v xml:space="preserve"> ₹      36.00</v>
      </c>
    </row>
    <row r="370" spans="1:34" ht="15.75">
      <c r="A370" s="6">
        <v>44450</v>
      </c>
      <c r="B370" s="5" t="s">
        <v>100</v>
      </c>
      <c r="C370" s="5" t="s">
        <v>37</v>
      </c>
      <c r="D370" s="5" t="s">
        <v>48</v>
      </c>
      <c r="E370" s="5" t="s">
        <v>39</v>
      </c>
      <c r="F370" s="5">
        <v>0</v>
      </c>
      <c r="G370" s="5" t="s">
        <v>103</v>
      </c>
      <c r="H370" s="5" t="s">
        <v>71</v>
      </c>
      <c r="I370" s="5" t="s">
        <v>42</v>
      </c>
      <c r="J370" s="5" t="s">
        <v>93</v>
      </c>
      <c r="K370" s="7" t="s">
        <v>363</v>
      </c>
      <c r="X370">
        <v>44499</v>
      </c>
      <c r="Y370" t="str">
        <v>Head</v>
      </c>
      <c r="Z370" t="str">
        <v>Male</v>
      </c>
      <c r="AA370" t="str">
        <v>50- 100</v>
      </c>
      <c r="AB370" t="str">
        <v>Cut</v>
      </c>
      <c r="AC370">
        <v>0</v>
      </c>
      <c r="AD370" t="str">
        <v>Bhopal</v>
      </c>
      <c r="AE370" t="str">
        <v>Near Miss</v>
      </c>
      <c r="AF370" t="str">
        <v>Day</v>
      </c>
      <c r="AG370" t="str">
        <v>Shipping</v>
      </c>
      <c r="AH370" t="str">
        <v xml:space="preserve"> ₹            Not Available Cost  </v>
      </c>
    </row>
    <row r="371" spans="1:34" ht="15.75">
      <c r="A371" s="6">
        <v>44454</v>
      </c>
      <c r="B371" s="5" t="s">
        <v>59</v>
      </c>
      <c r="C371" s="5" t="s">
        <v>37</v>
      </c>
      <c r="D371" s="5" t="s">
        <v>60</v>
      </c>
      <c r="E371" s="5" t="s">
        <v>113</v>
      </c>
      <c r="F371" s="5">
        <v>0</v>
      </c>
      <c r="G371" s="5" t="s">
        <v>107</v>
      </c>
      <c r="H371" s="5" t="s">
        <v>41</v>
      </c>
      <c r="I371" s="5" t="s">
        <v>79</v>
      </c>
      <c r="J371" s="5" t="s">
        <v>72</v>
      </c>
      <c r="K371" s="7" t="s">
        <v>44</v>
      </c>
      <c r="X371">
        <v>44502</v>
      </c>
      <c r="Y371" t="str">
        <v>Abdomen</v>
      </c>
      <c r="Z371" t="str">
        <v>Male</v>
      </c>
      <c r="AA371" t="str">
        <v>50- 100</v>
      </c>
      <c r="AB371" t="str">
        <v>Cut</v>
      </c>
      <c r="AC371">
        <v>0</v>
      </c>
      <c r="AD371" t="str">
        <v>Jaipur</v>
      </c>
      <c r="AE371" t="str">
        <v>Near Miss</v>
      </c>
      <c r="AF371" t="str">
        <v>Day</v>
      </c>
      <c r="AG371" t="str">
        <v>Shipping</v>
      </c>
      <c r="AH371" t="str">
        <v xml:space="preserve"> ₹            Not Available Cost  </v>
      </c>
    </row>
    <row r="372" spans="1:34" ht="15.75">
      <c r="A372" s="6">
        <v>44456</v>
      </c>
      <c r="B372" s="5" t="s">
        <v>64</v>
      </c>
      <c r="C372" s="5" t="s">
        <v>37</v>
      </c>
      <c r="D372" s="5" t="s">
        <v>66</v>
      </c>
      <c r="E372" s="5" t="s">
        <v>70</v>
      </c>
      <c r="F372" s="5">
        <v>4</v>
      </c>
      <c r="G372" s="5" t="s">
        <v>62</v>
      </c>
      <c r="H372" s="5" t="s">
        <v>51</v>
      </c>
      <c r="I372" s="5" t="s">
        <v>79</v>
      </c>
      <c r="J372" s="5" t="s">
        <v>75</v>
      </c>
      <c r="K372" s="7" t="s">
        <v>364</v>
      </c>
      <c r="X372">
        <v>44506</v>
      </c>
      <c r="Y372" t="str">
        <v>Neck</v>
      </c>
      <c r="Z372" t="str">
        <v>Male</v>
      </c>
      <c r="AA372" t="str">
        <v>50- 100</v>
      </c>
      <c r="AB372" t="str">
        <v>Cut</v>
      </c>
      <c r="AC372">
        <v>0</v>
      </c>
      <c r="AD372" t="str">
        <v>Delhi</v>
      </c>
      <c r="AE372" t="str">
        <v>Medical Claim</v>
      </c>
      <c r="AF372" t="str">
        <v>Night</v>
      </c>
      <c r="AG372" t="str">
        <v>Shipping</v>
      </c>
      <c r="AH372" t="str">
        <v xml:space="preserve"> ₹ 1,585.00</v>
      </c>
    </row>
    <row r="373" spans="1:34" ht="15.75">
      <c r="A373" s="6">
        <v>44457</v>
      </c>
      <c r="B373" s="5" t="s">
        <v>130</v>
      </c>
      <c r="C373" s="5" t="s">
        <v>37</v>
      </c>
      <c r="D373" s="5" t="s">
        <v>60</v>
      </c>
      <c r="E373" s="5" t="s">
        <v>116</v>
      </c>
      <c r="F373" s="5">
        <v>3.5</v>
      </c>
      <c r="G373" s="5" t="s">
        <v>62</v>
      </c>
      <c r="H373" s="5" t="s">
        <v>51</v>
      </c>
      <c r="I373" s="5" t="s">
        <v>52</v>
      </c>
      <c r="J373" s="5" t="s">
        <v>89</v>
      </c>
      <c r="K373" s="7" t="s">
        <v>365</v>
      </c>
      <c r="X373">
        <v>44509</v>
      </c>
      <c r="Y373" t="str">
        <v>Hands</v>
      </c>
      <c r="Z373" t="str">
        <v>Male</v>
      </c>
      <c r="AA373" t="str">
        <v>35- 49</v>
      </c>
      <c r="AB373" t="str">
        <v>Slip/trip</v>
      </c>
      <c r="AC373">
        <v>3</v>
      </c>
      <c r="AD373" t="str">
        <v>Bangalore</v>
      </c>
      <c r="AE373" t="str">
        <v>Lost Time</v>
      </c>
      <c r="AF373" t="str">
        <v>Night</v>
      </c>
      <c r="AG373" t="str">
        <v>Melting</v>
      </c>
      <c r="AH373" t="str">
        <v xml:space="preserve"> ₹ 2,015.00</v>
      </c>
    </row>
    <row r="374" spans="1:34" ht="15.75">
      <c r="A374" s="6">
        <v>44458</v>
      </c>
      <c r="B374" s="5" t="s">
        <v>111</v>
      </c>
      <c r="C374" s="5" t="s">
        <v>37</v>
      </c>
      <c r="D374" s="5" t="s">
        <v>60</v>
      </c>
      <c r="E374" s="5" t="s">
        <v>68</v>
      </c>
      <c r="F374" s="5">
        <v>0</v>
      </c>
      <c r="G374" s="5" t="s">
        <v>62</v>
      </c>
      <c r="H374" s="5" t="s">
        <v>91</v>
      </c>
      <c r="I374" s="5" t="s">
        <v>52</v>
      </c>
      <c r="J374" s="5" t="s">
        <v>89</v>
      </c>
      <c r="K374" s="7" t="s">
        <v>366</v>
      </c>
      <c r="X374">
        <v>44510</v>
      </c>
      <c r="Y374" t="str">
        <v>Feet</v>
      </c>
      <c r="Z374" t="str">
        <v>Male</v>
      </c>
      <c r="AA374" t="str">
        <v>50- 100</v>
      </c>
      <c r="AB374" t="str">
        <v>Equipment</v>
      </c>
      <c r="AC374">
        <v>4</v>
      </c>
      <c r="AD374" t="str">
        <v>Delhi</v>
      </c>
      <c r="AE374" t="str">
        <v>Lost Time</v>
      </c>
      <c r="AF374" t="str">
        <v>Day</v>
      </c>
      <c r="AG374" t="str">
        <v>Administration</v>
      </c>
      <c r="AH374" t="str">
        <v xml:space="preserve"> ₹ 1,793.00</v>
      </c>
    </row>
    <row r="375" spans="1:34" ht="15.75">
      <c r="A375" s="6">
        <v>44459</v>
      </c>
      <c r="B375" s="5" t="s">
        <v>123</v>
      </c>
      <c r="C375" s="5" t="s">
        <v>37</v>
      </c>
      <c r="D375" s="5" t="s">
        <v>38</v>
      </c>
      <c r="E375" s="5" t="s">
        <v>67</v>
      </c>
      <c r="F375" s="5">
        <v>0</v>
      </c>
      <c r="G375" s="5" t="s">
        <v>82</v>
      </c>
      <c r="H375" s="5" t="s">
        <v>41</v>
      </c>
      <c r="I375" s="5" t="s">
        <v>79</v>
      </c>
      <c r="J375" s="5" t="s">
        <v>89</v>
      </c>
      <c r="K375" s="7" t="s">
        <v>44</v>
      </c>
      <c r="X375">
        <v>44512</v>
      </c>
      <c r="Y375" t="str">
        <v>Head</v>
      </c>
      <c r="Z375" t="str">
        <v>Male</v>
      </c>
      <c r="AA375" t="str">
        <v>18- 24</v>
      </c>
      <c r="AB375" t="str">
        <v>Vehicle</v>
      </c>
      <c r="AC375">
        <v>2.5</v>
      </c>
      <c r="AD375" t="str">
        <v>Bhopal</v>
      </c>
      <c r="AE375" t="str">
        <v>Lost Time</v>
      </c>
      <c r="AF375" t="str">
        <v>Afternoon</v>
      </c>
      <c r="AG375" t="str">
        <v>Melting</v>
      </c>
      <c r="AH375" t="str">
        <v xml:space="preserve"> ₹    807.00</v>
      </c>
    </row>
    <row r="376" spans="1:34" ht="15.75">
      <c r="A376" s="6">
        <v>44463</v>
      </c>
      <c r="B376" s="5" t="s">
        <v>123</v>
      </c>
      <c r="C376" s="5" t="s">
        <v>37</v>
      </c>
      <c r="D376" s="5" t="s">
        <v>66</v>
      </c>
      <c r="E376" s="5" t="s">
        <v>61</v>
      </c>
      <c r="F376" s="5">
        <v>0</v>
      </c>
      <c r="G376" s="5" t="s">
        <v>96</v>
      </c>
      <c r="H376" s="5" t="s">
        <v>91</v>
      </c>
      <c r="I376" s="5" t="s">
        <v>52</v>
      </c>
      <c r="J376" s="5" t="s">
        <v>89</v>
      </c>
      <c r="K376" s="7" t="s">
        <v>367</v>
      </c>
      <c r="X376">
        <v>44515</v>
      </c>
      <c r="Y376" t="str">
        <v>Back</v>
      </c>
      <c r="Z376" t="str">
        <v>Male</v>
      </c>
      <c r="AA376" t="str">
        <v>25- 34</v>
      </c>
      <c r="AB376" t="str">
        <v>Slip/trip</v>
      </c>
      <c r="AC376">
        <v>0</v>
      </c>
      <c r="AD376" t="str">
        <v>Jaipur</v>
      </c>
      <c r="AE376" t="str">
        <v>First Aid</v>
      </c>
      <c r="AF376" t="str">
        <v>Day</v>
      </c>
      <c r="AG376" t="str">
        <v>Maintenance</v>
      </c>
      <c r="AH376" t="str">
        <v xml:space="preserve"> ₹      37.00</v>
      </c>
    </row>
    <row r="377" spans="1:34" ht="15.75">
      <c r="A377" s="6">
        <v>44467</v>
      </c>
      <c r="B377" s="5" t="s">
        <v>104</v>
      </c>
      <c r="C377" s="5" t="s">
        <v>65</v>
      </c>
      <c r="D377" s="5" t="s">
        <v>66</v>
      </c>
      <c r="E377" s="5" t="s">
        <v>61</v>
      </c>
      <c r="F377" s="5">
        <v>0</v>
      </c>
      <c r="G377" s="5" t="s">
        <v>78</v>
      </c>
      <c r="H377" s="5" t="s">
        <v>71</v>
      </c>
      <c r="I377" s="5" t="s">
        <v>79</v>
      </c>
      <c r="J377" s="5" t="s">
        <v>75</v>
      </c>
      <c r="K377" s="7" t="s">
        <v>368</v>
      </c>
      <c r="X377">
        <v>44515</v>
      </c>
      <c r="Y377" t="str">
        <v>Arms</v>
      </c>
      <c r="Z377" t="str">
        <v>Male</v>
      </c>
      <c r="AA377" t="str">
        <v>50- 100</v>
      </c>
      <c r="AB377" t="str">
        <v>Slip/trip</v>
      </c>
      <c r="AC377">
        <v>0</v>
      </c>
      <c r="AD377" t="str">
        <v>Chennai</v>
      </c>
      <c r="AE377" t="str">
        <v>Medical Claim</v>
      </c>
      <c r="AF377" t="str">
        <v>Night</v>
      </c>
      <c r="AG377" t="str">
        <v>Painting</v>
      </c>
      <c r="AH377" t="str">
        <v xml:space="preserve"> ₹ 4,791.00</v>
      </c>
    </row>
    <row r="378" spans="1:34" ht="15.75">
      <c r="A378" s="6">
        <v>44468</v>
      </c>
      <c r="B378" s="5" t="s">
        <v>64</v>
      </c>
      <c r="C378" s="5" t="s">
        <v>37</v>
      </c>
      <c r="D378" s="5" t="s">
        <v>48</v>
      </c>
      <c r="E378" s="5" t="s">
        <v>49</v>
      </c>
      <c r="F378" s="5">
        <v>0</v>
      </c>
      <c r="G378" s="5" t="s">
        <v>62</v>
      </c>
      <c r="H378" s="5" t="s">
        <v>71</v>
      </c>
      <c r="I378" s="5" t="s">
        <v>42</v>
      </c>
      <c r="J378" s="5" t="s">
        <v>75</v>
      </c>
      <c r="K378" s="7" t="s">
        <v>369</v>
      </c>
      <c r="X378">
        <v>44516</v>
      </c>
      <c r="Y378" t="str">
        <v>Hands</v>
      </c>
      <c r="Z378" t="str">
        <v>Male</v>
      </c>
      <c r="AA378" t="str">
        <v>25- 34</v>
      </c>
      <c r="AB378" t="str">
        <v>Crush &amp; Pinch</v>
      </c>
      <c r="AC378">
        <v>0</v>
      </c>
      <c r="AD378" t="str">
        <v>Bangalore</v>
      </c>
      <c r="AE378" t="str">
        <v>Medical Claim</v>
      </c>
      <c r="AF378" t="str">
        <v>Day</v>
      </c>
      <c r="AG378" t="str">
        <v>Melting</v>
      </c>
      <c r="AH378" t="str">
        <v xml:space="preserve"> ₹ 2,124.00</v>
      </c>
    </row>
    <row r="379" spans="1:34" ht="15.75">
      <c r="A379" s="6">
        <v>44470</v>
      </c>
      <c r="B379" s="5" t="s">
        <v>130</v>
      </c>
      <c r="C379" s="5" t="s">
        <v>37</v>
      </c>
      <c r="D379" s="5" t="s">
        <v>38</v>
      </c>
      <c r="E379" s="5" t="s">
        <v>67</v>
      </c>
      <c r="F379" s="5">
        <v>0</v>
      </c>
      <c r="G379" s="5" t="s">
        <v>50</v>
      </c>
      <c r="H379" s="5" t="s">
        <v>91</v>
      </c>
      <c r="I379" s="5" t="s">
        <v>42</v>
      </c>
      <c r="J379" s="5" t="s">
        <v>43</v>
      </c>
      <c r="K379" s="7" t="s">
        <v>370</v>
      </c>
      <c r="X379">
        <v>44521</v>
      </c>
      <c r="Y379" t="str">
        <v>Feet</v>
      </c>
      <c r="Z379" t="str">
        <v>Male</v>
      </c>
      <c r="AA379" t="str">
        <v>25- 34</v>
      </c>
      <c r="AB379" t="str">
        <v>Slip/trip</v>
      </c>
      <c r="AC379">
        <v>0</v>
      </c>
      <c r="AD379" t="str">
        <v>Mumbai</v>
      </c>
      <c r="AE379" t="str">
        <v>Medical Claim</v>
      </c>
      <c r="AF379" t="str">
        <v>Day</v>
      </c>
      <c r="AG379" t="str">
        <v>Fabrication</v>
      </c>
      <c r="AH379" t="str">
        <v xml:space="preserve"> ₹ 1,636.00</v>
      </c>
    </row>
    <row r="380" spans="1:34" ht="15.75">
      <c r="A380" s="6">
        <v>44470</v>
      </c>
      <c r="B380" s="5" t="s">
        <v>36</v>
      </c>
      <c r="C380" s="5" t="s">
        <v>65</v>
      </c>
      <c r="D380" s="5" t="s">
        <v>38</v>
      </c>
      <c r="E380" s="5" t="s">
        <v>49</v>
      </c>
      <c r="F380" s="5">
        <v>0</v>
      </c>
      <c r="G380" s="5" t="s">
        <v>103</v>
      </c>
      <c r="H380" s="5" t="s">
        <v>41</v>
      </c>
      <c r="I380" s="5" t="s">
        <v>42</v>
      </c>
      <c r="J380" s="5" t="s">
        <v>43</v>
      </c>
      <c r="K380" s="7" t="s">
        <v>44</v>
      </c>
      <c r="X380">
        <v>44522</v>
      </c>
      <c r="Y380" t="str">
        <v>Not Available</v>
      </c>
      <c r="Z380" t="str">
        <v>Male</v>
      </c>
      <c r="AA380" t="str">
        <v>25- 34</v>
      </c>
      <c r="AB380" t="str">
        <v>Vehicle</v>
      </c>
      <c r="AC380">
        <v>0</v>
      </c>
      <c r="AD380" t="str">
        <v>Chennai</v>
      </c>
      <c r="AE380" t="str">
        <v>Medical Claim</v>
      </c>
      <c r="AF380" t="str">
        <v>Night</v>
      </c>
      <c r="AG380" t="str">
        <v>Maintenance</v>
      </c>
      <c r="AH380" t="str">
        <v xml:space="preserve"> ₹ 4,069.00</v>
      </c>
    </row>
    <row r="381" spans="1:34" ht="15.75">
      <c r="A381" s="6">
        <v>44474</v>
      </c>
      <c r="B381" s="5" t="s">
        <v>77</v>
      </c>
      <c r="C381" s="5" t="s">
        <v>37</v>
      </c>
      <c r="D381" s="5" t="s">
        <v>38</v>
      </c>
      <c r="E381" s="5" t="s">
        <v>49</v>
      </c>
      <c r="F381" s="5">
        <v>1</v>
      </c>
      <c r="G381" s="5" t="s">
        <v>82</v>
      </c>
      <c r="H381" s="5" t="s">
        <v>51</v>
      </c>
      <c r="I381" s="5" t="s">
        <v>52</v>
      </c>
      <c r="J381" s="5" t="s">
        <v>53</v>
      </c>
      <c r="K381" s="7" t="s">
        <v>371</v>
      </c>
      <c r="X381">
        <v>44523</v>
      </c>
      <c r="Y381" t="str">
        <v>Trunk</v>
      </c>
      <c r="Z381" t="str">
        <v>Male</v>
      </c>
      <c r="AA381" t="str">
        <v>35- 49</v>
      </c>
      <c r="AB381" t="str">
        <v>Lifting</v>
      </c>
      <c r="AC381">
        <v>0</v>
      </c>
      <c r="AD381" t="str">
        <v>Trivandrum</v>
      </c>
      <c r="AE381" t="str">
        <v>First Aid</v>
      </c>
      <c r="AF381" t="str">
        <v>Afternoon</v>
      </c>
      <c r="AG381" t="str">
        <v>Shipping</v>
      </c>
      <c r="AH381" t="str">
        <v xml:space="preserve"> ₹    493.00</v>
      </c>
    </row>
    <row r="382" spans="1:34" ht="15.75">
      <c r="A382" s="6">
        <v>44479</v>
      </c>
      <c r="B382" s="5" t="s">
        <v>111</v>
      </c>
      <c r="C382" s="5" t="s">
        <v>37</v>
      </c>
      <c r="D382" s="5" t="s">
        <v>60</v>
      </c>
      <c r="E382" s="5" t="s">
        <v>70</v>
      </c>
      <c r="F382" s="5">
        <v>0</v>
      </c>
      <c r="G382" s="5" t="s">
        <v>78</v>
      </c>
      <c r="H382" s="5" t="s">
        <v>71</v>
      </c>
      <c r="I382" s="5" t="s">
        <v>42</v>
      </c>
      <c r="J382" s="5" t="s">
        <v>75</v>
      </c>
      <c r="K382" s="7" t="s">
        <v>187</v>
      </c>
      <c r="X382">
        <v>44524</v>
      </c>
      <c r="Y382" t="str">
        <v>Multiple</v>
      </c>
      <c r="Z382" t="str">
        <v>Male</v>
      </c>
      <c r="AA382" t="str">
        <v>18- 24</v>
      </c>
      <c r="AB382" t="str">
        <v>Falling object</v>
      </c>
      <c r="AC382">
        <v>0</v>
      </c>
      <c r="AD382" t="str">
        <v>Mumbai</v>
      </c>
      <c r="AE382" t="str">
        <v>Medical Claim</v>
      </c>
      <c r="AF382" t="str">
        <v>Night</v>
      </c>
      <c r="AG382" t="str">
        <v>Finishing</v>
      </c>
      <c r="AH382" t="str">
        <v xml:space="preserve"> ₹ 1,493.00</v>
      </c>
    </row>
    <row r="383" spans="1:34" ht="15.75">
      <c r="A383" s="6">
        <v>44482</v>
      </c>
      <c r="B383" s="5" t="s">
        <v>77</v>
      </c>
      <c r="C383" s="5" t="s">
        <v>37</v>
      </c>
      <c r="D383" s="5" t="s">
        <v>60</v>
      </c>
      <c r="E383" s="5" t="s">
        <v>67</v>
      </c>
      <c r="F383" s="5">
        <v>0</v>
      </c>
      <c r="G383" s="5" t="s">
        <v>82</v>
      </c>
      <c r="H383" s="5" t="s">
        <v>91</v>
      </c>
      <c r="I383" s="5" t="s">
        <v>42</v>
      </c>
      <c r="J383" s="5" t="s">
        <v>105</v>
      </c>
      <c r="K383" s="7" t="s">
        <v>372</v>
      </c>
      <c r="X383">
        <v>44526</v>
      </c>
      <c r="Y383" t="str">
        <v>Hands</v>
      </c>
      <c r="Z383" t="str">
        <v>Male</v>
      </c>
      <c r="AA383" t="str">
        <v>18- 24</v>
      </c>
      <c r="AB383" t="str">
        <v>Cut</v>
      </c>
      <c r="AC383">
        <v>0</v>
      </c>
      <c r="AD383" t="str">
        <v>Trivandrum</v>
      </c>
      <c r="AE383" t="str">
        <v>Near Miss</v>
      </c>
      <c r="AF383" t="str">
        <v>Night</v>
      </c>
      <c r="AG383" t="str">
        <v>Shipping</v>
      </c>
      <c r="AH383" t="str">
        <v xml:space="preserve"> ₹            Not Available Cost  </v>
      </c>
    </row>
    <row r="384" spans="1:34" ht="15.75">
      <c r="A384" s="6">
        <v>44483</v>
      </c>
      <c r="B384" s="5" t="s">
        <v>104</v>
      </c>
      <c r="C384" s="5" t="s">
        <v>37</v>
      </c>
      <c r="D384" s="5" t="s">
        <v>48</v>
      </c>
      <c r="E384" s="5" t="s">
        <v>68</v>
      </c>
      <c r="F384" s="5">
        <v>0</v>
      </c>
      <c r="G384" s="5" t="s">
        <v>103</v>
      </c>
      <c r="H384" s="5" t="s">
        <v>41</v>
      </c>
      <c r="I384" s="5" t="s">
        <v>42</v>
      </c>
      <c r="J384" s="5" t="s">
        <v>105</v>
      </c>
      <c r="K384" s="7" t="s">
        <v>44</v>
      </c>
      <c r="X384">
        <v>44530</v>
      </c>
      <c r="Y384" t="str">
        <v>Multiple</v>
      </c>
      <c r="Z384" t="str">
        <v>Male</v>
      </c>
      <c r="AA384" t="str">
        <v>18- 24</v>
      </c>
      <c r="AB384" t="str">
        <v>Slip/trip</v>
      </c>
      <c r="AC384">
        <v>1.5</v>
      </c>
      <c r="AD384" t="str">
        <v>Jaipur</v>
      </c>
      <c r="AE384" t="str">
        <v>Lost Time</v>
      </c>
      <c r="AF384" t="str">
        <v>Night</v>
      </c>
      <c r="AG384" t="str">
        <v>Administration</v>
      </c>
      <c r="AH384" t="str">
        <v xml:space="preserve"> ₹ 4,871.00</v>
      </c>
    </row>
    <row r="385" spans="1:34" ht="15.75">
      <c r="A385" s="6">
        <v>44483</v>
      </c>
      <c r="B385" s="5" t="s">
        <v>36</v>
      </c>
      <c r="C385" s="5" t="s">
        <v>37</v>
      </c>
      <c r="D385" s="5" t="s">
        <v>38</v>
      </c>
      <c r="E385" s="5" t="s">
        <v>70</v>
      </c>
      <c r="F385" s="5">
        <v>0</v>
      </c>
      <c r="G385" s="5" t="s">
        <v>96</v>
      </c>
      <c r="H385" s="5" t="s">
        <v>71</v>
      </c>
      <c r="I385" s="5" t="s">
        <v>52</v>
      </c>
      <c r="J385" s="5" t="s">
        <v>105</v>
      </c>
      <c r="K385" s="7" t="s">
        <v>373</v>
      </c>
      <c r="X385">
        <v>44534</v>
      </c>
      <c r="Y385" t="str">
        <v>Arms</v>
      </c>
      <c r="Z385" t="str">
        <v>Male</v>
      </c>
      <c r="AA385" t="str">
        <v>50- 100</v>
      </c>
      <c r="AB385" t="str">
        <v>Fall</v>
      </c>
      <c r="AC385">
        <v>0</v>
      </c>
      <c r="AD385" t="str">
        <v>Kolkata</v>
      </c>
      <c r="AE385" t="str">
        <v>Near Miss</v>
      </c>
      <c r="AF385" t="str">
        <v>Night</v>
      </c>
      <c r="AG385" t="str">
        <v>Melting</v>
      </c>
      <c r="AH385" t="str">
        <v xml:space="preserve"> ₹            Not Available Cost  </v>
      </c>
    </row>
    <row r="386" spans="1:34" ht="15.75">
      <c r="A386" s="6">
        <v>44484</v>
      </c>
      <c r="B386" s="5" t="s">
        <v>47</v>
      </c>
      <c r="C386" s="5" t="s">
        <v>65</v>
      </c>
      <c r="D386" s="5" t="s">
        <v>66</v>
      </c>
      <c r="E386" s="5" t="s">
        <v>113</v>
      </c>
      <c r="F386" s="5">
        <v>4</v>
      </c>
      <c r="G386" s="5" t="s">
        <v>96</v>
      </c>
      <c r="H386" s="5" t="s">
        <v>51</v>
      </c>
      <c r="I386" s="5" t="s">
        <v>42</v>
      </c>
      <c r="J386" s="5" t="s">
        <v>43</v>
      </c>
      <c r="K386" s="7" t="s">
        <v>374</v>
      </c>
      <c r="X386">
        <v>44536</v>
      </c>
      <c r="Y386" t="str">
        <v>Head</v>
      </c>
      <c r="Z386" t="str">
        <v>Male</v>
      </c>
      <c r="AA386" t="str">
        <v>25- 34</v>
      </c>
      <c r="AB386" t="str">
        <v>Lifting</v>
      </c>
      <c r="AC386">
        <v>0</v>
      </c>
      <c r="AD386" t="str">
        <v>Delhi</v>
      </c>
      <c r="AE386" t="str">
        <v>Medical Claim</v>
      </c>
      <c r="AF386" t="str">
        <v>Night</v>
      </c>
      <c r="AG386" t="str">
        <v>Purchasing</v>
      </c>
      <c r="AH386" t="str">
        <v xml:space="preserve"> ₹ 4,021.00</v>
      </c>
    </row>
    <row r="387" spans="1:34" ht="15.75">
      <c r="A387" s="6">
        <v>44485</v>
      </c>
      <c r="B387" s="5" t="s">
        <v>130</v>
      </c>
      <c r="C387" s="5" t="s">
        <v>37</v>
      </c>
      <c r="D387" s="5" t="s">
        <v>48</v>
      </c>
      <c r="E387" s="5" t="s">
        <v>49</v>
      </c>
      <c r="F387" s="5">
        <v>3.5</v>
      </c>
      <c r="G387" s="5" t="s">
        <v>78</v>
      </c>
      <c r="H387" s="5" t="s">
        <v>51</v>
      </c>
      <c r="I387" s="5" t="s">
        <v>52</v>
      </c>
      <c r="J387" s="5" t="s">
        <v>105</v>
      </c>
      <c r="K387" s="7" t="s">
        <v>375</v>
      </c>
      <c r="X387">
        <v>44536</v>
      </c>
      <c r="Y387" t="str">
        <v>Abdomen</v>
      </c>
      <c r="Z387" t="str">
        <v>Male</v>
      </c>
      <c r="AA387" t="str">
        <v>25- 34</v>
      </c>
      <c r="AB387" t="str">
        <v>Fall</v>
      </c>
      <c r="AC387">
        <v>4.5</v>
      </c>
      <c r="AD387" t="str">
        <v>Chennai</v>
      </c>
      <c r="AE387" t="str">
        <v>Lost Time</v>
      </c>
      <c r="AF387" t="str">
        <v>Night</v>
      </c>
      <c r="AG387" t="str">
        <v>Melting</v>
      </c>
      <c r="AH387" t="str">
        <v xml:space="preserve"> ₹ 4,399.00</v>
      </c>
    </row>
    <row r="388" spans="1:34" ht="15.75">
      <c r="A388" s="6">
        <v>44486</v>
      </c>
      <c r="B388" s="5" t="s">
        <v>64</v>
      </c>
      <c r="C388" s="5" t="s">
        <v>37</v>
      </c>
      <c r="D388" s="5" t="s">
        <v>48</v>
      </c>
      <c r="E388" s="5" t="s">
        <v>61</v>
      </c>
      <c r="F388" s="5">
        <v>0</v>
      </c>
      <c r="G388" s="5" t="s">
        <v>103</v>
      </c>
      <c r="H388" s="5" t="s">
        <v>41</v>
      </c>
      <c r="I388" s="5" t="s">
        <v>42</v>
      </c>
      <c r="J388" s="5" t="s">
        <v>72</v>
      </c>
      <c r="K388" s="7" t="s">
        <v>44</v>
      </c>
      <c r="X388">
        <v>44538</v>
      </c>
      <c r="Y388" t="str">
        <v>Hands</v>
      </c>
      <c r="Z388" t="str">
        <v>Male</v>
      </c>
      <c r="AA388" t="str">
        <v>35- 49</v>
      </c>
      <c r="AB388" t="str">
        <v>Vehicle</v>
      </c>
      <c r="AC388">
        <v>0</v>
      </c>
      <c r="AD388" t="str">
        <v>Hyderabad</v>
      </c>
      <c r="AE388" t="str">
        <v>First Aid</v>
      </c>
      <c r="AF388" t="str">
        <v>Afternoon</v>
      </c>
      <c r="AG388" t="str">
        <v>Painting</v>
      </c>
      <c r="AH388" t="str">
        <v xml:space="preserve"> ₹    324.00</v>
      </c>
    </row>
    <row r="389" spans="1:34" ht="15.75">
      <c r="A389" s="6">
        <v>44488</v>
      </c>
      <c r="B389" s="5" t="s">
        <v>64</v>
      </c>
      <c r="C389" s="5" t="s">
        <v>37</v>
      </c>
      <c r="D389" s="5" t="s">
        <v>38</v>
      </c>
      <c r="E389" s="5" t="s">
        <v>81</v>
      </c>
      <c r="F389" s="5">
        <v>0</v>
      </c>
      <c r="G389" s="5" t="s">
        <v>103</v>
      </c>
      <c r="H389" s="5" t="s">
        <v>71</v>
      </c>
      <c r="I389" s="5" t="s">
        <v>52</v>
      </c>
      <c r="J389" s="5" t="s">
        <v>72</v>
      </c>
      <c r="K389" s="7" t="s">
        <v>376</v>
      </c>
      <c r="X389">
        <v>44547</v>
      </c>
      <c r="Y389" t="str">
        <v>Feet</v>
      </c>
      <c r="Z389" t="str">
        <v>Male</v>
      </c>
      <c r="AA389" t="str">
        <v>35- 49</v>
      </c>
      <c r="AB389" t="str">
        <v>Cut</v>
      </c>
      <c r="AC389">
        <v>0</v>
      </c>
      <c r="AD389" t="str">
        <v>Mumbai</v>
      </c>
      <c r="AE389" t="str">
        <v>First Aid</v>
      </c>
      <c r="AF389" t="str">
        <v>Day</v>
      </c>
      <c r="AG389" t="str">
        <v>Finishing</v>
      </c>
      <c r="AH389" t="str">
        <v xml:space="preserve"> ₹    125.00</v>
      </c>
    </row>
    <row r="390" spans="1:34" ht="15.75">
      <c r="A390" s="6">
        <v>44488</v>
      </c>
      <c r="B390" s="5" t="s">
        <v>64</v>
      </c>
      <c r="C390" s="5" t="s">
        <v>37</v>
      </c>
      <c r="D390" s="5" t="s">
        <v>48</v>
      </c>
      <c r="E390" s="5" t="s">
        <v>61</v>
      </c>
      <c r="F390" s="5">
        <v>0</v>
      </c>
      <c r="G390" s="5" t="s">
        <v>103</v>
      </c>
      <c r="H390" s="5" t="s">
        <v>91</v>
      </c>
      <c r="I390" s="5" t="s">
        <v>79</v>
      </c>
      <c r="J390" s="5" t="s">
        <v>89</v>
      </c>
      <c r="K390" s="7" t="s">
        <v>377</v>
      </c>
      <c r="X390">
        <v>44550</v>
      </c>
      <c r="Y390" t="str">
        <v>Back</v>
      </c>
      <c r="Z390" t="str">
        <v>Male</v>
      </c>
      <c r="AA390" t="str">
        <v>50- 100</v>
      </c>
      <c r="AB390" t="str">
        <v>Lifting</v>
      </c>
      <c r="AC390">
        <v>0</v>
      </c>
      <c r="AD390" t="str">
        <v>Bangalore</v>
      </c>
      <c r="AE390" t="str">
        <v>Medical Claim</v>
      </c>
      <c r="AF390" t="str">
        <v>Day</v>
      </c>
      <c r="AG390" t="str">
        <v>Purchasing</v>
      </c>
      <c r="AH390" t="str">
        <v xml:space="preserve"> ₹ 2,351.00</v>
      </c>
    </row>
    <row r="391" spans="1:34" ht="15.75">
      <c r="A391" s="6">
        <v>44492</v>
      </c>
      <c r="B391" s="5" t="s">
        <v>74</v>
      </c>
      <c r="C391" s="5" t="s">
        <v>37</v>
      </c>
      <c r="D391" s="5" t="s">
        <v>38</v>
      </c>
      <c r="E391" s="5" t="s">
        <v>68</v>
      </c>
      <c r="F391" s="5">
        <v>0</v>
      </c>
      <c r="G391" s="5" t="s">
        <v>40</v>
      </c>
      <c r="H391" s="5" t="s">
        <v>71</v>
      </c>
      <c r="I391" s="5" t="s">
        <v>52</v>
      </c>
      <c r="J391" s="5" t="s">
        <v>89</v>
      </c>
      <c r="K391" s="7" t="s">
        <v>378</v>
      </c>
      <c r="X391">
        <v>44552</v>
      </c>
      <c r="Y391" t="str">
        <v>Legs</v>
      </c>
      <c r="Z391" t="str">
        <v>Male</v>
      </c>
      <c r="AA391" t="str">
        <v>25- 34</v>
      </c>
      <c r="AB391" t="str">
        <v>Lifting</v>
      </c>
      <c r="AC391">
        <v>0</v>
      </c>
      <c r="AD391" t="str">
        <v>Jaipur</v>
      </c>
      <c r="AE391" t="str">
        <v>Near Miss</v>
      </c>
      <c r="AF391" t="str">
        <v>Day</v>
      </c>
      <c r="AG391" t="str">
        <v>Administration</v>
      </c>
      <c r="AH391" t="str">
        <v xml:space="preserve"> ₹            Not Available Cost  </v>
      </c>
    </row>
    <row r="392" spans="1:34" ht="15.75">
      <c r="A392" s="6">
        <v>44492</v>
      </c>
      <c r="B392" s="5" t="s">
        <v>77</v>
      </c>
      <c r="C392" s="5" t="s">
        <v>37</v>
      </c>
      <c r="D392" s="5" t="s">
        <v>60</v>
      </c>
      <c r="E392" s="5" t="s">
        <v>68</v>
      </c>
      <c r="F392" s="5">
        <v>0</v>
      </c>
      <c r="G392" s="5" t="s">
        <v>96</v>
      </c>
      <c r="H392" s="5" t="s">
        <v>91</v>
      </c>
      <c r="I392" s="5" t="s">
        <v>52</v>
      </c>
      <c r="J392" s="5" t="s">
        <v>93</v>
      </c>
      <c r="K392" s="7" t="s">
        <v>379</v>
      </c>
      <c r="X392">
        <v>44553</v>
      </c>
      <c r="Y392" t="str">
        <v>Head</v>
      </c>
      <c r="Z392" t="str">
        <v>Male</v>
      </c>
      <c r="AA392" t="str">
        <v>35- 49</v>
      </c>
      <c r="AB392" t="str">
        <v>Equipment</v>
      </c>
      <c r="AC392">
        <v>0</v>
      </c>
      <c r="AD392" t="str">
        <v>Delhi</v>
      </c>
      <c r="AE392" t="str">
        <v>Medical Claim</v>
      </c>
      <c r="AF392" t="str">
        <v>Day</v>
      </c>
      <c r="AG392" t="str">
        <v>Maintenance</v>
      </c>
      <c r="AH392" t="str">
        <v xml:space="preserve"> ₹ 2,699.00</v>
      </c>
    </row>
    <row r="393" spans="1:34" ht="15.75">
      <c r="A393" s="6">
        <v>44495</v>
      </c>
      <c r="B393" s="5" t="s">
        <v>36</v>
      </c>
      <c r="C393" s="5" t="s">
        <v>37</v>
      </c>
      <c r="D393" s="5" t="s">
        <v>48</v>
      </c>
      <c r="E393" s="5" t="s">
        <v>81</v>
      </c>
      <c r="F393" s="5">
        <v>0</v>
      </c>
      <c r="G393" s="5" t="s">
        <v>78</v>
      </c>
      <c r="H393" s="5" t="s">
        <v>41</v>
      </c>
      <c r="I393" s="5" t="s">
        <v>52</v>
      </c>
      <c r="J393" s="5" t="s">
        <v>89</v>
      </c>
      <c r="K393" s="7" t="s">
        <v>44</v>
      </c>
      <c r="X393">
        <v>44558</v>
      </c>
      <c r="Y393" t="str">
        <v>Head</v>
      </c>
      <c r="Z393" t="str">
        <v>Male</v>
      </c>
      <c r="AA393" t="str">
        <v>35- 49</v>
      </c>
      <c r="AB393" t="str">
        <v>Equipment</v>
      </c>
      <c r="AC393">
        <v>0</v>
      </c>
      <c r="AD393" t="str">
        <v>Mumbai</v>
      </c>
      <c r="AE393" t="str">
        <v>First Aid</v>
      </c>
      <c r="AF393" t="str">
        <v>Night</v>
      </c>
      <c r="AG393" t="str">
        <v>Painting</v>
      </c>
      <c r="AH393" t="str">
        <v xml:space="preserve"> ₹    422.00</v>
      </c>
    </row>
    <row r="394" spans="1:34" ht="15.75">
      <c r="A394" s="6">
        <v>44497</v>
      </c>
      <c r="B394" s="5" t="s">
        <v>130</v>
      </c>
      <c r="C394" s="5" t="s">
        <v>37</v>
      </c>
      <c r="D394" s="5" t="s">
        <v>48</v>
      </c>
      <c r="E394" s="5" t="s">
        <v>68</v>
      </c>
      <c r="F394" s="5">
        <v>0</v>
      </c>
      <c r="G394" s="5" t="s">
        <v>107</v>
      </c>
      <c r="H394" s="5" t="s">
        <v>71</v>
      </c>
      <c r="I394" s="5" t="s">
        <v>52</v>
      </c>
      <c r="J394" s="5" t="s">
        <v>72</v>
      </c>
      <c r="K394" s="7" t="s">
        <v>380</v>
      </c>
      <c r="X394">
        <v>44559</v>
      </c>
      <c r="Y394" t="str">
        <v>Not Available</v>
      </c>
      <c r="Z394" t="str">
        <v>Male</v>
      </c>
      <c r="AA394" t="str">
        <v>50- 100</v>
      </c>
      <c r="AB394" t="str">
        <v>Cut</v>
      </c>
      <c r="AC394">
        <v>0</v>
      </c>
      <c r="AD394" t="str">
        <v>Bhopal</v>
      </c>
      <c r="AE394" t="str">
        <v>Near Miss</v>
      </c>
      <c r="AF394" t="str">
        <v>Night</v>
      </c>
      <c r="AG394" t="str">
        <v>Finishing</v>
      </c>
      <c r="AH394" t="str">
        <v xml:space="preserve"> ₹            Not Available Cost  </v>
      </c>
    </row>
    <row r="395" spans="1:34" ht="15.75">
      <c r="A395" s="6">
        <v>44499</v>
      </c>
      <c r="B395" s="5" t="s">
        <v>111</v>
      </c>
      <c r="C395" s="5" t="s">
        <v>37</v>
      </c>
      <c r="D395" s="5" t="s">
        <v>66</v>
      </c>
      <c r="E395" s="5" t="s">
        <v>61</v>
      </c>
      <c r="F395" s="5">
        <v>0</v>
      </c>
      <c r="G395" s="5" t="s">
        <v>107</v>
      </c>
      <c r="H395" s="5" t="s">
        <v>41</v>
      </c>
      <c r="I395" s="5" t="s">
        <v>52</v>
      </c>
      <c r="J395" s="5" t="s">
        <v>89</v>
      </c>
      <c r="K395" s="7" t="s">
        <v>44</v>
      </c>
      <c r="X395">
        <v>44563</v>
      </c>
      <c r="Y395" t="str">
        <v>Multiple</v>
      </c>
      <c r="Z395" t="str">
        <v>Male</v>
      </c>
      <c r="AA395" t="str">
        <v>50- 100</v>
      </c>
      <c r="AB395" t="str">
        <v>Equipment</v>
      </c>
      <c r="AC395">
        <v>1</v>
      </c>
      <c r="AD395" t="str">
        <v>Jaipur</v>
      </c>
      <c r="AE395" t="str">
        <v>Lost Time</v>
      </c>
      <c r="AF395" t="str">
        <v>Afternoon</v>
      </c>
      <c r="AG395" t="str">
        <v>Maintenance</v>
      </c>
      <c r="AH395" t="str">
        <v xml:space="preserve"> ₹ 3,582.00</v>
      </c>
    </row>
    <row r="396" spans="1:34" ht="15.75">
      <c r="A396" s="6">
        <v>44502</v>
      </c>
      <c r="B396" s="5" t="s">
        <v>123</v>
      </c>
      <c r="C396" s="5" t="s">
        <v>37</v>
      </c>
      <c r="D396" s="5" t="s">
        <v>66</v>
      </c>
      <c r="E396" s="5" t="s">
        <v>61</v>
      </c>
      <c r="F396" s="5">
        <v>0</v>
      </c>
      <c r="G396" s="5" t="s">
        <v>82</v>
      </c>
      <c r="H396" s="5" t="s">
        <v>41</v>
      </c>
      <c r="I396" s="5" t="s">
        <v>52</v>
      </c>
      <c r="J396" s="5" t="s">
        <v>89</v>
      </c>
      <c r="K396" s="7" t="s">
        <v>44</v>
      </c>
      <c r="X396">
        <v>44564</v>
      </c>
      <c r="Y396" t="str">
        <v>Head</v>
      </c>
      <c r="Z396" t="str">
        <v>Male</v>
      </c>
      <c r="AA396" t="str">
        <v>35- 49</v>
      </c>
      <c r="AB396" t="str">
        <v>Fall</v>
      </c>
      <c r="AC396">
        <v>0</v>
      </c>
      <c r="AD396" t="str">
        <v>Delhi</v>
      </c>
      <c r="AE396" t="str">
        <v>Near Miss</v>
      </c>
      <c r="AF396" t="str">
        <v>Night</v>
      </c>
      <c r="AG396" t="str">
        <v>Security</v>
      </c>
      <c r="AH396" t="str">
        <v xml:space="preserve"> ₹            Not Available Cost  </v>
      </c>
    </row>
    <row r="397" spans="1:34" ht="15.75">
      <c r="A397" s="6">
        <v>44506</v>
      </c>
      <c r="B397" s="5" t="s">
        <v>74</v>
      </c>
      <c r="C397" s="5" t="s">
        <v>37</v>
      </c>
      <c r="D397" s="5" t="s">
        <v>66</v>
      </c>
      <c r="E397" s="5" t="s">
        <v>61</v>
      </c>
      <c r="F397" s="5">
        <v>0</v>
      </c>
      <c r="G397" s="5" t="s">
        <v>78</v>
      </c>
      <c r="H397" s="5" t="s">
        <v>91</v>
      </c>
      <c r="I397" s="5" t="s">
        <v>79</v>
      </c>
      <c r="J397" s="5" t="s">
        <v>89</v>
      </c>
      <c r="K397" s="7" t="s">
        <v>381</v>
      </c>
      <c r="X397">
        <v>44565</v>
      </c>
      <c r="Y397" t="str">
        <v>Hands</v>
      </c>
      <c r="Z397" t="str">
        <v>Male</v>
      </c>
      <c r="AA397" t="str">
        <v>25- 34</v>
      </c>
      <c r="AB397" t="str">
        <v>Slip/trip</v>
      </c>
      <c r="AC397">
        <v>0</v>
      </c>
      <c r="AD397" t="str">
        <v>Bangalore</v>
      </c>
      <c r="AE397" t="str">
        <v>Near Miss</v>
      </c>
      <c r="AF397" t="str">
        <v>Afternoon</v>
      </c>
      <c r="AG397" t="str">
        <v>Painting</v>
      </c>
      <c r="AH397" t="str">
        <v xml:space="preserve"> ₹            Not Available Cost  </v>
      </c>
    </row>
    <row r="398" spans="1:34" ht="15.75">
      <c r="A398" s="6">
        <v>44509</v>
      </c>
      <c r="B398" s="5" t="s">
        <v>104</v>
      </c>
      <c r="C398" s="5" t="s">
        <v>37</v>
      </c>
      <c r="D398" s="5" t="s">
        <v>48</v>
      </c>
      <c r="E398" s="5" t="s">
        <v>116</v>
      </c>
      <c r="F398" s="5">
        <v>3</v>
      </c>
      <c r="G398" s="5" t="s">
        <v>40</v>
      </c>
      <c r="H398" s="5" t="s">
        <v>51</v>
      </c>
      <c r="I398" s="5" t="s">
        <v>79</v>
      </c>
      <c r="J398" s="5" t="s">
        <v>105</v>
      </c>
      <c r="K398" s="7" t="s">
        <v>382</v>
      </c>
      <c r="X398">
        <v>44565</v>
      </c>
      <c r="Y398" t="str">
        <v>Not Available</v>
      </c>
      <c r="Z398" t="str">
        <v>Male</v>
      </c>
      <c r="AA398" t="str">
        <v>25- 34</v>
      </c>
      <c r="AB398" t="str">
        <v>Crush &amp; Pinch</v>
      </c>
      <c r="AC398">
        <v>1.5</v>
      </c>
      <c r="AD398" t="str">
        <v>Bangalore</v>
      </c>
      <c r="AE398" t="str">
        <v>Lost Time</v>
      </c>
      <c r="AF398" t="str">
        <v>Night</v>
      </c>
      <c r="AG398" t="str">
        <v>Fabrication</v>
      </c>
      <c r="AH398" t="str">
        <v xml:space="preserve"> ₹ 2,459.00</v>
      </c>
    </row>
    <row r="399" spans="1:34" ht="15.75">
      <c r="A399" s="6">
        <v>44510</v>
      </c>
      <c r="B399" s="5" t="s">
        <v>77</v>
      </c>
      <c r="C399" s="5" t="s">
        <v>37</v>
      </c>
      <c r="D399" s="5" t="s">
        <v>66</v>
      </c>
      <c r="E399" s="5" t="s">
        <v>113</v>
      </c>
      <c r="F399" s="5">
        <v>4</v>
      </c>
      <c r="G399" s="5" t="s">
        <v>78</v>
      </c>
      <c r="H399" s="5" t="s">
        <v>51</v>
      </c>
      <c r="I399" s="5" t="s">
        <v>52</v>
      </c>
      <c r="J399" s="5" t="s">
        <v>63</v>
      </c>
      <c r="K399" s="7" t="s">
        <v>383</v>
      </c>
      <c r="X399">
        <v>44569</v>
      </c>
      <c r="Y399" t="str">
        <v>Not Available</v>
      </c>
      <c r="Z399" t="str">
        <v>Male</v>
      </c>
      <c r="AA399" t="str">
        <v>25- 34</v>
      </c>
      <c r="AB399" t="str">
        <v>Cut</v>
      </c>
      <c r="AC399">
        <v>0</v>
      </c>
      <c r="AD399" t="str">
        <v>Hyderabad</v>
      </c>
      <c r="AE399" t="str">
        <v>First Aid</v>
      </c>
      <c r="AF399" t="str">
        <v>Day</v>
      </c>
      <c r="AG399" t="str">
        <v>Purchasing</v>
      </c>
      <c r="AH399" t="str">
        <v xml:space="preserve"> ₹      60.00</v>
      </c>
    </row>
    <row r="400" spans="1:34" ht="15.75">
      <c r="A400" s="6">
        <v>44512</v>
      </c>
      <c r="B400" s="5" t="s">
        <v>111</v>
      </c>
      <c r="C400" s="5" t="s">
        <v>37</v>
      </c>
      <c r="D400" s="5" t="s">
        <v>60</v>
      </c>
      <c r="E400" s="5" t="s">
        <v>49</v>
      </c>
      <c r="F400" s="5">
        <v>2.5</v>
      </c>
      <c r="G400" s="5" t="s">
        <v>107</v>
      </c>
      <c r="H400" s="5" t="s">
        <v>51</v>
      </c>
      <c r="I400" s="5" t="s">
        <v>42</v>
      </c>
      <c r="J400" s="5" t="s">
        <v>105</v>
      </c>
      <c r="K400" s="7" t="s">
        <v>384</v>
      </c>
      <c r="X400">
        <v>44573</v>
      </c>
      <c r="Y400" t="str">
        <v>Hands</v>
      </c>
      <c r="Z400" t="str">
        <v>Male</v>
      </c>
      <c r="AA400" t="str">
        <v>50- 100</v>
      </c>
      <c r="AB400" t="str">
        <v>Equipment</v>
      </c>
      <c r="AC400">
        <v>0</v>
      </c>
      <c r="AD400" t="str">
        <v>Hyderabad</v>
      </c>
      <c r="AE400" t="str">
        <v>Near Miss</v>
      </c>
      <c r="AF400" t="str">
        <v>Day</v>
      </c>
      <c r="AG400" t="str">
        <v>Painting</v>
      </c>
      <c r="AH400" t="str">
        <v xml:space="preserve"> ₹            Not Available Cost  </v>
      </c>
    </row>
    <row r="401" spans="1:34" ht="15.75">
      <c r="A401" s="6">
        <v>44514</v>
      </c>
      <c r="B401" s="5" t="s">
        <v>104</v>
      </c>
      <c r="C401" s="5" t="s">
        <v>65</v>
      </c>
      <c r="D401" s="5" t="s">
        <v>48</v>
      </c>
      <c r="E401" s="5" t="s">
        <v>61</v>
      </c>
      <c r="F401" s="5">
        <v>0.5</v>
      </c>
      <c r="G401" s="5" t="s">
        <v>78</v>
      </c>
      <c r="H401" s="5" t="s">
        <v>51</v>
      </c>
      <c r="I401" s="5" t="s">
        <v>42</v>
      </c>
      <c r="J401" s="5" t="s">
        <v>43</v>
      </c>
      <c r="K401" s="7" t="s">
        <v>385</v>
      </c>
      <c r="X401">
        <v>44575</v>
      </c>
      <c r="Y401" t="str">
        <v>Not Available</v>
      </c>
      <c r="Z401" t="str">
        <v>Male</v>
      </c>
      <c r="AA401" t="str">
        <v>35- 49</v>
      </c>
      <c r="AB401" t="str">
        <v>Burn</v>
      </c>
      <c r="AC401">
        <v>0</v>
      </c>
      <c r="AD401" t="str">
        <v>Bhopal</v>
      </c>
      <c r="AE401" t="str">
        <v>Near Miss</v>
      </c>
      <c r="AF401" t="str">
        <v>Night</v>
      </c>
      <c r="AG401" t="str">
        <v>Shipping</v>
      </c>
      <c r="AH401" t="str">
        <v xml:space="preserve"> ₹            Not Available Cost  </v>
      </c>
    </row>
    <row r="402" spans="1:34" ht="15.75">
      <c r="A402" s="6">
        <v>44515</v>
      </c>
      <c r="B402" s="5" t="s">
        <v>100</v>
      </c>
      <c r="C402" s="5" t="s">
        <v>37</v>
      </c>
      <c r="D402" s="5" t="s">
        <v>38</v>
      </c>
      <c r="E402" s="5" t="s">
        <v>116</v>
      </c>
      <c r="F402" s="5">
        <v>0</v>
      </c>
      <c r="G402" s="5" t="s">
        <v>82</v>
      </c>
      <c r="H402" s="5" t="s">
        <v>71</v>
      </c>
      <c r="I402" s="5" t="s">
        <v>52</v>
      </c>
      <c r="J402" s="5" t="s">
        <v>83</v>
      </c>
      <c r="K402" s="7" t="s">
        <v>305</v>
      </c>
      <c r="X402">
        <v>44576</v>
      </c>
      <c r="Y402" t="str">
        <v>Feet</v>
      </c>
      <c r="Z402" t="str">
        <v>Male</v>
      </c>
      <c r="AA402" t="str">
        <v>50- 100</v>
      </c>
      <c r="AB402" t="str">
        <v>Cut</v>
      </c>
      <c r="AC402">
        <v>0</v>
      </c>
      <c r="AD402" t="str">
        <v>Mumbai</v>
      </c>
      <c r="AE402" t="str">
        <v>Medical Claim</v>
      </c>
      <c r="AF402" t="str">
        <v>Day</v>
      </c>
      <c r="AG402" t="str">
        <v>Security</v>
      </c>
      <c r="AH402" t="str">
        <v xml:space="preserve"> ₹ 1,045.00</v>
      </c>
    </row>
    <row r="403" spans="1:34" ht="15.75">
      <c r="A403" s="6">
        <v>44515</v>
      </c>
      <c r="B403" s="5" t="s">
        <v>86</v>
      </c>
      <c r="C403" s="5" t="s">
        <v>37</v>
      </c>
      <c r="D403" s="5" t="s">
        <v>66</v>
      </c>
      <c r="E403" s="5" t="s">
        <v>116</v>
      </c>
      <c r="F403" s="5">
        <v>0</v>
      </c>
      <c r="G403" s="5" t="s">
        <v>62</v>
      </c>
      <c r="H403" s="5" t="s">
        <v>91</v>
      </c>
      <c r="I403" s="5" t="s">
        <v>79</v>
      </c>
      <c r="J403" s="5" t="s">
        <v>43</v>
      </c>
      <c r="K403" s="7" t="s">
        <v>386</v>
      </c>
      <c r="X403">
        <v>44577</v>
      </c>
      <c r="Y403" t="str">
        <v>Feet</v>
      </c>
      <c r="Z403" t="str">
        <v>Male</v>
      </c>
      <c r="AA403" t="str">
        <v>50- 100</v>
      </c>
      <c r="AB403" t="str">
        <v>Slip/trip</v>
      </c>
      <c r="AC403">
        <v>0</v>
      </c>
      <c r="AD403" t="str">
        <v>Bhopal</v>
      </c>
      <c r="AE403" t="str">
        <v>First Aid</v>
      </c>
      <c r="AF403" t="str">
        <v>Day</v>
      </c>
      <c r="AG403" t="str">
        <v>Maintenance</v>
      </c>
      <c r="AH403" t="str">
        <v xml:space="preserve"> ₹      83.00</v>
      </c>
    </row>
    <row r="404" spans="1:34" ht="15.75">
      <c r="A404" s="6">
        <v>44516</v>
      </c>
      <c r="B404" s="5" t="s">
        <v>104</v>
      </c>
      <c r="C404" s="5" t="s">
        <v>37</v>
      </c>
      <c r="D404" s="5" t="s">
        <v>38</v>
      </c>
      <c r="E404" s="5" t="s">
        <v>70</v>
      </c>
      <c r="F404" s="5">
        <v>0</v>
      </c>
      <c r="G404" s="5" t="s">
        <v>40</v>
      </c>
      <c r="H404" s="5" t="s">
        <v>91</v>
      </c>
      <c r="I404" s="5" t="s">
        <v>52</v>
      </c>
      <c r="J404" s="5" t="s">
        <v>105</v>
      </c>
      <c r="K404" s="7" t="s">
        <v>387</v>
      </c>
      <c r="X404">
        <v>44577</v>
      </c>
      <c r="Y404" t="str">
        <v>Neck</v>
      </c>
      <c r="Z404" t="str">
        <v>Male</v>
      </c>
      <c r="AA404" t="str">
        <v>50- 100</v>
      </c>
      <c r="AB404" t="str">
        <v>Slip/trip</v>
      </c>
      <c r="AC404">
        <v>0</v>
      </c>
      <c r="AD404" t="str">
        <v>Kolkata</v>
      </c>
      <c r="AE404" t="str">
        <v>Near Miss</v>
      </c>
      <c r="AF404" t="str">
        <v>Night</v>
      </c>
      <c r="AG404" t="str">
        <v>Purchasing</v>
      </c>
      <c r="AH404" t="str">
        <v xml:space="preserve"> ₹            Not Available Cost  </v>
      </c>
    </row>
    <row r="405" spans="1:34" ht="15.75">
      <c r="A405" s="6">
        <v>44517</v>
      </c>
      <c r="B405" s="5" t="s">
        <v>100</v>
      </c>
      <c r="C405" s="5" t="s">
        <v>65</v>
      </c>
      <c r="D405" s="5" t="s">
        <v>48</v>
      </c>
      <c r="E405" s="5" t="s">
        <v>81</v>
      </c>
      <c r="F405" s="5">
        <v>0</v>
      </c>
      <c r="G405" s="5" t="s">
        <v>69</v>
      </c>
      <c r="H405" s="5" t="s">
        <v>41</v>
      </c>
      <c r="I405" s="5" t="s">
        <v>42</v>
      </c>
      <c r="J405" s="5" t="s">
        <v>75</v>
      </c>
      <c r="K405" s="7" t="s">
        <v>44</v>
      </c>
      <c r="X405">
        <v>44580</v>
      </c>
      <c r="Y405" t="str">
        <v>Back</v>
      </c>
      <c r="Z405" t="str">
        <v>Male</v>
      </c>
      <c r="AA405" t="str">
        <v>35- 49</v>
      </c>
      <c r="AB405" t="str">
        <v>Burn</v>
      </c>
      <c r="AC405">
        <v>1.5</v>
      </c>
      <c r="AD405" t="str">
        <v>Mumbai</v>
      </c>
      <c r="AE405" t="str">
        <v>Lost Time</v>
      </c>
      <c r="AF405" t="str">
        <v>Day</v>
      </c>
      <c r="AG405" t="str">
        <v>Security</v>
      </c>
      <c r="AH405" t="str">
        <v xml:space="preserve"> ₹    998.00</v>
      </c>
    </row>
    <row r="406" spans="1:34" ht="15.75">
      <c r="A406" s="6">
        <v>44521</v>
      </c>
      <c r="B406" s="5" t="s">
        <v>77</v>
      </c>
      <c r="C406" s="5" t="s">
        <v>37</v>
      </c>
      <c r="D406" s="5" t="s">
        <v>38</v>
      </c>
      <c r="E406" s="5" t="s">
        <v>116</v>
      </c>
      <c r="F406" s="5">
        <v>0</v>
      </c>
      <c r="G406" s="5" t="s">
        <v>50</v>
      </c>
      <c r="H406" s="5" t="s">
        <v>91</v>
      </c>
      <c r="I406" s="5" t="s">
        <v>52</v>
      </c>
      <c r="J406" s="5" t="s">
        <v>53</v>
      </c>
      <c r="K406" s="7" t="s">
        <v>388</v>
      </c>
      <c r="X406">
        <v>44580</v>
      </c>
      <c r="Y406" t="str">
        <v>Back</v>
      </c>
      <c r="Z406" t="str">
        <v>Male</v>
      </c>
      <c r="AA406" t="str">
        <v>25- 34</v>
      </c>
      <c r="AB406" t="str">
        <v>Burn</v>
      </c>
      <c r="AC406">
        <v>1</v>
      </c>
      <c r="AD406" t="str">
        <v>Jaipur</v>
      </c>
      <c r="AE406" t="str">
        <v>Lost Time</v>
      </c>
      <c r="AF406" t="str">
        <v>Day</v>
      </c>
      <c r="AG406" t="str">
        <v>Painting</v>
      </c>
      <c r="AH406" t="str">
        <v xml:space="preserve"> ₹ 2,170.00</v>
      </c>
    </row>
    <row r="407" spans="1:34" ht="15.75">
      <c r="A407" s="6">
        <v>44522</v>
      </c>
      <c r="B407" s="5" t="s">
        <v>47</v>
      </c>
      <c r="C407" s="5" t="s">
        <v>37</v>
      </c>
      <c r="D407" s="5" t="s">
        <v>38</v>
      </c>
      <c r="E407" s="5" t="s">
        <v>49</v>
      </c>
      <c r="F407" s="5">
        <v>0</v>
      </c>
      <c r="G407" s="5" t="s">
        <v>62</v>
      </c>
      <c r="H407" s="5" t="s">
        <v>91</v>
      </c>
      <c r="I407" s="5" t="s">
        <v>79</v>
      </c>
      <c r="J407" s="5" t="s">
        <v>83</v>
      </c>
      <c r="K407" s="7" t="s">
        <v>389</v>
      </c>
      <c r="X407">
        <v>44581</v>
      </c>
      <c r="Y407" t="str">
        <v>Multiple</v>
      </c>
      <c r="Z407" t="str">
        <v>Male</v>
      </c>
      <c r="AA407" t="str">
        <v>18- 24</v>
      </c>
      <c r="AB407" t="str">
        <v>Equipment</v>
      </c>
      <c r="AC407">
        <v>0</v>
      </c>
      <c r="AD407" t="str">
        <v>Bangalore</v>
      </c>
      <c r="AE407" t="str">
        <v>First Aid</v>
      </c>
      <c r="AF407" t="str">
        <v>Night</v>
      </c>
      <c r="AG407" t="str">
        <v>Administration</v>
      </c>
      <c r="AH407" t="str">
        <v xml:space="preserve"> ₹    385.00</v>
      </c>
    </row>
    <row r="408" spans="1:34" ht="15.75">
      <c r="A408" s="6">
        <v>44523</v>
      </c>
      <c r="B408" s="5" t="s">
        <v>130</v>
      </c>
      <c r="C408" s="5" t="s">
        <v>37</v>
      </c>
      <c r="D408" s="5" t="s">
        <v>48</v>
      </c>
      <c r="E408" s="5" t="s">
        <v>68</v>
      </c>
      <c r="F408" s="5">
        <v>0</v>
      </c>
      <c r="G408" s="5" t="s">
        <v>69</v>
      </c>
      <c r="H408" s="5" t="s">
        <v>71</v>
      </c>
      <c r="I408" s="5" t="s">
        <v>42</v>
      </c>
      <c r="J408" s="5" t="s">
        <v>89</v>
      </c>
      <c r="K408" s="7" t="s">
        <v>390</v>
      </c>
      <c r="X408">
        <v>44582</v>
      </c>
      <c r="Y408" t="str">
        <v>Eye</v>
      </c>
      <c r="Z408" t="str">
        <v>Male</v>
      </c>
      <c r="AA408" t="str">
        <v>18- 24</v>
      </c>
      <c r="AB408" t="str">
        <v>Burn</v>
      </c>
      <c r="AC408">
        <v>0</v>
      </c>
      <c r="AD408" t="str">
        <v>Mumbai</v>
      </c>
      <c r="AE408" t="str">
        <v>Medical Claim</v>
      </c>
      <c r="AF408" t="str">
        <v>Afternoon</v>
      </c>
      <c r="AG408" t="str">
        <v>Purchasing</v>
      </c>
      <c r="AH408" t="str">
        <v xml:space="preserve"> ₹ 1,277.00</v>
      </c>
    </row>
    <row r="409" spans="1:34" ht="15.75">
      <c r="A409" s="6">
        <v>44524</v>
      </c>
      <c r="B409" s="5" t="s">
        <v>36</v>
      </c>
      <c r="C409" s="5" t="s">
        <v>37</v>
      </c>
      <c r="D409" s="5" t="s">
        <v>60</v>
      </c>
      <c r="E409" s="5" t="s">
        <v>67</v>
      </c>
      <c r="F409" s="5">
        <v>0</v>
      </c>
      <c r="G409" s="5" t="s">
        <v>50</v>
      </c>
      <c r="H409" s="5" t="s">
        <v>91</v>
      </c>
      <c r="I409" s="5" t="s">
        <v>79</v>
      </c>
      <c r="J409" s="5" t="s">
        <v>93</v>
      </c>
      <c r="K409" s="7" t="s">
        <v>391</v>
      </c>
      <c r="X409">
        <v>44583</v>
      </c>
      <c r="Y409" t="str">
        <v>Head</v>
      </c>
      <c r="Z409" t="str">
        <v>Male</v>
      </c>
      <c r="AA409" t="str">
        <v>35- 49</v>
      </c>
      <c r="AB409" t="str">
        <v>Fall</v>
      </c>
      <c r="AC409">
        <v>0</v>
      </c>
      <c r="AD409" t="str">
        <v>Chennai</v>
      </c>
      <c r="AE409" t="str">
        <v>First Aid</v>
      </c>
      <c r="AF409" t="str">
        <v>Afternoon</v>
      </c>
      <c r="AG409" t="str">
        <v>Purchasing</v>
      </c>
      <c r="AH409" t="str">
        <v xml:space="preserve"> ₹    350.00</v>
      </c>
    </row>
    <row r="410" spans="1:34" ht="15.75">
      <c r="A410" s="6">
        <v>44526</v>
      </c>
      <c r="B410" s="5" t="s">
        <v>104</v>
      </c>
      <c r="C410" s="5" t="s">
        <v>37</v>
      </c>
      <c r="D410" s="5" t="s">
        <v>60</v>
      </c>
      <c r="E410" s="5" t="s">
        <v>61</v>
      </c>
      <c r="F410" s="5">
        <v>0</v>
      </c>
      <c r="G410" s="5" t="s">
        <v>69</v>
      </c>
      <c r="H410" s="5" t="s">
        <v>41</v>
      </c>
      <c r="I410" s="5" t="s">
        <v>79</v>
      </c>
      <c r="J410" s="5" t="s">
        <v>89</v>
      </c>
      <c r="K410" s="7" t="s">
        <v>44</v>
      </c>
      <c r="X410">
        <v>44588</v>
      </c>
      <c r="Y410" t="str">
        <v>Hands</v>
      </c>
      <c r="Z410" t="str">
        <v>Male</v>
      </c>
      <c r="AA410" t="str">
        <v>25- 34</v>
      </c>
      <c r="AB410" t="str">
        <v>Falling object</v>
      </c>
      <c r="AC410">
        <v>0</v>
      </c>
      <c r="AD410" t="str">
        <v>Trivandrum</v>
      </c>
      <c r="AE410" t="str">
        <v>Medical Claim</v>
      </c>
      <c r="AF410" t="str">
        <v>Night</v>
      </c>
      <c r="AG410" t="str">
        <v>Administration</v>
      </c>
      <c r="AH410" t="str">
        <v xml:space="preserve"> ₹ 2,321.00</v>
      </c>
    </row>
    <row r="411" spans="1:34" ht="15.75">
      <c r="A411" s="6">
        <v>44528</v>
      </c>
      <c r="B411" s="5" t="s">
        <v>59</v>
      </c>
      <c r="C411" s="5" t="s">
        <v>65</v>
      </c>
      <c r="D411" s="5" t="s">
        <v>66</v>
      </c>
      <c r="E411" s="5" t="s">
        <v>81</v>
      </c>
      <c r="F411" s="5">
        <v>0</v>
      </c>
      <c r="G411" s="5" t="s">
        <v>50</v>
      </c>
      <c r="H411" s="5" t="s">
        <v>71</v>
      </c>
      <c r="I411" s="5" t="s">
        <v>52</v>
      </c>
      <c r="J411" s="5" t="s">
        <v>63</v>
      </c>
      <c r="K411" s="7" t="s">
        <v>392</v>
      </c>
      <c r="X411">
        <v>44589</v>
      </c>
      <c r="Y411" t="str">
        <v>Legs</v>
      </c>
      <c r="Z411" t="str">
        <v>Male</v>
      </c>
      <c r="AA411" t="str">
        <v>18- 24</v>
      </c>
      <c r="AB411" t="str">
        <v>Vehicle</v>
      </c>
      <c r="AC411">
        <v>0</v>
      </c>
      <c r="AD411" t="str">
        <v>Jaipur</v>
      </c>
      <c r="AE411" t="str">
        <v>Near Miss</v>
      </c>
      <c r="AF411" t="str">
        <v>Day</v>
      </c>
      <c r="AG411" t="str">
        <v>Finishing</v>
      </c>
      <c r="AH411" t="str">
        <v xml:space="preserve"> ₹            Not Available Cost  </v>
      </c>
    </row>
    <row r="412" spans="1:34" ht="15.75">
      <c r="A412" s="6">
        <v>44530</v>
      </c>
      <c r="B412" s="5" t="s">
        <v>36</v>
      </c>
      <c r="C412" s="5" t="s">
        <v>37</v>
      </c>
      <c r="D412" s="5" t="s">
        <v>60</v>
      </c>
      <c r="E412" s="5" t="s">
        <v>116</v>
      </c>
      <c r="F412" s="5">
        <v>1.5</v>
      </c>
      <c r="G412" s="5" t="s">
        <v>82</v>
      </c>
      <c r="H412" s="5" t="s">
        <v>51</v>
      </c>
      <c r="I412" s="5" t="s">
        <v>79</v>
      </c>
      <c r="J412" s="5" t="s">
        <v>63</v>
      </c>
      <c r="K412" s="7" t="s">
        <v>212</v>
      </c>
      <c r="X412">
        <v>44589</v>
      </c>
      <c r="Y412" t="str">
        <v>Legs</v>
      </c>
      <c r="Z412" t="str">
        <v>Male</v>
      </c>
      <c r="AA412" t="str">
        <v>18- 24</v>
      </c>
      <c r="AB412" t="str">
        <v>Lifting</v>
      </c>
      <c r="AC412">
        <v>2.5</v>
      </c>
      <c r="AD412" t="str">
        <v>Jaipur</v>
      </c>
      <c r="AE412" t="str">
        <v>Lost Time</v>
      </c>
      <c r="AF412" t="str">
        <v>Afternoon</v>
      </c>
      <c r="AG412" t="str">
        <v>Melting</v>
      </c>
      <c r="AH412" t="str">
        <v xml:space="preserve"> ₹ 4,947.00</v>
      </c>
    </row>
    <row r="413" spans="1:34" ht="15.75">
      <c r="A413" s="6">
        <v>44533</v>
      </c>
      <c r="B413" s="5" t="s">
        <v>77</v>
      </c>
      <c r="C413" s="5" t="s">
        <v>65</v>
      </c>
      <c r="D413" s="5" t="s">
        <v>38</v>
      </c>
      <c r="E413" s="5" t="s">
        <v>68</v>
      </c>
      <c r="F413" s="5">
        <v>0</v>
      </c>
      <c r="G413" s="5" t="s">
        <v>82</v>
      </c>
      <c r="H413" s="5" t="s">
        <v>41</v>
      </c>
      <c r="I413" s="5" t="s">
        <v>52</v>
      </c>
      <c r="J413" s="5" t="s">
        <v>75</v>
      </c>
      <c r="K413" s="7" t="s">
        <v>44</v>
      </c>
      <c r="X413">
        <v>44594</v>
      </c>
      <c r="Y413" t="str">
        <v>Multiple</v>
      </c>
      <c r="Z413" t="str">
        <v>Male</v>
      </c>
      <c r="AA413" t="str">
        <v>35- 49</v>
      </c>
      <c r="AB413" t="str">
        <v>Falling object</v>
      </c>
      <c r="AC413">
        <v>0</v>
      </c>
      <c r="AD413" t="str">
        <v>Hyderabad</v>
      </c>
      <c r="AE413" t="str">
        <v>Near Miss</v>
      </c>
      <c r="AF413" t="str">
        <v>Afternoon</v>
      </c>
      <c r="AG413" t="str">
        <v>Fabrication</v>
      </c>
      <c r="AH413" t="str">
        <v xml:space="preserve"> ₹            Not Available Cost  </v>
      </c>
    </row>
    <row r="414" spans="1:34" ht="15.75">
      <c r="A414" s="6">
        <v>44534</v>
      </c>
      <c r="B414" s="5" t="s">
        <v>86</v>
      </c>
      <c r="C414" s="5" t="s">
        <v>37</v>
      </c>
      <c r="D414" s="5" t="s">
        <v>66</v>
      </c>
      <c r="E414" s="5" t="s">
        <v>81</v>
      </c>
      <c r="F414" s="5">
        <v>0</v>
      </c>
      <c r="G414" s="5" t="s">
        <v>103</v>
      </c>
      <c r="H414" s="5" t="s">
        <v>41</v>
      </c>
      <c r="I414" s="5" t="s">
        <v>79</v>
      </c>
      <c r="J414" s="5" t="s">
        <v>105</v>
      </c>
      <c r="K414" s="7" t="s">
        <v>44</v>
      </c>
      <c r="X414">
        <v>44594</v>
      </c>
      <c r="Y414" t="str">
        <v>Not Available</v>
      </c>
      <c r="Z414" t="str">
        <v>Male</v>
      </c>
      <c r="AA414" t="str">
        <v>25- 34</v>
      </c>
      <c r="AB414" t="str">
        <v>Falling object</v>
      </c>
      <c r="AC414">
        <v>1.5</v>
      </c>
      <c r="AD414" t="str">
        <v>Mumbai</v>
      </c>
      <c r="AE414" t="str">
        <v>Lost Time</v>
      </c>
      <c r="AF414" t="str">
        <v>Night</v>
      </c>
      <c r="AG414" t="str">
        <v>Security</v>
      </c>
      <c r="AH414" t="str">
        <v xml:space="preserve"> ₹ 2,381.00</v>
      </c>
    </row>
    <row r="415" spans="1:34" ht="15.75">
      <c r="A415" s="6">
        <v>44536</v>
      </c>
      <c r="B415" s="5" t="s">
        <v>111</v>
      </c>
      <c r="C415" s="5" t="s">
        <v>37</v>
      </c>
      <c r="D415" s="5" t="s">
        <v>38</v>
      </c>
      <c r="E415" s="5" t="s">
        <v>68</v>
      </c>
      <c r="F415" s="5">
        <v>0</v>
      </c>
      <c r="G415" s="5" t="s">
        <v>78</v>
      </c>
      <c r="H415" s="5" t="s">
        <v>91</v>
      </c>
      <c r="I415" s="5" t="s">
        <v>79</v>
      </c>
      <c r="J415" s="5" t="s">
        <v>75</v>
      </c>
      <c r="K415" s="7" t="s">
        <v>393</v>
      </c>
      <c r="X415">
        <v>44598</v>
      </c>
      <c r="Y415" t="str">
        <v>Multiple</v>
      </c>
      <c r="Z415" t="str">
        <v>Male</v>
      </c>
      <c r="AA415" t="str">
        <v>50- 100</v>
      </c>
      <c r="AB415" t="str">
        <v>Vehicle</v>
      </c>
      <c r="AC415">
        <v>0</v>
      </c>
      <c r="AD415" t="str">
        <v>Chennai</v>
      </c>
      <c r="AE415" t="str">
        <v>Medical Claim</v>
      </c>
      <c r="AF415" t="str">
        <v>Afternoon</v>
      </c>
      <c r="AG415" t="str">
        <v>Security</v>
      </c>
      <c r="AH415" t="str">
        <v xml:space="preserve"> ₹    534.00</v>
      </c>
    </row>
    <row r="416" spans="1:34" ht="15.75">
      <c r="A416" s="6">
        <v>44536</v>
      </c>
      <c r="B416" s="5" t="s">
        <v>123</v>
      </c>
      <c r="C416" s="5" t="s">
        <v>37</v>
      </c>
      <c r="D416" s="5" t="s">
        <v>38</v>
      </c>
      <c r="E416" s="5" t="s">
        <v>81</v>
      </c>
      <c r="F416" s="5">
        <v>4.5</v>
      </c>
      <c r="G416" s="5" t="s">
        <v>62</v>
      </c>
      <c r="H416" s="5" t="s">
        <v>51</v>
      </c>
      <c r="I416" s="5" t="s">
        <v>79</v>
      </c>
      <c r="J416" s="5" t="s">
        <v>105</v>
      </c>
      <c r="K416" s="7" t="s">
        <v>394</v>
      </c>
      <c r="X416">
        <v>44599</v>
      </c>
      <c r="Y416" t="str">
        <v>Abdomen</v>
      </c>
      <c r="Z416" t="str">
        <v>Male</v>
      </c>
      <c r="AA416" t="str">
        <v>18- 24</v>
      </c>
      <c r="AB416" t="str">
        <v>Vehicle</v>
      </c>
      <c r="AC416">
        <v>0</v>
      </c>
      <c r="AD416" t="str">
        <v>Chennai</v>
      </c>
      <c r="AE416" t="str">
        <v>First Aid</v>
      </c>
      <c r="AF416" t="str">
        <v>Day</v>
      </c>
      <c r="AG416" t="str">
        <v>Shipping</v>
      </c>
      <c r="AH416" t="str">
        <v xml:space="preserve"> ₹    461.00</v>
      </c>
    </row>
    <row r="417" spans="1:34" ht="15.75">
      <c r="A417" s="6">
        <v>44538</v>
      </c>
      <c r="B417" s="5" t="s">
        <v>104</v>
      </c>
      <c r="C417" s="5" t="s">
        <v>37</v>
      </c>
      <c r="D417" s="5" t="s">
        <v>48</v>
      </c>
      <c r="E417" s="5" t="s">
        <v>49</v>
      </c>
      <c r="F417" s="5">
        <v>0</v>
      </c>
      <c r="G417" s="5" t="s">
        <v>96</v>
      </c>
      <c r="H417" s="5" t="s">
        <v>71</v>
      </c>
      <c r="I417" s="5" t="s">
        <v>42</v>
      </c>
      <c r="J417" s="5" t="s">
        <v>43</v>
      </c>
      <c r="K417" s="7" t="s">
        <v>395</v>
      </c>
      <c r="X417">
        <v>44600</v>
      </c>
      <c r="Y417" t="str">
        <v>Head</v>
      </c>
      <c r="Z417" t="str">
        <v>Male</v>
      </c>
      <c r="AA417" t="str">
        <v>50- 100</v>
      </c>
      <c r="AB417" t="str">
        <v>Crush &amp; Pinch</v>
      </c>
      <c r="AC417">
        <v>0</v>
      </c>
      <c r="AD417" t="str">
        <v>Chennai</v>
      </c>
      <c r="AE417" t="str">
        <v>Near Miss</v>
      </c>
      <c r="AF417" t="str">
        <v>Night</v>
      </c>
      <c r="AG417" t="str">
        <v>Security</v>
      </c>
      <c r="AH417" t="str">
        <v xml:space="preserve"> ₹            Not Available Cost  </v>
      </c>
    </row>
    <row r="418" spans="1:34" ht="15.75">
      <c r="A418" s="6">
        <v>44547</v>
      </c>
      <c r="B418" s="5" t="s">
        <v>77</v>
      </c>
      <c r="C418" s="5" t="s">
        <v>37</v>
      </c>
      <c r="D418" s="5" t="s">
        <v>48</v>
      </c>
      <c r="E418" s="5" t="s">
        <v>61</v>
      </c>
      <c r="F418" s="5">
        <v>0</v>
      </c>
      <c r="G418" s="5" t="s">
        <v>50</v>
      </c>
      <c r="H418" s="5" t="s">
        <v>71</v>
      </c>
      <c r="I418" s="5" t="s">
        <v>52</v>
      </c>
      <c r="J418" s="5" t="s">
        <v>93</v>
      </c>
      <c r="K418" s="7" t="s">
        <v>396</v>
      </c>
      <c r="X418">
        <v>44600</v>
      </c>
      <c r="Y418" t="str">
        <v>Back</v>
      </c>
      <c r="Z418" t="str">
        <v>Male</v>
      </c>
      <c r="AA418" t="str">
        <v>35- 49</v>
      </c>
      <c r="AB418" t="str">
        <v>Cut</v>
      </c>
      <c r="AC418">
        <v>4</v>
      </c>
      <c r="AD418" t="str">
        <v>Chennai</v>
      </c>
      <c r="AE418" t="str">
        <v>Lost Time</v>
      </c>
      <c r="AF418" t="str">
        <v>Night</v>
      </c>
      <c r="AG418" t="str">
        <v>Fabrication</v>
      </c>
      <c r="AH418" t="str">
        <v xml:space="preserve"> ₹ 1,392.00</v>
      </c>
    </row>
    <row r="419" spans="1:34" ht="15.75">
      <c r="A419" s="6">
        <v>44550</v>
      </c>
      <c r="B419" s="5" t="s">
        <v>100</v>
      </c>
      <c r="C419" s="5" t="s">
        <v>37</v>
      </c>
      <c r="D419" s="5" t="s">
        <v>66</v>
      </c>
      <c r="E419" s="5" t="s">
        <v>68</v>
      </c>
      <c r="F419" s="5">
        <v>0</v>
      </c>
      <c r="G419" s="5" t="s">
        <v>40</v>
      </c>
      <c r="H419" s="5" t="s">
        <v>91</v>
      </c>
      <c r="I419" s="5" t="s">
        <v>52</v>
      </c>
      <c r="J419" s="5" t="s">
        <v>75</v>
      </c>
      <c r="K419" s="7" t="s">
        <v>397</v>
      </c>
      <c r="X419">
        <v>44601</v>
      </c>
      <c r="Y419" t="str">
        <v>Feet</v>
      </c>
      <c r="Z419" t="str">
        <v>Male</v>
      </c>
      <c r="AA419" t="str">
        <v>50- 100</v>
      </c>
      <c r="AB419" t="str">
        <v>Cut</v>
      </c>
      <c r="AC419">
        <v>4</v>
      </c>
      <c r="AD419" t="str">
        <v>Hyderabad</v>
      </c>
      <c r="AE419" t="str">
        <v>Lost Time</v>
      </c>
      <c r="AF419" t="str">
        <v>Night</v>
      </c>
      <c r="AG419" t="str">
        <v>Finishing</v>
      </c>
      <c r="AH419" t="str">
        <v xml:space="preserve"> ₹    540.00</v>
      </c>
    </row>
    <row r="420" spans="1:34" ht="15.75">
      <c r="A420" s="6">
        <v>44552</v>
      </c>
      <c r="B420" s="5" t="s">
        <v>64</v>
      </c>
      <c r="C420" s="5" t="s">
        <v>37</v>
      </c>
      <c r="D420" s="5" t="s">
        <v>38</v>
      </c>
      <c r="E420" s="5" t="s">
        <v>68</v>
      </c>
      <c r="F420" s="5">
        <v>0</v>
      </c>
      <c r="G420" s="5" t="s">
        <v>82</v>
      </c>
      <c r="H420" s="5" t="s">
        <v>41</v>
      </c>
      <c r="I420" s="5" t="s">
        <v>52</v>
      </c>
      <c r="J420" s="5" t="s">
        <v>63</v>
      </c>
      <c r="K420" s="7" t="s">
        <v>44</v>
      </c>
      <c r="X420">
        <v>44601</v>
      </c>
      <c r="Y420" t="str">
        <v>Not Available</v>
      </c>
      <c r="Z420" t="str">
        <v>Male</v>
      </c>
      <c r="AA420" t="str">
        <v>50- 100</v>
      </c>
      <c r="AB420" t="str">
        <v>Fall</v>
      </c>
      <c r="AC420">
        <v>0</v>
      </c>
      <c r="AD420" t="str">
        <v>Bhopal</v>
      </c>
      <c r="AE420" t="str">
        <v>First Aid</v>
      </c>
      <c r="AF420" t="str">
        <v>Night</v>
      </c>
      <c r="AG420" t="str">
        <v>Security</v>
      </c>
      <c r="AH420" t="str">
        <v xml:space="preserve"> ₹      41.00</v>
      </c>
    </row>
    <row r="421" spans="1:34" ht="15.75">
      <c r="A421" s="6">
        <v>44553</v>
      </c>
      <c r="B421" s="5" t="s">
        <v>111</v>
      </c>
      <c r="C421" s="5" t="s">
        <v>37</v>
      </c>
      <c r="D421" s="5" t="s">
        <v>48</v>
      </c>
      <c r="E421" s="5" t="s">
        <v>113</v>
      </c>
      <c r="F421" s="5">
        <v>0</v>
      </c>
      <c r="G421" s="5" t="s">
        <v>78</v>
      </c>
      <c r="H421" s="5" t="s">
        <v>91</v>
      </c>
      <c r="I421" s="5" t="s">
        <v>52</v>
      </c>
      <c r="J421" s="5" t="s">
        <v>83</v>
      </c>
      <c r="K421" s="7" t="s">
        <v>398</v>
      </c>
      <c r="X421">
        <v>44602</v>
      </c>
      <c r="Y421" t="str">
        <v>Multiple</v>
      </c>
      <c r="Z421" t="str">
        <v>Male</v>
      </c>
      <c r="AA421" t="str">
        <v>25- 34</v>
      </c>
      <c r="AB421" t="str">
        <v>Lifting</v>
      </c>
      <c r="AC421">
        <v>0</v>
      </c>
      <c r="AD421" t="str">
        <v>Bangalore</v>
      </c>
      <c r="AE421" t="str">
        <v>Medical Claim</v>
      </c>
      <c r="AF421" t="str">
        <v>Afternoon</v>
      </c>
      <c r="AG421" t="str">
        <v>Administration</v>
      </c>
      <c r="AH421" t="str">
        <v xml:space="preserve"> ₹    719.00</v>
      </c>
    </row>
    <row r="422" spans="1:34" ht="15.75">
      <c r="A422" s="6">
        <v>44558</v>
      </c>
      <c r="B422" s="5" t="s">
        <v>111</v>
      </c>
      <c r="C422" s="5" t="s">
        <v>37</v>
      </c>
      <c r="D422" s="5" t="s">
        <v>48</v>
      </c>
      <c r="E422" s="5" t="s">
        <v>113</v>
      </c>
      <c r="F422" s="5">
        <v>0</v>
      </c>
      <c r="G422" s="5" t="s">
        <v>50</v>
      </c>
      <c r="H422" s="5" t="s">
        <v>71</v>
      </c>
      <c r="I422" s="5" t="s">
        <v>79</v>
      </c>
      <c r="J422" s="5" t="s">
        <v>43</v>
      </c>
      <c r="K422" s="7" t="s">
        <v>399</v>
      </c>
      <c r="X422">
        <v>44603</v>
      </c>
      <c r="Y422" t="str">
        <v>Hands</v>
      </c>
      <c r="Z422" t="str">
        <v>Male</v>
      </c>
      <c r="AA422" t="str">
        <v>25- 34</v>
      </c>
      <c r="AB422" t="str">
        <v>Vehicle</v>
      </c>
      <c r="AC422">
        <v>0</v>
      </c>
      <c r="AD422" t="str">
        <v>Chennai</v>
      </c>
      <c r="AE422" t="str">
        <v>Near Miss</v>
      </c>
      <c r="AF422" t="str">
        <v>Night</v>
      </c>
      <c r="AG422" t="str">
        <v>Security</v>
      </c>
      <c r="AH422" t="str">
        <v xml:space="preserve"> ₹            Not Available Cost  </v>
      </c>
    </row>
    <row r="423" spans="1:34" ht="15.75">
      <c r="A423" s="6">
        <v>44559</v>
      </c>
      <c r="B423" s="5" t="s">
        <v>47</v>
      </c>
      <c r="C423" s="5" t="s">
        <v>37</v>
      </c>
      <c r="D423" s="5" t="s">
        <v>66</v>
      </c>
      <c r="E423" s="5" t="s">
        <v>61</v>
      </c>
      <c r="F423" s="5">
        <v>0</v>
      </c>
      <c r="G423" s="5" t="s">
        <v>107</v>
      </c>
      <c r="H423" s="5" t="s">
        <v>41</v>
      </c>
      <c r="I423" s="5" t="s">
        <v>79</v>
      </c>
      <c r="J423" s="5" t="s">
        <v>93</v>
      </c>
      <c r="K423" s="7" t="s">
        <v>44</v>
      </c>
      <c r="X423">
        <v>44606</v>
      </c>
      <c r="Y423" t="str">
        <v>Multiple</v>
      </c>
      <c r="Z423" t="str">
        <v>Male</v>
      </c>
      <c r="AA423" t="str">
        <v>35- 49</v>
      </c>
      <c r="AB423" t="str">
        <v>Lifting</v>
      </c>
      <c r="AC423">
        <v>0</v>
      </c>
      <c r="AD423" t="str">
        <v>Hyderabad</v>
      </c>
      <c r="AE423" t="str">
        <v>First Aid</v>
      </c>
      <c r="AF423" t="str">
        <v>Night</v>
      </c>
      <c r="AG423" t="str">
        <v>Fabrication</v>
      </c>
      <c r="AH423" t="str">
        <v xml:space="preserve"> ₹    330.00</v>
      </c>
    </row>
    <row r="424" spans="1:34" ht="15.75">
      <c r="A424" s="6">
        <v>44563</v>
      </c>
      <c r="B424" s="5" t="s">
        <v>36</v>
      </c>
      <c r="C424" s="5" t="s">
        <v>37</v>
      </c>
      <c r="D424" s="5" t="s">
        <v>66</v>
      </c>
      <c r="E424" s="5" t="s">
        <v>113</v>
      </c>
      <c r="F424" s="5">
        <v>1</v>
      </c>
      <c r="G424" s="5" t="s">
        <v>82</v>
      </c>
      <c r="H424" s="5" t="s">
        <v>51</v>
      </c>
      <c r="I424" s="5" t="s">
        <v>42</v>
      </c>
      <c r="J424" s="5" t="s">
        <v>83</v>
      </c>
      <c r="K424" s="7" t="s">
        <v>400</v>
      </c>
      <c r="X424">
        <v>44606</v>
      </c>
      <c r="Y424" t="str">
        <v>Multiple</v>
      </c>
      <c r="Z424" t="str">
        <v>Male</v>
      </c>
      <c r="AA424" t="str">
        <v>50- 100</v>
      </c>
      <c r="AB424" t="str">
        <v>Falling object</v>
      </c>
      <c r="AC424">
        <v>4.5</v>
      </c>
      <c r="AD424" t="str">
        <v>Kolkata</v>
      </c>
      <c r="AE424" t="str">
        <v>Lost Time</v>
      </c>
      <c r="AF424" t="str">
        <v>Afternoon</v>
      </c>
      <c r="AG424" t="str">
        <v>Painting</v>
      </c>
      <c r="AH424" t="str">
        <v xml:space="preserve"> ₹    855.00</v>
      </c>
    </row>
    <row r="425" spans="1:34" ht="15.75">
      <c r="A425" s="6">
        <v>44564</v>
      </c>
      <c r="B425" s="5" t="s">
        <v>111</v>
      </c>
      <c r="C425" s="5" t="s">
        <v>37</v>
      </c>
      <c r="D425" s="5" t="s">
        <v>48</v>
      </c>
      <c r="E425" s="5" t="s">
        <v>81</v>
      </c>
      <c r="F425" s="5">
        <v>0</v>
      </c>
      <c r="G425" s="5" t="s">
        <v>78</v>
      </c>
      <c r="H425" s="5" t="s">
        <v>41</v>
      </c>
      <c r="I425" s="5" t="s">
        <v>79</v>
      </c>
      <c r="J425" s="5" t="s">
        <v>72</v>
      </c>
      <c r="K425" s="7" t="s">
        <v>44</v>
      </c>
      <c r="X425">
        <v>44607</v>
      </c>
      <c r="Y425" t="str">
        <v>Trunk</v>
      </c>
      <c r="Z425" t="str">
        <v>Male</v>
      </c>
      <c r="AA425" t="str">
        <v>35- 49</v>
      </c>
      <c r="AB425" t="str">
        <v>Slip/trip</v>
      </c>
      <c r="AC425">
        <v>3.5</v>
      </c>
      <c r="AD425" t="str">
        <v>Bangalore</v>
      </c>
      <c r="AE425" t="str">
        <v>Lost Time</v>
      </c>
      <c r="AF425" t="str">
        <v>Night</v>
      </c>
      <c r="AG425" t="str">
        <v>Painting</v>
      </c>
      <c r="AH425" t="str">
        <v xml:space="preserve"> ₹ 3,824.00</v>
      </c>
    </row>
    <row r="426" spans="1:34" ht="15.75">
      <c r="A426" s="6">
        <v>44565</v>
      </c>
      <c r="B426" s="5" t="s">
        <v>104</v>
      </c>
      <c r="C426" s="5" t="s">
        <v>37</v>
      </c>
      <c r="D426" s="5" t="s">
        <v>38</v>
      </c>
      <c r="E426" s="5" t="s">
        <v>116</v>
      </c>
      <c r="F426" s="5">
        <v>0</v>
      </c>
      <c r="G426" s="5" t="s">
        <v>40</v>
      </c>
      <c r="H426" s="5" t="s">
        <v>41</v>
      </c>
      <c r="I426" s="5" t="s">
        <v>42</v>
      </c>
      <c r="J426" s="5" t="s">
        <v>43</v>
      </c>
      <c r="K426" s="7" t="s">
        <v>44</v>
      </c>
      <c r="X426">
        <v>44614</v>
      </c>
      <c r="Y426" t="str">
        <v>Multiple</v>
      </c>
      <c r="Z426" t="str">
        <v>Male</v>
      </c>
      <c r="AA426" t="str">
        <v>25- 34</v>
      </c>
      <c r="AB426" t="str">
        <v>Vehicle</v>
      </c>
      <c r="AC426">
        <v>0</v>
      </c>
      <c r="AD426" t="str">
        <v>Mumbai</v>
      </c>
      <c r="AE426" t="str">
        <v>Medical Claim</v>
      </c>
      <c r="AF426" t="str">
        <v>Night</v>
      </c>
      <c r="AG426" t="str">
        <v>Shipping</v>
      </c>
      <c r="AH426" t="str">
        <v xml:space="preserve"> ₹ 3,419.00</v>
      </c>
    </row>
    <row r="427" spans="1:34" ht="15.75">
      <c r="A427" s="6">
        <v>44565</v>
      </c>
      <c r="B427" s="5" t="s">
        <v>47</v>
      </c>
      <c r="C427" s="5" t="s">
        <v>37</v>
      </c>
      <c r="D427" s="5" t="s">
        <v>38</v>
      </c>
      <c r="E427" s="5" t="s">
        <v>70</v>
      </c>
      <c r="F427" s="5">
        <v>1.5</v>
      </c>
      <c r="G427" s="5" t="s">
        <v>40</v>
      </c>
      <c r="H427" s="5" t="s">
        <v>51</v>
      </c>
      <c r="I427" s="5" t="s">
        <v>79</v>
      </c>
      <c r="J427" s="5" t="s">
        <v>53</v>
      </c>
      <c r="K427" s="7" t="s">
        <v>268</v>
      </c>
      <c r="X427">
        <v>44616</v>
      </c>
      <c r="Y427" t="str">
        <v>Arms</v>
      </c>
      <c r="Z427" t="str">
        <v>Male</v>
      </c>
      <c r="AA427" t="str">
        <v>35- 49</v>
      </c>
      <c r="AB427" t="str">
        <v>Fall</v>
      </c>
      <c r="AC427">
        <v>4.5</v>
      </c>
      <c r="AD427" t="str">
        <v>Delhi</v>
      </c>
      <c r="AE427" t="str">
        <v>Lost Time</v>
      </c>
      <c r="AF427" t="str">
        <v>Night</v>
      </c>
      <c r="AG427" t="str">
        <v>Melting</v>
      </c>
      <c r="AH427" t="str">
        <v xml:space="preserve"> ₹    585.00</v>
      </c>
    </row>
    <row r="428" spans="1:34" ht="15.75">
      <c r="A428" s="6">
        <v>44569</v>
      </c>
      <c r="B428" s="5" t="s">
        <v>47</v>
      </c>
      <c r="C428" s="5" t="s">
        <v>37</v>
      </c>
      <c r="D428" s="5" t="s">
        <v>38</v>
      </c>
      <c r="E428" s="5" t="s">
        <v>61</v>
      </c>
      <c r="F428" s="5">
        <v>0</v>
      </c>
      <c r="G428" s="5" t="s">
        <v>96</v>
      </c>
      <c r="H428" s="5" t="s">
        <v>71</v>
      </c>
      <c r="I428" s="5" t="s">
        <v>52</v>
      </c>
      <c r="J428" s="5" t="s">
        <v>75</v>
      </c>
      <c r="K428" s="7" t="s">
        <v>317</v>
      </c>
      <c r="X428">
        <v>44616</v>
      </c>
      <c r="Y428" t="str">
        <v>Back</v>
      </c>
      <c r="Z428" t="str">
        <v>Male</v>
      </c>
      <c r="AA428" t="str">
        <v>35- 49</v>
      </c>
      <c r="AB428" t="str">
        <v>Burn</v>
      </c>
      <c r="AC428">
        <v>0</v>
      </c>
      <c r="AD428" t="str">
        <v>Hyderabad</v>
      </c>
      <c r="AE428" t="str">
        <v>Near Miss</v>
      </c>
      <c r="AF428" t="str">
        <v>Night</v>
      </c>
      <c r="AG428" t="str">
        <v>Administration</v>
      </c>
      <c r="AH428" t="str">
        <v xml:space="preserve"> ₹            Not Available Cost  </v>
      </c>
    </row>
    <row r="429" spans="1:34" ht="15.75">
      <c r="A429" s="6">
        <v>44570</v>
      </c>
      <c r="B429" s="5" t="s">
        <v>100</v>
      </c>
      <c r="C429" s="5" t="s">
        <v>65</v>
      </c>
      <c r="D429" s="5" t="s">
        <v>48</v>
      </c>
      <c r="E429" s="5" t="s">
        <v>68</v>
      </c>
      <c r="F429" s="5">
        <v>4</v>
      </c>
      <c r="G429" s="5" t="s">
        <v>50</v>
      </c>
      <c r="H429" s="5" t="s">
        <v>51</v>
      </c>
      <c r="I429" s="5" t="s">
        <v>79</v>
      </c>
      <c r="J429" s="5" t="s">
        <v>72</v>
      </c>
      <c r="K429" s="7" t="s">
        <v>401</v>
      </c>
      <c r="X429">
        <v>44619</v>
      </c>
      <c r="Y429" t="str">
        <v>Multiple</v>
      </c>
      <c r="Z429" t="str">
        <v>Male</v>
      </c>
      <c r="AA429" t="str">
        <v>35- 49</v>
      </c>
      <c r="AB429" t="str">
        <v>Lifting</v>
      </c>
      <c r="AC429">
        <v>0</v>
      </c>
      <c r="AD429" t="str">
        <v>Bhopal</v>
      </c>
      <c r="AE429" t="str">
        <v>First Aid</v>
      </c>
      <c r="AF429" t="str">
        <v>Night</v>
      </c>
      <c r="AG429" t="str">
        <v>Shipping</v>
      </c>
      <c r="AH429" t="str">
        <v xml:space="preserve"> ₹    326.00</v>
      </c>
    </row>
    <row r="430" spans="1:34" ht="15.75">
      <c r="A430" s="6">
        <v>44573</v>
      </c>
      <c r="B430" s="5" t="s">
        <v>104</v>
      </c>
      <c r="C430" s="5" t="s">
        <v>37</v>
      </c>
      <c r="D430" s="5" t="s">
        <v>66</v>
      </c>
      <c r="E430" s="5" t="s">
        <v>113</v>
      </c>
      <c r="F430" s="5">
        <v>0</v>
      </c>
      <c r="G430" s="5" t="s">
        <v>96</v>
      </c>
      <c r="H430" s="5" t="s">
        <v>41</v>
      </c>
      <c r="I430" s="5" t="s">
        <v>52</v>
      </c>
      <c r="J430" s="5" t="s">
        <v>43</v>
      </c>
      <c r="K430" s="7" t="s">
        <v>44</v>
      </c>
      <c r="X430">
        <v>44620</v>
      </c>
      <c r="Y430" t="str">
        <v>Head</v>
      </c>
      <c r="Z430" t="str">
        <v>Male</v>
      </c>
      <c r="AA430" t="str">
        <v>35- 49</v>
      </c>
      <c r="AB430" t="str">
        <v>Falling object</v>
      </c>
      <c r="AC430">
        <v>0</v>
      </c>
      <c r="AD430" t="str">
        <v>Kolkata</v>
      </c>
      <c r="AE430" t="str">
        <v>First Aid</v>
      </c>
      <c r="AF430" t="str">
        <v>Night</v>
      </c>
      <c r="AG430" t="str">
        <v>Security</v>
      </c>
      <c r="AH430" t="str">
        <v xml:space="preserve"> ₹    314.00</v>
      </c>
    </row>
    <row r="431" spans="1:34" ht="15.75">
      <c r="A431" s="6">
        <v>44575</v>
      </c>
      <c r="B431" s="5" t="s">
        <v>47</v>
      </c>
      <c r="C431" s="5" t="s">
        <v>37</v>
      </c>
      <c r="D431" s="5" t="s">
        <v>48</v>
      </c>
      <c r="E431" s="5" t="s">
        <v>39</v>
      </c>
      <c r="F431" s="5">
        <v>0</v>
      </c>
      <c r="G431" s="5" t="s">
        <v>107</v>
      </c>
      <c r="H431" s="5" t="s">
        <v>41</v>
      </c>
      <c r="I431" s="5" t="s">
        <v>79</v>
      </c>
      <c r="J431" s="5" t="s">
        <v>89</v>
      </c>
      <c r="K431" s="7" t="s">
        <v>44</v>
      </c>
      <c r="X431">
        <v>44623</v>
      </c>
      <c r="Y431" t="str">
        <v>Neck</v>
      </c>
      <c r="Z431" t="str">
        <v>Male</v>
      </c>
      <c r="AA431" t="str">
        <v>35- 49</v>
      </c>
      <c r="AB431" t="str">
        <v>Vehicle</v>
      </c>
      <c r="AC431">
        <v>3.5</v>
      </c>
      <c r="AD431" t="str">
        <v>Hyderabad</v>
      </c>
      <c r="AE431" t="str">
        <v>Lost Time</v>
      </c>
      <c r="AF431" t="str">
        <v>Afternoon</v>
      </c>
      <c r="AG431" t="str">
        <v>Finishing</v>
      </c>
      <c r="AH431" t="str">
        <v xml:space="preserve"> ₹ 1,769.00</v>
      </c>
    </row>
    <row r="432" spans="1:34" ht="15.75">
      <c r="A432" s="6">
        <v>44576</v>
      </c>
      <c r="B432" s="5" t="s">
        <v>77</v>
      </c>
      <c r="C432" s="5" t="s">
        <v>37</v>
      </c>
      <c r="D432" s="5" t="s">
        <v>66</v>
      </c>
      <c r="E432" s="5" t="s">
        <v>61</v>
      </c>
      <c r="F432" s="5">
        <v>0</v>
      </c>
      <c r="G432" s="5" t="s">
        <v>50</v>
      </c>
      <c r="H432" s="5" t="s">
        <v>91</v>
      </c>
      <c r="I432" s="5" t="s">
        <v>52</v>
      </c>
      <c r="J432" s="5" t="s">
        <v>72</v>
      </c>
      <c r="K432" s="7" t="s">
        <v>402</v>
      </c>
      <c r="X432">
        <v>44632</v>
      </c>
      <c r="Y432" t="str">
        <v>Hands</v>
      </c>
      <c r="Z432" t="str">
        <v>Male</v>
      </c>
      <c r="AA432" t="str">
        <v>50- 100</v>
      </c>
      <c r="AB432" t="str">
        <v>Vehicle</v>
      </c>
      <c r="AC432">
        <v>0</v>
      </c>
      <c r="AD432" t="str">
        <v>Bhopal</v>
      </c>
      <c r="AE432" t="str">
        <v>Near Miss</v>
      </c>
      <c r="AF432" t="str">
        <v>Afternoon</v>
      </c>
      <c r="AG432" t="str">
        <v>Security</v>
      </c>
      <c r="AH432" t="str">
        <v xml:space="preserve"> ₹            Not Available Cost  </v>
      </c>
    </row>
    <row r="433" spans="1:34" ht="15.75">
      <c r="A433" s="6">
        <v>44577</v>
      </c>
      <c r="B433" s="5" t="s">
        <v>77</v>
      </c>
      <c r="C433" s="5" t="s">
        <v>37</v>
      </c>
      <c r="D433" s="5" t="s">
        <v>66</v>
      </c>
      <c r="E433" s="5" t="s">
        <v>116</v>
      </c>
      <c r="F433" s="5">
        <v>0</v>
      </c>
      <c r="G433" s="5" t="s">
        <v>107</v>
      </c>
      <c r="H433" s="5" t="s">
        <v>71</v>
      </c>
      <c r="I433" s="5" t="s">
        <v>52</v>
      </c>
      <c r="J433" s="5" t="s">
        <v>83</v>
      </c>
      <c r="K433" s="7" t="s">
        <v>403</v>
      </c>
      <c r="X433">
        <v>44632</v>
      </c>
      <c r="Y433" t="str">
        <v>Feet</v>
      </c>
      <c r="Z433" t="str">
        <v>Male</v>
      </c>
      <c r="AA433" t="str">
        <v>18- 24</v>
      </c>
      <c r="AB433" t="str">
        <v>Equipment</v>
      </c>
      <c r="AC433">
        <v>4</v>
      </c>
      <c r="AD433" t="str">
        <v>Mumbai</v>
      </c>
      <c r="AE433" t="str">
        <v>Lost Time</v>
      </c>
      <c r="AF433" t="str">
        <v>Afternoon</v>
      </c>
      <c r="AG433" t="str">
        <v>Shipping</v>
      </c>
      <c r="AH433" t="str">
        <v xml:space="preserve"> ₹ 3,498.00</v>
      </c>
    </row>
    <row r="434" spans="1:34" ht="15.75">
      <c r="A434" s="6">
        <v>44577</v>
      </c>
      <c r="B434" s="5" t="s">
        <v>74</v>
      </c>
      <c r="C434" s="5" t="s">
        <v>37</v>
      </c>
      <c r="D434" s="5" t="s">
        <v>66</v>
      </c>
      <c r="E434" s="5" t="s">
        <v>116</v>
      </c>
      <c r="F434" s="5">
        <v>0</v>
      </c>
      <c r="G434" s="5" t="s">
        <v>103</v>
      </c>
      <c r="H434" s="5" t="s">
        <v>41</v>
      </c>
      <c r="I434" s="5" t="s">
        <v>79</v>
      </c>
      <c r="J434" s="5" t="s">
        <v>75</v>
      </c>
      <c r="K434" s="7" t="s">
        <v>44</v>
      </c>
      <c r="X434">
        <v>44635</v>
      </c>
      <c r="Y434" t="str">
        <v>Legs</v>
      </c>
      <c r="Z434" t="str">
        <v>Male</v>
      </c>
      <c r="AA434" t="str">
        <v>25- 34</v>
      </c>
      <c r="AB434" t="str">
        <v>Crush &amp; Pinch</v>
      </c>
      <c r="AC434">
        <v>1.5</v>
      </c>
      <c r="AD434" t="str">
        <v>Hyderabad</v>
      </c>
      <c r="AE434" t="str">
        <v>Lost Time</v>
      </c>
      <c r="AF434" t="str">
        <v>Day</v>
      </c>
      <c r="AG434" t="str">
        <v>Maintenance</v>
      </c>
      <c r="AH434" t="str">
        <v xml:space="preserve"> ₹ 2,336.00</v>
      </c>
    </row>
    <row r="435" spans="1:34" ht="15.75">
      <c r="A435" s="6">
        <v>44580</v>
      </c>
      <c r="B435" s="5" t="s">
        <v>100</v>
      </c>
      <c r="C435" s="5" t="s">
        <v>37</v>
      </c>
      <c r="D435" s="5" t="s">
        <v>48</v>
      </c>
      <c r="E435" s="5" t="s">
        <v>39</v>
      </c>
      <c r="F435" s="5">
        <v>1.5</v>
      </c>
      <c r="G435" s="5" t="s">
        <v>50</v>
      </c>
      <c r="H435" s="5" t="s">
        <v>51</v>
      </c>
      <c r="I435" s="5" t="s">
        <v>52</v>
      </c>
      <c r="J435" s="5" t="s">
        <v>72</v>
      </c>
      <c r="K435" s="7" t="s">
        <v>404</v>
      </c>
      <c r="X435">
        <v>44637</v>
      </c>
      <c r="Y435" t="str">
        <v>Back</v>
      </c>
      <c r="Z435" t="str">
        <v>Male</v>
      </c>
      <c r="AA435" t="str">
        <v>50- 100</v>
      </c>
      <c r="AB435" t="str">
        <v>Cut</v>
      </c>
      <c r="AC435">
        <v>0</v>
      </c>
      <c r="AD435" t="str">
        <v>Bhopal</v>
      </c>
      <c r="AE435" t="str">
        <v>First Aid</v>
      </c>
      <c r="AF435" t="str">
        <v>Night</v>
      </c>
      <c r="AG435" t="str">
        <v>Painting</v>
      </c>
      <c r="AH435" t="str">
        <v xml:space="preserve"> ₹    114.00</v>
      </c>
    </row>
    <row r="436" spans="1:34" ht="15.75">
      <c r="A436" s="6">
        <v>44580</v>
      </c>
      <c r="B436" s="5" t="s">
        <v>100</v>
      </c>
      <c r="C436" s="5" t="s">
        <v>37</v>
      </c>
      <c r="D436" s="5" t="s">
        <v>38</v>
      </c>
      <c r="E436" s="5" t="s">
        <v>39</v>
      </c>
      <c r="F436" s="5">
        <v>1</v>
      </c>
      <c r="G436" s="5" t="s">
        <v>82</v>
      </c>
      <c r="H436" s="5" t="s">
        <v>51</v>
      </c>
      <c r="I436" s="5" t="s">
        <v>52</v>
      </c>
      <c r="J436" s="5" t="s">
        <v>43</v>
      </c>
      <c r="K436" s="7" t="s">
        <v>405</v>
      </c>
      <c r="X436">
        <v>44642</v>
      </c>
      <c r="Y436" t="str">
        <v>Head</v>
      </c>
      <c r="Z436" t="str">
        <v>Male</v>
      </c>
      <c r="AA436" t="str">
        <v>18- 24</v>
      </c>
      <c r="AB436" t="str">
        <v>Cut</v>
      </c>
      <c r="AC436">
        <v>0</v>
      </c>
      <c r="AD436" t="str">
        <v>Mumbai</v>
      </c>
      <c r="AE436" t="str">
        <v>First Aid</v>
      </c>
      <c r="AF436" t="str">
        <v>Afternoon</v>
      </c>
      <c r="AG436" t="str">
        <v>Finishing</v>
      </c>
      <c r="AH436" t="str">
        <v xml:space="preserve"> ₹    174.00</v>
      </c>
    </row>
    <row r="437" spans="1:34" ht="15.75">
      <c r="A437" s="6">
        <v>44581</v>
      </c>
      <c r="B437" s="5" t="s">
        <v>36</v>
      </c>
      <c r="C437" s="5" t="s">
        <v>37</v>
      </c>
      <c r="D437" s="5" t="s">
        <v>60</v>
      </c>
      <c r="E437" s="5" t="s">
        <v>113</v>
      </c>
      <c r="F437" s="5">
        <v>0</v>
      </c>
      <c r="G437" s="5" t="s">
        <v>40</v>
      </c>
      <c r="H437" s="5" t="s">
        <v>71</v>
      </c>
      <c r="I437" s="5" t="s">
        <v>79</v>
      </c>
      <c r="J437" s="5" t="s">
        <v>63</v>
      </c>
      <c r="K437" s="7" t="s">
        <v>406</v>
      </c>
      <c r="X437">
        <v>44642</v>
      </c>
      <c r="Y437" t="str">
        <v>Head</v>
      </c>
      <c r="Z437" t="str">
        <v>Male</v>
      </c>
      <c r="AA437" t="str">
        <v>25- 34</v>
      </c>
      <c r="AB437" t="str">
        <v>Slip/trip</v>
      </c>
      <c r="AC437">
        <v>0</v>
      </c>
      <c r="AD437" t="str">
        <v>Delhi</v>
      </c>
      <c r="AE437" t="str">
        <v>Medical Claim</v>
      </c>
      <c r="AF437" t="str">
        <v>Night</v>
      </c>
      <c r="AG437" t="str">
        <v>Finishing</v>
      </c>
      <c r="AH437" t="str">
        <v xml:space="preserve"> ₹ 3,379.00</v>
      </c>
    </row>
    <row r="438" spans="1:34" ht="15.75">
      <c r="A438" s="6">
        <v>44582</v>
      </c>
      <c r="B438" s="5" t="s">
        <v>59</v>
      </c>
      <c r="C438" s="5" t="s">
        <v>37</v>
      </c>
      <c r="D438" s="5" t="s">
        <v>60</v>
      </c>
      <c r="E438" s="5" t="s">
        <v>39</v>
      </c>
      <c r="F438" s="5">
        <v>0</v>
      </c>
      <c r="G438" s="5" t="s">
        <v>50</v>
      </c>
      <c r="H438" s="5" t="s">
        <v>91</v>
      </c>
      <c r="I438" s="5" t="s">
        <v>42</v>
      </c>
      <c r="J438" s="5" t="s">
        <v>75</v>
      </c>
      <c r="K438" s="7" t="s">
        <v>407</v>
      </c>
      <c r="X438">
        <v>44645</v>
      </c>
      <c r="Y438" t="str">
        <v>Not Available</v>
      </c>
      <c r="Z438" t="str">
        <v>Male</v>
      </c>
      <c r="AA438" t="str">
        <v>25- 34</v>
      </c>
      <c r="AB438" t="str">
        <v>Slip/trip</v>
      </c>
      <c r="AC438">
        <v>0.5</v>
      </c>
      <c r="AD438" t="str">
        <v>Trivandrum</v>
      </c>
      <c r="AE438" t="str">
        <v>Lost Time</v>
      </c>
      <c r="AF438" t="str">
        <v>Afternoon</v>
      </c>
      <c r="AG438" t="str">
        <v>Maintenance</v>
      </c>
      <c r="AH438" t="str">
        <v xml:space="preserve"> ₹ 4,145.00</v>
      </c>
    </row>
    <row r="439" spans="1:34" ht="15.75">
      <c r="A439" s="6">
        <v>44583</v>
      </c>
      <c r="B439" s="5" t="s">
        <v>111</v>
      </c>
      <c r="C439" s="5" t="s">
        <v>37</v>
      </c>
      <c r="D439" s="5" t="s">
        <v>48</v>
      </c>
      <c r="E439" s="5" t="s">
        <v>81</v>
      </c>
      <c r="F439" s="5">
        <v>0</v>
      </c>
      <c r="G439" s="5" t="s">
        <v>62</v>
      </c>
      <c r="H439" s="5" t="s">
        <v>71</v>
      </c>
      <c r="I439" s="5" t="s">
        <v>42</v>
      </c>
      <c r="J439" s="5" t="s">
        <v>75</v>
      </c>
      <c r="K439" s="7" t="s">
        <v>408</v>
      </c>
      <c r="X439">
        <v>44646</v>
      </c>
      <c r="Y439" t="str">
        <v>Eye</v>
      </c>
      <c r="Z439" t="str">
        <v>Male</v>
      </c>
      <c r="AA439" t="str">
        <v>50- 100</v>
      </c>
      <c r="AB439" t="str">
        <v>Slip/trip</v>
      </c>
      <c r="AC439">
        <v>0</v>
      </c>
      <c r="AD439" t="str">
        <v>Hyderabad</v>
      </c>
      <c r="AE439" t="str">
        <v>Medical Claim</v>
      </c>
      <c r="AF439" t="str">
        <v>Day</v>
      </c>
      <c r="AG439" t="str">
        <v>Shipping</v>
      </c>
      <c r="AH439" t="str">
        <v xml:space="preserve"> ₹ 4,150.00</v>
      </c>
    </row>
    <row r="440" spans="1:34" ht="15.75">
      <c r="A440" s="6">
        <v>44588</v>
      </c>
      <c r="B440" s="5" t="s">
        <v>104</v>
      </c>
      <c r="C440" s="5" t="s">
        <v>37</v>
      </c>
      <c r="D440" s="5" t="s">
        <v>38</v>
      </c>
      <c r="E440" s="5" t="s">
        <v>67</v>
      </c>
      <c r="F440" s="5">
        <v>0</v>
      </c>
      <c r="G440" s="5" t="s">
        <v>69</v>
      </c>
      <c r="H440" s="5" t="s">
        <v>91</v>
      </c>
      <c r="I440" s="5" t="s">
        <v>79</v>
      </c>
      <c r="J440" s="5" t="s">
        <v>63</v>
      </c>
      <c r="K440" s="7" t="s">
        <v>409</v>
      </c>
      <c r="X440">
        <v>44648</v>
      </c>
      <c r="Y440" t="str">
        <v>Eye</v>
      </c>
      <c r="Z440" t="str">
        <v>Male</v>
      </c>
      <c r="AA440" t="str">
        <v>50- 100</v>
      </c>
      <c r="AB440" t="str">
        <v>Fall</v>
      </c>
      <c r="AC440">
        <v>0</v>
      </c>
      <c r="AD440" t="str">
        <v>Kolkata</v>
      </c>
      <c r="AE440" t="str">
        <v>First Aid</v>
      </c>
      <c r="AF440" t="str">
        <v>Night</v>
      </c>
      <c r="AG440" t="str">
        <v>Fabrication</v>
      </c>
      <c r="AH440" t="str">
        <v xml:space="preserve"> ₹    259.00</v>
      </c>
    </row>
    <row r="441" spans="1:34" ht="15.75">
      <c r="A441" s="6">
        <v>44589</v>
      </c>
      <c r="B441" s="5" t="s">
        <v>64</v>
      </c>
      <c r="C441" s="5" t="s">
        <v>37</v>
      </c>
      <c r="D441" s="5" t="s">
        <v>60</v>
      </c>
      <c r="E441" s="5" t="s">
        <v>49</v>
      </c>
      <c r="F441" s="5">
        <v>0</v>
      </c>
      <c r="G441" s="5" t="s">
        <v>82</v>
      </c>
      <c r="H441" s="5" t="s">
        <v>41</v>
      </c>
      <c r="I441" s="5" t="s">
        <v>52</v>
      </c>
      <c r="J441" s="5" t="s">
        <v>93</v>
      </c>
      <c r="K441" s="7" t="s">
        <v>44</v>
      </c>
      <c r="X441">
        <v>44652</v>
      </c>
      <c r="Y441" t="str">
        <v>Head</v>
      </c>
      <c r="Z441" t="str">
        <v>Male</v>
      </c>
      <c r="AA441" t="str">
        <v>35- 49</v>
      </c>
      <c r="AB441" t="str">
        <v>Fall</v>
      </c>
      <c r="AC441">
        <v>3.5</v>
      </c>
      <c r="AD441" t="str">
        <v>Bangalore</v>
      </c>
      <c r="AE441" t="str">
        <v>Lost Time</v>
      </c>
      <c r="AF441" t="str">
        <v>Day</v>
      </c>
      <c r="AG441" t="str">
        <v>Shipping</v>
      </c>
      <c r="AH441" t="str">
        <v xml:space="preserve"> ₹ 3,134.00</v>
      </c>
    </row>
    <row r="442" spans="1:34" ht="15.75">
      <c r="A442" s="6">
        <v>44589</v>
      </c>
      <c r="B442" s="5" t="s">
        <v>64</v>
      </c>
      <c r="C442" s="5" t="s">
        <v>37</v>
      </c>
      <c r="D442" s="5" t="s">
        <v>60</v>
      </c>
      <c r="E442" s="5" t="s">
        <v>68</v>
      </c>
      <c r="F442" s="5">
        <v>2.5</v>
      </c>
      <c r="G442" s="5" t="s">
        <v>82</v>
      </c>
      <c r="H442" s="5" t="s">
        <v>51</v>
      </c>
      <c r="I442" s="5" t="s">
        <v>42</v>
      </c>
      <c r="J442" s="5" t="s">
        <v>105</v>
      </c>
      <c r="K442" s="7" t="s">
        <v>410</v>
      </c>
      <c r="X442">
        <v>44652</v>
      </c>
      <c r="Y442" t="str">
        <v>Eye</v>
      </c>
      <c r="Z442" t="str">
        <v>Male</v>
      </c>
      <c r="AA442" t="str">
        <v>18- 24</v>
      </c>
      <c r="AB442" t="str">
        <v>Equipment</v>
      </c>
      <c r="AC442">
        <v>0</v>
      </c>
      <c r="AD442" t="str">
        <v>Delhi</v>
      </c>
      <c r="AE442" t="str">
        <v>Medical Claim</v>
      </c>
      <c r="AF442" t="str">
        <v>Night</v>
      </c>
      <c r="AG442" t="str">
        <v>Painting</v>
      </c>
      <c r="AH442" t="str">
        <v xml:space="preserve"> ₹ 4,130.00</v>
      </c>
    </row>
    <row r="443" spans="1:34" ht="15.75">
      <c r="A443" s="6">
        <v>44591</v>
      </c>
      <c r="B443" s="5" t="s">
        <v>59</v>
      </c>
      <c r="C443" s="5" t="s">
        <v>65</v>
      </c>
      <c r="D443" s="5" t="s">
        <v>48</v>
      </c>
      <c r="E443" s="5" t="s">
        <v>113</v>
      </c>
      <c r="F443" s="5">
        <v>5</v>
      </c>
      <c r="G443" s="5" t="s">
        <v>69</v>
      </c>
      <c r="H443" s="5" t="s">
        <v>51</v>
      </c>
      <c r="I443" s="5" t="s">
        <v>52</v>
      </c>
      <c r="J443" s="5" t="s">
        <v>89</v>
      </c>
      <c r="K443" s="7" t="s">
        <v>411</v>
      </c>
      <c r="X443">
        <v>44654</v>
      </c>
      <c r="Y443" t="str">
        <v>Legs</v>
      </c>
      <c r="Z443" t="str">
        <v>Male</v>
      </c>
      <c r="AA443" t="str">
        <v>25- 34</v>
      </c>
      <c r="AB443" t="str">
        <v>Equipment</v>
      </c>
      <c r="AC443">
        <v>3.5</v>
      </c>
      <c r="AD443" t="str">
        <v>Kolkata</v>
      </c>
      <c r="AE443" t="str">
        <v>Lost Time</v>
      </c>
      <c r="AF443" t="str">
        <v>Night</v>
      </c>
      <c r="AG443" t="str">
        <v>Security</v>
      </c>
      <c r="AH443" t="str">
        <v xml:space="preserve"> ₹ 1,424.00</v>
      </c>
    </row>
    <row r="444" spans="1:34" ht="15.75">
      <c r="A444" s="6">
        <v>44594</v>
      </c>
      <c r="B444" s="5" t="s">
        <v>36</v>
      </c>
      <c r="C444" s="5" t="s">
        <v>37</v>
      </c>
      <c r="D444" s="5" t="s">
        <v>48</v>
      </c>
      <c r="E444" s="5" t="s">
        <v>67</v>
      </c>
      <c r="F444" s="5">
        <v>0</v>
      </c>
      <c r="G444" s="5" t="s">
        <v>96</v>
      </c>
      <c r="H444" s="5" t="s">
        <v>41</v>
      </c>
      <c r="I444" s="5" t="s">
        <v>42</v>
      </c>
      <c r="J444" s="5" t="s">
        <v>53</v>
      </c>
      <c r="K444" s="7" t="s">
        <v>44</v>
      </c>
      <c r="X444">
        <v>44655</v>
      </c>
      <c r="Y444" t="str">
        <v>Back</v>
      </c>
      <c r="Z444" t="str">
        <v>Male</v>
      </c>
      <c r="AA444" t="str">
        <v>18- 24</v>
      </c>
      <c r="AB444" t="str">
        <v>Lifting</v>
      </c>
      <c r="AC444">
        <v>2</v>
      </c>
      <c r="AD444" t="str">
        <v>Jaipur</v>
      </c>
      <c r="AE444" t="str">
        <v>Lost Time</v>
      </c>
      <c r="AF444" t="str">
        <v>Day</v>
      </c>
      <c r="AG444" t="str">
        <v>Maintenance</v>
      </c>
      <c r="AH444" t="str">
        <v xml:space="preserve"> ₹ 4,908.00</v>
      </c>
    </row>
    <row r="445" spans="1:34" ht="15.75">
      <c r="A445" s="6">
        <v>44594</v>
      </c>
      <c r="B445" s="5" t="s">
        <v>47</v>
      </c>
      <c r="C445" s="5" t="s">
        <v>37</v>
      </c>
      <c r="D445" s="5" t="s">
        <v>38</v>
      </c>
      <c r="E445" s="5" t="s">
        <v>67</v>
      </c>
      <c r="F445" s="5">
        <v>1.5</v>
      </c>
      <c r="G445" s="5" t="s">
        <v>50</v>
      </c>
      <c r="H445" s="5" t="s">
        <v>51</v>
      </c>
      <c r="I445" s="5" t="s">
        <v>79</v>
      </c>
      <c r="J445" s="5" t="s">
        <v>72</v>
      </c>
      <c r="K445" s="7" t="s">
        <v>412</v>
      </c>
      <c r="X445">
        <v>44657</v>
      </c>
      <c r="Y445" t="str">
        <v>Back</v>
      </c>
      <c r="Z445" t="str">
        <v>Male</v>
      </c>
      <c r="AA445" t="str">
        <v>50- 100</v>
      </c>
      <c r="AB445" t="str">
        <v>Fall</v>
      </c>
      <c r="AC445">
        <v>0</v>
      </c>
      <c r="AD445" t="str">
        <v>Kolkata</v>
      </c>
      <c r="AE445" t="str">
        <v>First Aid</v>
      </c>
      <c r="AF445" t="str">
        <v>Afternoon</v>
      </c>
      <c r="AG445" t="str">
        <v>Finishing</v>
      </c>
      <c r="AH445" t="str">
        <v xml:space="preserve"> ₹    162.00</v>
      </c>
    </row>
    <row r="446" spans="1:34" ht="15.75">
      <c r="A446" s="6">
        <v>44598</v>
      </c>
      <c r="B446" s="5" t="s">
        <v>36</v>
      </c>
      <c r="C446" s="5" t="s">
        <v>37</v>
      </c>
      <c r="D446" s="5" t="s">
        <v>66</v>
      </c>
      <c r="E446" s="5" t="s">
        <v>49</v>
      </c>
      <c r="F446" s="5">
        <v>0</v>
      </c>
      <c r="G446" s="5" t="s">
        <v>62</v>
      </c>
      <c r="H446" s="5" t="s">
        <v>91</v>
      </c>
      <c r="I446" s="5" t="s">
        <v>42</v>
      </c>
      <c r="J446" s="5" t="s">
        <v>72</v>
      </c>
      <c r="K446" s="7" t="s">
        <v>372</v>
      </c>
      <c r="X446">
        <v>44658</v>
      </c>
      <c r="Y446" t="str">
        <v>Arms</v>
      </c>
      <c r="Z446" t="str">
        <v>Male</v>
      </c>
      <c r="AA446" t="str">
        <v>35- 49</v>
      </c>
      <c r="AB446" t="str">
        <v>Fall</v>
      </c>
      <c r="AC446">
        <v>0</v>
      </c>
      <c r="AD446" t="str">
        <v>Jaipur</v>
      </c>
      <c r="AE446" t="str">
        <v>Medical Claim</v>
      </c>
      <c r="AF446" t="str">
        <v>Day</v>
      </c>
      <c r="AG446" t="str">
        <v>Finishing</v>
      </c>
      <c r="AH446" t="str">
        <v xml:space="preserve"> ₹ 4,149.00</v>
      </c>
    </row>
    <row r="447" spans="1:34" ht="15.75">
      <c r="A447" s="6">
        <v>44599</v>
      </c>
      <c r="B447" s="5" t="s">
        <v>123</v>
      </c>
      <c r="C447" s="5" t="s">
        <v>37</v>
      </c>
      <c r="D447" s="5" t="s">
        <v>60</v>
      </c>
      <c r="E447" s="5" t="s">
        <v>49</v>
      </c>
      <c r="F447" s="5">
        <v>0</v>
      </c>
      <c r="G447" s="5" t="s">
        <v>62</v>
      </c>
      <c r="H447" s="5" t="s">
        <v>71</v>
      </c>
      <c r="I447" s="5" t="s">
        <v>52</v>
      </c>
      <c r="J447" s="5" t="s">
        <v>89</v>
      </c>
      <c r="K447" s="7" t="s">
        <v>413</v>
      </c>
      <c r="X447">
        <v>44658</v>
      </c>
      <c r="Y447" t="str">
        <v>Legs</v>
      </c>
      <c r="Z447" t="str">
        <v>Male</v>
      </c>
      <c r="AA447" t="str">
        <v>35- 49</v>
      </c>
      <c r="AB447" t="str">
        <v>Equipment</v>
      </c>
      <c r="AC447">
        <v>0</v>
      </c>
      <c r="AD447" t="str">
        <v>Jaipur</v>
      </c>
      <c r="AE447" t="str">
        <v>Near Miss</v>
      </c>
      <c r="AF447" t="str">
        <v>Night</v>
      </c>
      <c r="AG447" t="str">
        <v>Purchasing</v>
      </c>
      <c r="AH447" t="str">
        <v xml:space="preserve"> ₹            Not Available Cost  </v>
      </c>
    </row>
    <row r="448" spans="1:34" ht="15.75">
      <c r="A448" s="6">
        <v>44600</v>
      </c>
      <c r="B448" s="5" t="s">
        <v>111</v>
      </c>
      <c r="C448" s="5" t="s">
        <v>37</v>
      </c>
      <c r="D448" s="5" t="s">
        <v>66</v>
      </c>
      <c r="E448" s="5" t="s">
        <v>70</v>
      </c>
      <c r="F448" s="5">
        <v>0</v>
      </c>
      <c r="G448" s="5" t="s">
        <v>62</v>
      </c>
      <c r="H448" s="5" t="s">
        <v>41</v>
      </c>
      <c r="I448" s="5" t="s">
        <v>79</v>
      </c>
      <c r="J448" s="5" t="s">
        <v>72</v>
      </c>
      <c r="K448" s="7" t="s">
        <v>44</v>
      </c>
      <c r="X448">
        <v>44659</v>
      </c>
      <c r="Y448" t="str">
        <v>Arms</v>
      </c>
      <c r="Z448" t="str">
        <v>Male</v>
      </c>
      <c r="AA448" t="str">
        <v>18- 24</v>
      </c>
      <c r="AB448" t="str">
        <v>Lifting</v>
      </c>
      <c r="AC448">
        <v>0</v>
      </c>
      <c r="AD448" t="str">
        <v>Kolkata</v>
      </c>
      <c r="AE448" t="str">
        <v>Near Miss</v>
      </c>
      <c r="AF448" t="str">
        <v>Afternoon</v>
      </c>
      <c r="AG448" t="str">
        <v>Maintenance</v>
      </c>
      <c r="AH448" t="str">
        <v xml:space="preserve"> ₹            Not Available Cost  </v>
      </c>
    </row>
    <row r="449" spans="1:34" ht="15.75">
      <c r="A449" s="6">
        <v>44600</v>
      </c>
      <c r="B449" s="5" t="s">
        <v>100</v>
      </c>
      <c r="C449" s="5" t="s">
        <v>37</v>
      </c>
      <c r="D449" s="5" t="s">
        <v>48</v>
      </c>
      <c r="E449" s="5" t="s">
        <v>61</v>
      </c>
      <c r="F449" s="5">
        <v>4</v>
      </c>
      <c r="G449" s="5" t="s">
        <v>62</v>
      </c>
      <c r="H449" s="5" t="s">
        <v>51</v>
      </c>
      <c r="I449" s="5" t="s">
        <v>79</v>
      </c>
      <c r="J449" s="5" t="s">
        <v>53</v>
      </c>
      <c r="K449" s="7" t="s">
        <v>414</v>
      </c>
      <c r="X449">
        <v>44659</v>
      </c>
      <c r="Y449" t="str">
        <v>Arms</v>
      </c>
      <c r="Z449" t="str">
        <v>Male</v>
      </c>
      <c r="AA449" t="str">
        <v>18- 24</v>
      </c>
      <c r="AB449" t="str">
        <v>Slip/trip</v>
      </c>
      <c r="AC449">
        <v>0</v>
      </c>
      <c r="AD449" t="str">
        <v>Trivandrum</v>
      </c>
      <c r="AE449" t="str">
        <v>Medical Claim</v>
      </c>
      <c r="AF449" t="str">
        <v>Afternoon</v>
      </c>
      <c r="AG449" t="str">
        <v>Shipping</v>
      </c>
      <c r="AH449" t="str">
        <v xml:space="preserve"> ₹ 1,174.00</v>
      </c>
    </row>
    <row r="450" spans="1:34" ht="15.75">
      <c r="A450" s="6">
        <v>44601</v>
      </c>
      <c r="B450" s="5" t="s">
        <v>77</v>
      </c>
      <c r="C450" s="5" t="s">
        <v>37</v>
      </c>
      <c r="D450" s="5" t="s">
        <v>66</v>
      </c>
      <c r="E450" s="5" t="s">
        <v>61</v>
      </c>
      <c r="F450" s="5">
        <v>4</v>
      </c>
      <c r="G450" s="5" t="s">
        <v>96</v>
      </c>
      <c r="H450" s="5" t="s">
        <v>51</v>
      </c>
      <c r="I450" s="5" t="s">
        <v>79</v>
      </c>
      <c r="J450" s="5" t="s">
        <v>93</v>
      </c>
      <c r="K450" s="7" t="s">
        <v>415</v>
      </c>
      <c r="X450">
        <v>44663</v>
      </c>
      <c r="Y450" t="str">
        <v>Abdomen</v>
      </c>
      <c r="Z450" t="str">
        <v>Male</v>
      </c>
      <c r="AA450" t="str">
        <v>25- 34</v>
      </c>
      <c r="AB450" t="str">
        <v>Burn</v>
      </c>
      <c r="AC450">
        <v>1.5</v>
      </c>
      <c r="AD450" t="str">
        <v>Delhi</v>
      </c>
      <c r="AE450" t="str">
        <v>Lost Time</v>
      </c>
      <c r="AF450" t="str">
        <v>Afternoon</v>
      </c>
      <c r="AG450" t="str">
        <v>Administration</v>
      </c>
      <c r="AH450" t="str">
        <v xml:space="preserve"> ₹ 1,777.00</v>
      </c>
    </row>
    <row r="451" spans="1:34" ht="15.75">
      <c r="A451" s="6">
        <v>44601</v>
      </c>
      <c r="B451" s="5" t="s">
        <v>47</v>
      </c>
      <c r="C451" s="5" t="s">
        <v>37</v>
      </c>
      <c r="D451" s="5" t="s">
        <v>66</v>
      </c>
      <c r="E451" s="5" t="s">
        <v>81</v>
      </c>
      <c r="F451" s="5">
        <v>0</v>
      </c>
      <c r="G451" s="5" t="s">
        <v>107</v>
      </c>
      <c r="H451" s="5" t="s">
        <v>71</v>
      </c>
      <c r="I451" s="5" t="s">
        <v>79</v>
      </c>
      <c r="J451" s="5" t="s">
        <v>72</v>
      </c>
      <c r="K451" s="7" t="s">
        <v>416</v>
      </c>
      <c r="X451">
        <v>44668</v>
      </c>
      <c r="Y451" t="str">
        <v>Feet</v>
      </c>
      <c r="Z451" t="str">
        <v>Male</v>
      </c>
      <c r="AA451" t="str">
        <v>25- 34</v>
      </c>
      <c r="AB451" t="str">
        <v>Falling object</v>
      </c>
      <c r="AC451">
        <v>0</v>
      </c>
      <c r="AD451" t="str">
        <v>Kolkata</v>
      </c>
      <c r="AE451" t="str">
        <v>First Aid</v>
      </c>
      <c r="AF451" t="str">
        <v>Day</v>
      </c>
      <c r="AG451" t="str">
        <v>Melting</v>
      </c>
      <c r="AH451" t="str">
        <v xml:space="preserve"> ₹      59.00</v>
      </c>
    </row>
    <row r="452" spans="1:34" ht="15.75">
      <c r="A452" s="6">
        <v>44602</v>
      </c>
      <c r="B452" s="5" t="s">
        <v>36</v>
      </c>
      <c r="C452" s="5" t="s">
        <v>37</v>
      </c>
      <c r="D452" s="5" t="s">
        <v>38</v>
      </c>
      <c r="E452" s="5" t="s">
        <v>68</v>
      </c>
      <c r="F452" s="5">
        <v>0</v>
      </c>
      <c r="G452" s="5" t="s">
        <v>40</v>
      </c>
      <c r="H452" s="5" t="s">
        <v>91</v>
      </c>
      <c r="I452" s="5" t="s">
        <v>42</v>
      </c>
      <c r="J452" s="5" t="s">
        <v>63</v>
      </c>
      <c r="K452" s="7" t="s">
        <v>417</v>
      </c>
      <c r="X452">
        <v>44671</v>
      </c>
      <c r="Y452" t="str">
        <v>Arms</v>
      </c>
      <c r="Z452" t="str">
        <v>Male</v>
      </c>
      <c r="AA452" t="str">
        <v>35- 49</v>
      </c>
      <c r="AB452" t="str">
        <v>Vehicle</v>
      </c>
      <c r="AC452">
        <v>0</v>
      </c>
      <c r="AD452" t="str">
        <v>Chennai</v>
      </c>
      <c r="AE452" t="str">
        <v>Near Miss</v>
      </c>
      <c r="AF452" t="str">
        <v>Night</v>
      </c>
      <c r="AG452" t="str">
        <v>Maintenance</v>
      </c>
      <c r="AH452" t="str">
        <v xml:space="preserve"> ₹            Not Available Cost  </v>
      </c>
    </row>
    <row r="453" spans="1:34" ht="15.75">
      <c r="A453" s="6">
        <v>44603</v>
      </c>
      <c r="B453" s="5" t="s">
        <v>104</v>
      </c>
      <c r="C453" s="5" t="s">
        <v>37</v>
      </c>
      <c r="D453" s="5" t="s">
        <v>38</v>
      </c>
      <c r="E453" s="5" t="s">
        <v>49</v>
      </c>
      <c r="F453" s="5">
        <v>0</v>
      </c>
      <c r="G453" s="5" t="s">
        <v>62</v>
      </c>
      <c r="H453" s="5" t="s">
        <v>41</v>
      </c>
      <c r="I453" s="5" t="s">
        <v>79</v>
      </c>
      <c r="J453" s="5" t="s">
        <v>72</v>
      </c>
      <c r="K453" s="7" t="s">
        <v>44</v>
      </c>
      <c r="X453">
        <v>44675</v>
      </c>
      <c r="Y453" t="str">
        <v>Abdomen</v>
      </c>
      <c r="Z453" t="str">
        <v>Male</v>
      </c>
      <c r="AA453" t="str">
        <v>25- 34</v>
      </c>
      <c r="AB453" t="str">
        <v>Crush &amp; Pinch</v>
      </c>
      <c r="AC453">
        <v>0</v>
      </c>
      <c r="AD453" t="str">
        <v>Mumbai</v>
      </c>
      <c r="AE453" t="str">
        <v>Medical Claim</v>
      </c>
      <c r="AF453" t="str">
        <v>Afternoon</v>
      </c>
      <c r="AG453" t="str">
        <v>Fabrication</v>
      </c>
      <c r="AH453" t="str">
        <v xml:space="preserve"> ₹ 1,848.00</v>
      </c>
    </row>
    <row r="454" spans="1:34" ht="15.75">
      <c r="A454" s="6">
        <v>44606</v>
      </c>
      <c r="B454" s="5" t="s">
        <v>36</v>
      </c>
      <c r="C454" s="5" t="s">
        <v>37</v>
      </c>
      <c r="D454" s="5" t="s">
        <v>48</v>
      </c>
      <c r="E454" s="5" t="s">
        <v>68</v>
      </c>
      <c r="F454" s="5">
        <v>0</v>
      </c>
      <c r="G454" s="5" t="s">
        <v>96</v>
      </c>
      <c r="H454" s="5" t="s">
        <v>71</v>
      </c>
      <c r="I454" s="5" t="s">
        <v>79</v>
      </c>
      <c r="J454" s="5" t="s">
        <v>53</v>
      </c>
      <c r="K454" s="7" t="s">
        <v>418</v>
      </c>
      <c r="X454">
        <v>44675</v>
      </c>
      <c r="Y454" t="str">
        <v>Eye</v>
      </c>
      <c r="Z454" t="str">
        <v>Male</v>
      </c>
      <c r="AA454" t="str">
        <v>18- 24</v>
      </c>
      <c r="AB454" t="str">
        <v>Slip/trip</v>
      </c>
      <c r="AC454">
        <v>0</v>
      </c>
      <c r="AD454" t="str">
        <v>Bangalore</v>
      </c>
      <c r="AE454" t="str">
        <v>Near Miss</v>
      </c>
      <c r="AF454" t="str">
        <v>Day</v>
      </c>
      <c r="AG454" t="str">
        <v>Shipping</v>
      </c>
      <c r="AH454" t="str">
        <v xml:space="preserve"> ₹            Not Available Cost  </v>
      </c>
    </row>
    <row r="455" spans="1:34" ht="15.75">
      <c r="A455" s="6">
        <v>44606</v>
      </c>
      <c r="B455" s="5" t="s">
        <v>36</v>
      </c>
      <c r="C455" s="5" t="s">
        <v>37</v>
      </c>
      <c r="D455" s="5" t="s">
        <v>66</v>
      </c>
      <c r="E455" s="5" t="s">
        <v>67</v>
      </c>
      <c r="F455" s="5">
        <v>4.5</v>
      </c>
      <c r="G455" s="5" t="s">
        <v>103</v>
      </c>
      <c r="H455" s="5" t="s">
        <v>51</v>
      </c>
      <c r="I455" s="5" t="s">
        <v>42</v>
      </c>
      <c r="J455" s="5" t="s">
        <v>43</v>
      </c>
      <c r="K455" s="7" t="s">
        <v>419</v>
      </c>
      <c r="X455">
        <v>44678</v>
      </c>
      <c r="Y455" t="str">
        <v>Feet</v>
      </c>
      <c r="Z455" t="str">
        <v>Male</v>
      </c>
      <c r="AA455" t="str">
        <v>25- 34</v>
      </c>
      <c r="AB455" t="str">
        <v>Slip/trip</v>
      </c>
      <c r="AC455">
        <v>0</v>
      </c>
      <c r="AD455" t="str">
        <v>Hyderabad</v>
      </c>
      <c r="AE455" t="str">
        <v>Medical Claim</v>
      </c>
      <c r="AF455" t="str">
        <v>Day</v>
      </c>
      <c r="AG455" t="str">
        <v>Administration</v>
      </c>
      <c r="AH455" t="str">
        <v xml:space="preserve"> ₹ 1,696.00</v>
      </c>
    </row>
    <row r="456" spans="1:34" ht="15.75">
      <c r="A456" s="6">
        <v>44607</v>
      </c>
      <c r="B456" s="5" t="s">
        <v>130</v>
      </c>
      <c r="C456" s="5" t="s">
        <v>37</v>
      </c>
      <c r="D456" s="5" t="s">
        <v>48</v>
      </c>
      <c r="E456" s="5" t="s">
        <v>116</v>
      </c>
      <c r="F456" s="5">
        <v>3.5</v>
      </c>
      <c r="G456" s="5" t="s">
        <v>40</v>
      </c>
      <c r="H456" s="5" t="s">
        <v>51</v>
      </c>
      <c r="I456" s="5" t="s">
        <v>79</v>
      </c>
      <c r="J456" s="5" t="s">
        <v>43</v>
      </c>
      <c r="K456" s="7" t="s">
        <v>420</v>
      </c>
      <c r="X456">
        <v>44678</v>
      </c>
      <c r="Y456" t="str">
        <v>Not Available</v>
      </c>
      <c r="Z456" t="str">
        <v>Male</v>
      </c>
      <c r="AA456" t="str">
        <v>50- 100</v>
      </c>
      <c r="AB456" t="str">
        <v>Fall</v>
      </c>
      <c r="AC456">
        <v>0</v>
      </c>
      <c r="AD456" t="str">
        <v>Hyderabad</v>
      </c>
      <c r="AE456" t="str">
        <v>First Aid</v>
      </c>
      <c r="AF456" t="str">
        <v>Night</v>
      </c>
      <c r="AG456" t="str">
        <v>Security</v>
      </c>
      <c r="AH456" t="str">
        <v xml:space="preserve"> ₹        5.00</v>
      </c>
    </row>
    <row r="457" spans="1:34" ht="15.75">
      <c r="A457" s="6">
        <v>44614</v>
      </c>
      <c r="B457" s="5" t="s">
        <v>36</v>
      </c>
      <c r="C457" s="5" t="s">
        <v>37</v>
      </c>
      <c r="D457" s="5" t="s">
        <v>38</v>
      </c>
      <c r="E457" s="5" t="s">
        <v>49</v>
      </c>
      <c r="F457" s="5">
        <v>0</v>
      </c>
      <c r="G457" s="5" t="s">
        <v>50</v>
      </c>
      <c r="H457" s="5" t="s">
        <v>91</v>
      </c>
      <c r="I457" s="5" t="s">
        <v>79</v>
      </c>
      <c r="J457" s="5" t="s">
        <v>89</v>
      </c>
      <c r="K457" s="7" t="s">
        <v>421</v>
      </c>
      <c r="X457">
        <v>44680</v>
      </c>
      <c r="Y457" t="str">
        <v>Head</v>
      </c>
      <c r="Z457" t="str">
        <v>Male</v>
      </c>
      <c r="AA457" t="str">
        <v>50- 100</v>
      </c>
      <c r="AB457" t="str">
        <v>Slip/trip</v>
      </c>
      <c r="AC457">
        <v>0</v>
      </c>
      <c r="AD457" t="str">
        <v>Trivandrum</v>
      </c>
      <c r="AE457" t="str">
        <v>Near Miss</v>
      </c>
      <c r="AF457" t="str">
        <v>Night</v>
      </c>
      <c r="AG457" t="str">
        <v>Shipping</v>
      </c>
      <c r="AH457" t="str">
        <v xml:space="preserve"> ₹            Not Available Cost  </v>
      </c>
    </row>
    <row r="458" spans="1:34" ht="15.75">
      <c r="A458" s="6">
        <v>44615</v>
      </c>
      <c r="B458" s="5" t="s">
        <v>59</v>
      </c>
      <c r="C458" s="5" t="s">
        <v>65</v>
      </c>
      <c r="D458" s="5" t="s">
        <v>66</v>
      </c>
      <c r="E458" s="5" t="s">
        <v>70</v>
      </c>
      <c r="F458" s="5">
        <v>4</v>
      </c>
      <c r="G458" s="5" t="s">
        <v>40</v>
      </c>
      <c r="H458" s="5" t="s">
        <v>51</v>
      </c>
      <c r="I458" s="5" t="s">
        <v>42</v>
      </c>
      <c r="J458" s="5" t="s">
        <v>75</v>
      </c>
      <c r="K458" s="7" t="s">
        <v>422</v>
      </c>
      <c r="X458">
        <v>44687</v>
      </c>
      <c r="Y458" t="str">
        <v>Head</v>
      </c>
      <c r="Z458" t="str">
        <v>Male</v>
      </c>
      <c r="AA458" t="str">
        <v>18- 24</v>
      </c>
      <c r="AB458" t="str">
        <v>Burn</v>
      </c>
      <c r="AC458">
        <v>0</v>
      </c>
      <c r="AD458" t="str">
        <v>Kolkata</v>
      </c>
      <c r="AE458" t="str">
        <v>Near Miss</v>
      </c>
      <c r="AF458" t="str">
        <v>Day</v>
      </c>
      <c r="AG458" t="str">
        <v>Fabrication</v>
      </c>
      <c r="AH458" t="str">
        <v xml:space="preserve"> ₹            Not Available Cost  </v>
      </c>
    </row>
    <row r="459" spans="1:34" ht="15.75">
      <c r="A459" s="6">
        <v>44616</v>
      </c>
      <c r="B459" s="5" t="s">
        <v>86</v>
      </c>
      <c r="C459" s="5" t="s">
        <v>37</v>
      </c>
      <c r="D459" s="5" t="s">
        <v>48</v>
      </c>
      <c r="E459" s="5" t="s">
        <v>81</v>
      </c>
      <c r="F459" s="5">
        <v>4.5</v>
      </c>
      <c r="G459" s="5" t="s">
        <v>78</v>
      </c>
      <c r="H459" s="5" t="s">
        <v>51</v>
      </c>
      <c r="I459" s="5" t="s">
        <v>79</v>
      </c>
      <c r="J459" s="5" t="s">
        <v>105</v>
      </c>
      <c r="K459" s="7" t="s">
        <v>423</v>
      </c>
      <c r="X459">
        <v>44688</v>
      </c>
      <c r="Y459" t="str">
        <v>Hands</v>
      </c>
      <c r="Z459" t="str">
        <v>Male</v>
      </c>
      <c r="AA459" t="str">
        <v>50- 100</v>
      </c>
      <c r="AB459" t="str">
        <v>Vehicle</v>
      </c>
      <c r="AC459">
        <v>0</v>
      </c>
      <c r="AD459" t="str">
        <v>Mumbai</v>
      </c>
      <c r="AE459" t="str">
        <v>Near Miss</v>
      </c>
      <c r="AF459" t="str">
        <v>Afternoon</v>
      </c>
      <c r="AG459" t="str">
        <v>Melting</v>
      </c>
      <c r="AH459" t="str">
        <v xml:space="preserve"> ₹            Not Available Cost  </v>
      </c>
    </row>
    <row r="460" spans="1:34" ht="15.75">
      <c r="A460" s="6">
        <v>44616</v>
      </c>
      <c r="B460" s="5" t="s">
        <v>100</v>
      </c>
      <c r="C460" s="5" t="s">
        <v>37</v>
      </c>
      <c r="D460" s="5" t="s">
        <v>48</v>
      </c>
      <c r="E460" s="5" t="s">
        <v>39</v>
      </c>
      <c r="F460" s="5">
        <v>0</v>
      </c>
      <c r="G460" s="5" t="s">
        <v>96</v>
      </c>
      <c r="H460" s="5" t="s">
        <v>41</v>
      </c>
      <c r="I460" s="5" t="s">
        <v>79</v>
      </c>
      <c r="J460" s="5" t="s">
        <v>63</v>
      </c>
      <c r="K460" s="7" t="s">
        <v>44</v>
      </c>
      <c r="X460">
        <v>44689</v>
      </c>
      <c r="Y460" t="str">
        <v>Eye</v>
      </c>
      <c r="Z460" t="str">
        <v>Male</v>
      </c>
      <c r="AA460" t="str">
        <v>25- 34</v>
      </c>
      <c r="AB460" t="str">
        <v>Slip/trip</v>
      </c>
      <c r="AC460">
        <v>0</v>
      </c>
      <c r="AD460" t="str">
        <v>Kolkata</v>
      </c>
      <c r="AE460" t="str">
        <v>First Aid</v>
      </c>
      <c r="AF460" t="str">
        <v>Day</v>
      </c>
      <c r="AG460" t="str">
        <v>Shipping</v>
      </c>
      <c r="AH460" t="str">
        <v xml:space="preserve"> ₹    277.00</v>
      </c>
    </row>
    <row r="461" spans="1:34" ht="15.75">
      <c r="A461" s="6">
        <v>44618</v>
      </c>
      <c r="B461" s="5" t="s">
        <v>36</v>
      </c>
      <c r="C461" s="5" t="s">
        <v>65</v>
      </c>
      <c r="D461" s="5" t="s">
        <v>38</v>
      </c>
      <c r="E461" s="5" t="s">
        <v>61</v>
      </c>
      <c r="F461" s="5">
        <v>0</v>
      </c>
      <c r="G461" s="5" t="s">
        <v>69</v>
      </c>
      <c r="H461" s="5" t="s">
        <v>91</v>
      </c>
      <c r="I461" s="5" t="s">
        <v>79</v>
      </c>
      <c r="J461" s="5" t="s">
        <v>75</v>
      </c>
      <c r="K461" s="7" t="s">
        <v>424</v>
      </c>
      <c r="X461">
        <v>44692</v>
      </c>
      <c r="Y461" t="str">
        <v>Eye</v>
      </c>
      <c r="Z461" t="str">
        <v>Male</v>
      </c>
      <c r="AA461" t="str">
        <v>50- 100</v>
      </c>
      <c r="AB461" t="str">
        <v>Fall</v>
      </c>
      <c r="AC461">
        <v>0</v>
      </c>
      <c r="AD461" t="str">
        <v>Bangalore</v>
      </c>
      <c r="AE461" t="str">
        <v>First Aid</v>
      </c>
      <c r="AF461" t="str">
        <v>Afternoon</v>
      </c>
      <c r="AG461" t="str">
        <v>Security</v>
      </c>
      <c r="AH461" t="str">
        <v xml:space="preserve"> ₹    189.00</v>
      </c>
    </row>
    <row r="462" spans="1:34" ht="15.75">
      <c r="A462" s="6">
        <v>44619</v>
      </c>
      <c r="B462" s="5" t="s">
        <v>36</v>
      </c>
      <c r="C462" s="5" t="s">
        <v>37</v>
      </c>
      <c r="D462" s="5" t="s">
        <v>48</v>
      </c>
      <c r="E462" s="5" t="s">
        <v>68</v>
      </c>
      <c r="F462" s="5">
        <v>0</v>
      </c>
      <c r="G462" s="5" t="s">
        <v>107</v>
      </c>
      <c r="H462" s="5" t="s">
        <v>71</v>
      </c>
      <c r="I462" s="5" t="s">
        <v>79</v>
      </c>
      <c r="J462" s="5" t="s">
        <v>89</v>
      </c>
      <c r="K462" s="7" t="s">
        <v>425</v>
      </c>
      <c r="X462">
        <v>44697</v>
      </c>
      <c r="Y462" t="str">
        <v>Head</v>
      </c>
      <c r="Z462" t="str">
        <v>Male</v>
      </c>
      <c r="AA462" t="str">
        <v>25- 34</v>
      </c>
      <c r="AB462" t="str">
        <v>Falling object</v>
      </c>
      <c r="AC462">
        <v>2.5</v>
      </c>
      <c r="AD462" t="str">
        <v>Jaipur</v>
      </c>
      <c r="AE462" t="str">
        <v>Lost Time</v>
      </c>
      <c r="AF462" t="str">
        <v>Night</v>
      </c>
      <c r="AG462" t="str">
        <v>Maintenance</v>
      </c>
      <c r="AH462" t="str">
        <v xml:space="preserve"> ₹ 4,563.00</v>
      </c>
    </row>
    <row r="463" spans="1:34" ht="15.75">
      <c r="A463" s="6">
        <v>44620</v>
      </c>
      <c r="B463" s="5" t="s">
        <v>111</v>
      </c>
      <c r="C463" s="5" t="s">
        <v>37</v>
      </c>
      <c r="D463" s="5" t="s">
        <v>48</v>
      </c>
      <c r="E463" s="5" t="s">
        <v>67</v>
      </c>
      <c r="F463" s="5">
        <v>0</v>
      </c>
      <c r="G463" s="5" t="s">
        <v>103</v>
      </c>
      <c r="H463" s="5" t="s">
        <v>71</v>
      </c>
      <c r="I463" s="5" t="s">
        <v>79</v>
      </c>
      <c r="J463" s="5" t="s">
        <v>72</v>
      </c>
      <c r="K463" s="7" t="s">
        <v>426</v>
      </c>
      <c r="X463">
        <v>44698</v>
      </c>
      <c r="Y463" t="str">
        <v>Head</v>
      </c>
      <c r="Z463" t="str">
        <v>Male</v>
      </c>
      <c r="AA463" t="str">
        <v>35- 49</v>
      </c>
      <c r="AB463" t="str">
        <v>Equipment</v>
      </c>
      <c r="AC463">
        <v>0</v>
      </c>
      <c r="AD463" t="str">
        <v>Kolkata</v>
      </c>
      <c r="AE463" t="str">
        <v>First Aid</v>
      </c>
      <c r="AF463" t="str">
        <v>Afternoon</v>
      </c>
      <c r="AG463" t="str">
        <v>Administration</v>
      </c>
      <c r="AH463" t="str">
        <v xml:space="preserve"> ₹    341.00</v>
      </c>
    </row>
    <row r="464" spans="1:34" ht="15.75">
      <c r="A464" s="6">
        <v>44623</v>
      </c>
      <c r="B464" s="5" t="s">
        <v>74</v>
      </c>
      <c r="C464" s="5" t="s">
        <v>37</v>
      </c>
      <c r="D464" s="5" t="s">
        <v>48</v>
      </c>
      <c r="E464" s="5" t="s">
        <v>49</v>
      </c>
      <c r="F464" s="5">
        <v>3.5</v>
      </c>
      <c r="G464" s="5" t="s">
        <v>96</v>
      </c>
      <c r="H464" s="5" t="s">
        <v>51</v>
      </c>
      <c r="I464" s="5" t="s">
        <v>42</v>
      </c>
      <c r="J464" s="5" t="s">
        <v>93</v>
      </c>
      <c r="K464" s="7" t="s">
        <v>427</v>
      </c>
      <c r="X464">
        <v>44700</v>
      </c>
      <c r="Y464" t="str">
        <v>Feet</v>
      </c>
      <c r="Z464" t="str">
        <v>Male</v>
      </c>
      <c r="AA464" t="str">
        <v>50- 100</v>
      </c>
      <c r="AB464" t="str">
        <v>Cut</v>
      </c>
      <c r="AC464">
        <v>0</v>
      </c>
      <c r="AD464" t="str">
        <v>Chennai</v>
      </c>
      <c r="AE464" t="str">
        <v>Near Miss</v>
      </c>
      <c r="AF464" t="str">
        <v>Day</v>
      </c>
      <c r="AG464" t="str">
        <v>Finishing</v>
      </c>
      <c r="AH464" t="str">
        <v xml:space="preserve"> ₹            Not Available Cost  </v>
      </c>
    </row>
    <row r="465" spans="1:34" ht="15.75">
      <c r="A465" s="6">
        <v>44632</v>
      </c>
      <c r="B465" s="5" t="s">
        <v>104</v>
      </c>
      <c r="C465" s="5" t="s">
        <v>37</v>
      </c>
      <c r="D465" s="5" t="s">
        <v>66</v>
      </c>
      <c r="E465" s="5" t="s">
        <v>49</v>
      </c>
      <c r="F465" s="5">
        <v>0</v>
      </c>
      <c r="G465" s="5" t="s">
        <v>107</v>
      </c>
      <c r="H465" s="5" t="s">
        <v>41</v>
      </c>
      <c r="I465" s="5" t="s">
        <v>42</v>
      </c>
      <c r="J465" s="5" t="s">
        <v>72</v>
      </c>
      <c r="K465" s="7" t="s">
        <v>44</v>
      </c>
      <c r="X465">
        <v>44704</v>
      </c>
      <c r="Y465" t="str">
        <v>Not Available</v>
      </c>
      <c r="Z465" t="str">
        <v>Male</v>
      </c>
      <c r="AA465" t="str">
        <v>18- 24</v>
      </c>
      <c r="AB465" t="str">
        <v>Burn</v>
      </c>
      <c r="AC465">
        <v>0</v>
      </c>
      <c r="AD465" t="str">
        <v>Jaipur</v>
      </c>
      <c r="AE465" t="str">
        <v>Medical Claim</v>
      </c>
      <c r="AF465" t="str">
        <v>Day</v>
      </c>
      <c r="AG465" t="str">
        <v>Melting</v>
      </c>
      <c r="AH465" t="str">
        <v xml:space="preserve"> ₹ 1,824.00</v>
      </c>
    </row>
    <row r="466" spans="1:34" ht="15.75">
      <c r="A466" s="6">
        <v>44632</v>
      </c>
      <c r="B466" s="5" t="s">
        <v>77</v>
      </c>
      <c r="C466" s="5" t="s">
        <v>37</v>
      </c>
      <c r="D466" s="5" t="s">
        <v>60</v>
      </c>
      <c r="E466" s="5" t="s">
        <v>113</v>
      </c>
      <c r="F466" s="5">
        <v>4</v>
      </c>
      <c r="G466" s="5" t="s">
        <v>50</v>
      </c>
      <c r="H466" s="5" t="s">
        <v>51</v>
      </c>
      <c r="I466" s="5" t="s">
        <v>42</v>
      </c>
      <c r="J466" s="5" t="s">
        <v>89</v>
      </c>
      <c r="K466" s="7" t="s">
        <v>428</v>
      </c>
      <c r="X466">
        <v>44707</v>
      </c>
      <c r="Y466" t="str">
        <v>Multiple</v>
      </c>
      <c r="Z466" t="str">
        <v>Male</v>
      </c>
      <c r="AA466" t="str">
        <v>35- 49</v>
      </c>
      <c r="AB466" t="str">
        <v>Cut</v>
      </c>
      <c r="AC466">
        <v>0</v>
      </c>
      <c r="AD466" t="str">
        <v>Jaipur</v>
      </c>
      <c r="AE466" t="str">
        <v>Medical Claim</v>
      </c>
      <c r="AF466" t="str">
        <v>Night</v>
      </c>
      <c r="AG466" t="str">
        <v>Fabrication</v>
      </c>
      <c r="AH466" t="str">
        <v xml:space="preserve"> ₹ 1,643.00</v>
      </c>
    </row>
    <row r="467" spans="1:34" ht="15.75">
      <c r="A467" s="6">
        <v>44635</v>
      </c>
      <c r="B467" s="5" t="s">
        <v>64</v>
      </c>
      <c r="C467" s="5" t="s">
        <v>37</v>
      </c>
      <c r="D467" s="5" t="s">
        <v>38</v>
      </c>
      <c r="E467" s="5" t="s">
        <v>70</v>
      </c>
      <c r="F467" s="5">
        <v>1.5</v>
      </c>
      <c r="G467" s="5" t="s">
        <v>96</v>
      </c>
      <c r="H467" s="5" t="s">
        <v>51</v>
      </c>
      <c r="I467" s="5" t="s">
        <v>52</v>
      </c>
      <c r="J467" s="5" t="s">
        <v>83</v>
      </c>
      <c r="K467" s="7" t="s">
        <v>429</v>
      </c>
      <c r="X467">
        <v>44708</v>
      </c>
      <c r="Y467" t="str">
        <v>Eye</v>
      </c>
      <c r="Z467" t="str">
        <v>Male</v>
      </c>
      <c r="AA467" t="str">
        <v>18- 24</v>
      </c>
      <c r="AB467" t="str">
        <v>Equipment</v>
      </c>
      <c r="AC467">
        <v>0</v>
      </c>
      <c r="AD467" t="str">
        <v>Chennai</v>
      </c>
      <c r="AE467" t="str">
        <v>First Aid</v>
      </c>
      <c r="AF467" t="str">
        <v>Afternoon</v>
      </c>
      <c r="AG467" t="str">
        <v>Administration</v>
      </c>
      <c r="AH467" t="str">
        <v xml:space="preserve"> ₹    115.00</v>
      </c>
    </row>
    <row r="468" spans="1:34" ht="15.75">
      <c r="A468" s="6">
        <v>44637</v>
      </c>
      <c r="B468" s="5" t="s">
        <v>100</v>
      </c>
      <c r="C468" s="5" t="s">
        <v>37</v>
      </c>
      <c r="D468" s="5" t="s">
        <v>66</v>
      </c>
      <c r="E468" s="5" t="s">
        <v>61</v>
      </c>
      <c r="F468" s="5">
        <v>0</v>
      </c>
      <c r="G468" s="5" t="s">
        <v>107</v>
      </c>
      <c r="H468" s="5" t="s">
        <v>71</v>
      </c>
      <c r="I468" s="5" t="s">
        <v>79</v>
      </c>
      <c r="J468" s="5" t="s">
        <v>43</v>
      </c>
      <c r="K468" s="7" t="s">
        <v>430</v>
      </c>
      <c r="X468">
        <v>44711</v>
      </c>
      <c r="Y468" t="str">
        <v>Feet</v>
      </c>
      <c r="Z468" t="str">
        <v>Male</v>
      </c>
      <c r="AA468" t="str">
        <v>18- 24</v>
      </c>
      <c r="AB468" t="str">
        <v>Burn</v>
      </c>
      <c r="AC468">
        <v>1</v>
      </c>
      <c r="AD468" t="str">
        <v>Bhopal</v>
      </c>
      <c r="AE468" t="str">
        <v>Lost Time</v>
      </c>
      <c r="AF468" t="str">
        <v>Night</v>
      </c>
      <c r="AG468" t="str">
        <v>Painting</v>
      </c>
      <c r="AH468" t="str">
        <v xml:space="preserve"> ₹ 1,449.00</v>
      </c>
    </row>
    <row r="469" spans="1:34" ht="15.75">
      <c r="A469" s="6">
        <v>44642</v>
      </c>
      <c r="B469" s="5" t="s">
        <v>111</v>
      </c>
      <c r="C469" s="5" t="s">
        <v>37</v>
      </c>
      <c r="D469" s="5" t="s">
        <v>60</v>
      </c>
      <c r="E469" s="5" t="s">
        <v>61</v>
      </c>
      <c r="F469" s="5">
        <v>0</v>
      </c>
      <c r="G469" s="5" t="s">
        <v>50</v>
      </c>
      <c r="H469" s="5" t="s">
        <v>71</v>
      </c>
      <c r="I469" s="5" t="s">
        <v>42</v>
      </c>
      <c r="J469" s="5" t="s">
        <v>93</v>
      </c>
      <c r="K469" s="7" t="s">
        <v>431</v>
      </c>
      <c r="X469">
        <v>44712</v>
      </c>
      <c r="Y469" t="str">
        <v>Feet</v>
      </c>
      <c r="Z469" t="str">
        <v>Male</v>
      </c>
      <c r="AA469" t="str">
        <v>25- 34</v>
      </c>
      <c r="AB469" t="str">
        <v>Fall</v>
      </c>
      <c r="AC469">
        <v>0</v>
      </c>
      <c r="AD469" t="str">
        <v>Delhi</v>
      </c>
      <c r="AE469" t="str">
        <v>Medical Claim</v>
      </c>
      <c r="AF469" t="str">
        <v>Afternoon</v>
      </c>
      <c r="AG469" t="str">
        <v>Painting</v>
      </c>
      <c r="AH469" t="str">
        <v xml:space="preserve"> ₹ 2,764.00</v>
      </c>
    </row>
    <row r="470" spans="1:34" ht="15.75">
      <c r="A470" s="6">
        <v>44642</v>
      </c>
      <c r="B470" s="5" t="s">
        <v>111</v>
      </c>
      <c r="C470" s="5" t="s">
        <v>37</v>
      </c>
      <c r="D470" s="5" t="s">
        <v>38</v>
      </c>
      <c r="E470" s="5" t="s">
        <v>116</v>
      </c>
      <c r="F470" s="5">
        <v>0</v>
      </c>
      <c r="G470" s="5" t="s">
        <v>78</v>
      </c>
      <c r="H470" s="5" t="s">
        <v>91</v>
      </c>
      <c r="I470" s="5" t="s">
        <v>79</v>
      </c>
      <c r="J470" s="5" t="s">
        <v>93</v>
      </c>
      <c r="K470" s="7" t="s">
        <v>432</v>
      </c>
      <c r="X470">
        <v>44715</v>
      </c>
      <c r="Y470" t="str">
        <v>Back</v>
      </c>
      <c r="Z470" t="str">
        <v>Male</v>
      </c>
      <c r="AA470" t="str">
        <v>50- 100</v>
      </c>
      <c r="AB470" t="str">
        <v>Lifting</v>
      </c>
      <c r="AC470">
        <v>0</v>
      </c>
      <c r="AD470" t="str">
        <v>Mumbai</v>
      </c>
      <c r="AE470" t="str">
        <v>Near Miss</v>
      </c>
      <c r="AF470" t="str">
        <v>Afternoon</v>
      </c>
      <c r="AG470" t="str">
        <v>Maintenance</v>
      </c>
      <c r="AH470" t="str">
        <v xml:space="preserve"> ₹            Not Available Cost  </v>
      </c>
    </row>
    <row r="471" spans="1:34" ht="15.75">
      <c r="A471" s="6">
        <v>44645</v>
      </c>
      <c r="B471" s="5" t="s">
        <v>47</v>
      </c>
      <c r="C471" s="5" t="s">
        <v>37</v>
      </c>
      <c r="D471" s="5" t="s">
        <v>38</v>
      </c>
      <c r="E471" s="5" t="s">
        <v>116</v>
      </c>
      <c r="F471" s="5">
        <v>0.5</v>
      </c>
      <c r="G471" s="5" t="s">
        <v>69</v>
      </c>
      <c r="H471" s="5" t="s">
        <v>51</v>
      </c>
      <c r="I471" s="5" t="s">
        <v>42</v>
      </c>
      <c r="J471" s="5" t="s">
        <v>83</v>
      </c>
      <c r="K471" s="7" t="s">
        <v>433</v>
      </c>
      <c r="X471">
        <v>44715</v>
      </c>
      <c r="Y471" t="str">
        <v>Trunk</v>
      </c>
      <c r="Z471" t="str">
        <v>Male</v>
      </c>
      <c r="AA471" t="str">
        <v>18- 24</v>
      </c>
      <c r="AB471" t="str">
        <v>Equipment</v>
      </c>
      <c r="AC471">
        <v>0</v>
      </c>
      <c r="AD471" t="str">
        <v>Delhi</v>
      </c>
      <c r="AE471" t="str">
        <v>First Aid</v>
      </c>
      <c r="AF471" t="str">
        <v>Day</v>
      </c>
      <c r="AG471" t="str">
        <v>Maintenance</v>
      </c>
      <c r="AH471" t="str">
        <v xml:space="preserve"> ₹      67.00</v>
      </c>
    </row>
    <row r="472" spans="1:34" ht="15.75">
      <c r="A472" s="6">
        <v>44646</v>
      </c>
      <c r="B472" s="5" t="s">
        <v>59</v>
      </c>
      <c r="C472" s="5" t="s">
        <v>37</v>
      </c>
      <c r="D472" s="5" t="s">
        <v>66</v>
      </c>
      <c r="E472" s="5" t="s">
        <v>116</v>
      </c>
      <c r="F472" s="5">
        <v>0</v>
      </c>
      <c r="G472" s="5" t="s">
        <v>96</v>
      </c>
      <c r="H472" s="5" t="s">
        <v>91</v>
      </c>
      <c r="I472" s="5" t="s">
        <v>52</v>
      </c>
      <c r="J472" s="5" t="s">
        <v>89</v>
      </c>
      <c r="K472" s="7" t="s">
        <v>434</v>
      </c>
      <c r="X472">
        <v>44715</v>
      </c>
      <c r="Y472" t="str">
        <v>Legs</v>
      </c>
      <c r="Z472" t="str">
        <v>Male</v>
      </c>
      <c r="AA472" t="str">
        <v>50- 100</v>
      </c>
      <c r="AB472" t="str">
        <v>Burn</v>
      </c>
      <c r="AC472">
        <v>0</v>
      </c>
      <c r="AD472" t="str">
        <v>Chennai</v>
      </c>
      <c r="AE472" t="str">
        <v>Medical Claim</v>
      </c>
      <c r="AF472" t="str">
        <v>Afternoon</v>
      </c>
      <c r="AG472" t="str">
        <v>Finishing</v>
      </c>
      <c r="AH472" t="str">
        <v xml:space="preserve"> ₹ 4,639.00</v>
      </c>
    </row>
    <row r="473" spans="1:34" ht="15.75">
      <c r="A473" s="6">
        <v>44648</v>
      </c>
      <c r="B473" s="5" t="s">
        <v>59</v>
      </c>
      <c r="C473" s="5" t="s">
        <v>37</v>
      </c>
      <c r="D473" s="5" t="s">
        <v>66</v>
      </c>
      <c r="E473" s="5" t="s">
        <v>81</v>
      </c>
      <c r="F473" s="5">
        <v>0</v>
      </c>
      <c r="G473" s="5" t="s">
        <v>103</v>
      </c>
      <c r="H473" s="5" t="s">
        <v>71</v>
      </c>
      <c r="I473" s="5" t="s">
        <v>79</v>
      </c>
      <c r="J473" s="5" t="s">
        <v>53</v>
      </c>
      <c r="K473" s="7" t="s">
        <v>435</v>
      </c>
      <c r="X473">
        <v>44717</v>
      </c>
      <c r="Y473" t="str">
        <v>Back</v>
      </c>
      <c r="Z473" t="str">
        <v>Male</v>
      </c>
      <c r="AA473" t="str">
        <v>25- 34</v>
      </c>
      <c r="AB473" t="str">
        <v>Slip/trip</v>
      </c>
      <c r="AC473">
        <v>0</v>
      </c>
      <c r="AD473" t="str">
        <v>Bangalore</v>
      </c>
      <c r="AE473" t="str">
        <v>Near Miss</v>
      </c>
      <c r="AF473" t="str">
        <v>Day</v>
      </c>
      <c r="AG473" t="str">
        <v>Purchasing</v>
      </c>
      <c r="AH473" t="str">
        <v xml:space="preserve"> ₹            Not Available Cost  </v>
      </c>
    </row>
    <row r="474" spans="1:34" ht="15.75">
      <c r="A474" s="6">
        <v>44652</v>
      </c>
      <c r="B474" s="5" t="s">
        <v>111</v>
      </c>
      <c r="C474" s="5" t="s">
        <v>37</v>
      </c>
      <c r="D474" s="5" t="s">
        <v>48</v>
      </c>
      <c r="E474" s="5" t="s">
        <v>81</v>
      </c>
      <c r="F474" s="5">
        <v>3.5</v>
      </c>
      <c r="G474" s="5" t="s">
        <v>40</v>
      </c>
      <c r="H474" s="5" t="s">
        <v>51</v>
      </c>
      <c r="I474" s="5" t="s">
        <v>52</v>
      </c>
      <c r="J474" s="5" t="s">
        <v>89</v>
      </c>
      <c r="K474" s="7" t="s">
        <v>436</v>
      </c>
      <c r="X474">
        <v>44719</v>
      </c>
      <c r="Y474" t="str">
        <v>Abdomen</v>
      </c>
      <c r="Z474" t="str">
        <v>Male</v>
      </c>
      <c r="AA474" t="str">
        <v>25- 34</v>
      </c>
      <c r="AB474" t="str">
        <v>Crush &amp; Pinch</v>
      </c>
      <c r="AC474">
        <v>0</v>
      </c>
      <c r="AD474" t="str">
        <v>Delhi</v>
      </c>
      <c r="AE474" t="str">
        <v>Near Miss</v>
      </c>
      <c r="AF474" t="str">
        <v>Day</v>
      </c>
      <c r="AG474" t="str">
        <v>Shipping</v>
      </c>
      <c r="AH474" t="str">
        <v xml:space="preserve"> ₹            Not Available Cost  </v>
      </c>
    </row>
    <row r="475" spans="1:34" ht="15.75">
      <c r="A475" s="6">
        <v>44652</v>
      </c>
      <c r="B475" s="5" t="s">
        <v>59</v>
      </c>
      <c r="C475" s="5" t="s">
        <v>37</v>
      </c>
      <c r="D475" s="5" t="s">
        <v>60</v>
      </c>
      <c r="E475" s="5" t="s">
        <v>113</v>
      </c>
      <c r="F475" s="5">
        <v>0</v>
      </c>
      <c r="G475" s="5" t="s">
        <v>78</v>
      </c>
      <c r="H475" s="5" t="s">
        <v>91</v>
      </c>
      <c r="I475" s="5" t="s">
        <v>79</v>
      </c>
      <c r="J475" s="5" t="s">
        <v>43</v>
      </c>
      <c r="K475" s="7" t="s">
        <v>437</v>
      </c>
      <c r="X475">
        <v>44737</v>
      </c>
      <c r="Y475" t="str">
        <v>Feet</v>
      </c>
      <c r="Z475" t="str">
        <v>Male</v>
      </c>
      <c r="AA475" t="str">
        <v>50- 100</v>
      </c>
      <c r="AB475" t="str">
        <v>Burn</v>
      </c>
      <c r="AC475">
        <v>0</v>
      </c>
      <c r="AD475" t="str">
        <v>Bangalore</v>
      </c>
      <c r="AE475" t="str">
        <v>Medical Claim</v>
      </c>
      <c r="AF475" t="str">
        <v>Day</v>
      </c>
      <c r="AG475" t="str">
        <v>Purchasing</v>
      </c>
      <c r="AH475" t="str">
        <v xml:space="preserve"> ₹ 2,184.00</v>
      </c>
    </row>
    <row r="476" spans="1:34" ht="15.75">
      <c r="A476" s="6">
        <v>44654</v>
      </c>
      <c r="B476" s="5" t="s">
        <v>64</v>
      </c>
      <c r="C476" s="5" t="s">
        <v>37</v>
      </c>
      <c r="D476" s="5" t="s">
        <v>38</v>
      </c>
      <c r="E476" s="5" t="s">
        <v>113</v>
      </c>
      <c r="F476" s="5">
        <v>3.5</v>
      </c>
      <c r="G476" s="5" t="s">
        <v>103</v>
      </c>
      <c r="H476" s="5" t="s">
        <v>51</v>
      </c>
      <c r="I476" s="5" t="s">
        <v>79</v>
      </c>
      <c r="J476" s="5" t="s">
        <v>72</v>
      </c>
      <c r="K476" s="7" t="s">
        <v>438</v>
      </c>
      <c r="X476">
        <v>44739</v>
      </c>
      <c r="Y476" t="str">
        <v>Hands</v>
      </c>
      <c r="Z476" t="str">
        <v>Male</v>
      </c>
      <c r="AA476" t="str">
        <v>25- 34</v>
      </c>
      <c r="AB476" t="str">
        <v>Lifting</v>
      </c>
      <c r="AC476">
        <v>0</v>
      </c>
      <c r="AD476" t="str">
        <v>Jaipur</v>
      </c>
      <c r="AE476" t="str">
        <v>Near Miss</v>
      </c>
      <c r="AF476" t="str">
        <v>Afternoon</v>
      </c>
      <c r="AG476" t="str">
        <v>Melting</v>
      </c>
      <c r="AH476" t="str">
        <v xml:space="preserve"> ₹            Not Available Cost  </v>
      </c>
    </row>
    <row r="477" spans="1:34" ht="15.75">
      <c r="A477" s="6">
        <v>44655</v>
      </c>
      <c r="B477" s="5" t="s">
        <v>100</v>
      </c>
      <c r="C477" s="5" t="s">
        <v>37</v>
      </c>
      <c r="D477" s="5" t="s">
        <v>60</v>
      </c>
      <c r="E477" s="5" t="s">
        <v>68</v>
      </c>
      <c r="F477" s="5">
        <v>2</v>
      </c>
      <c r="G477" s="5" t="s">
        <v>82</v>
      </c>
      <c r="H477" s="5" t="s">
        <v>51</v>
      </c>
      <c r="I477" s="5" t="s">
        <v>52</v>
      </c>
      <c r="J477" s="5" t="s">
        <v>83</v>
      </c>
      <c r="K477" s="7" t="s">
        <v>439</v>
      </c>
    </row>
    <row r="478" spans="1:34" ht="15.75">
      <c r="A478" s="6">
        <v>44657</v>
      </c>
      <c r="B478" s="5" t="s">
        <v>100</v>
      </c>
      <c r="C478" s="5" t="s">
        <v>37</v>
      </c>
      <c r="D478" s="5" t="s">
        <v>66</v>
      </c>
      <c r="E478" s="5" t="s">
        <v>81</v>
      </c>
      <c r="F478" s="5">
        <v>0</v>
      </c>
      <c r="G478" s="5" t="s">
        <v>103</v>
      </c>
      <c r="H478" s="5" t="s">
        <v>71</v>
      </c>
      <c r="I478" s="5" t="s">
        <v>42</v>
      </c>
      <c r="J478" s="5" t="s">
        <v>93</v>
      </c>
      <c r="K478" s="7" t="s">
        <v>440</v>
      </c>
    </row>
    <row r="479" spans="1:34" ht="15.75">
      <c r="A479" s="6">
        <v>44658</v>
      </c>
      <c r="B479" s="5" t="s">
        <v>86</v>
      </c>
      <c r="C479" s="5" t="s">
        <v>37</v>
      </c>
      <c r="D479" s="5" t="s">
        <v>48</v>
      </c>
      <c r="E479" s="5" t="s">
        <v>81</v>
      </c>
      <c r="F479" s="5">
        <v>0</v>
      </c>
      <c r="G479" s="5" t="s">
        <v>82</v>
      </c>
      <c r="H479" s="5" t="s">
        <v>91</v>
      </c>
      <c r="I479" s="5" t="s">
        <v>52</v>
      </c>
      <c r="J479" s="5" t="s">
        <v>93</v>
      </c>
      <c r="K479" s="7" t="s">
        <v>441</v>
      </c>
    </row>
    <row r="480" spans="1:34" ht="15.75">
      <c r="A480" s="6">
        <v>44658</v>
      </c>
      <c r="B480" s="5" t="s">
        <v>64</v>
      </c>
      <c r="C480" s="5" t="s">
        <v>37</v>
      </c>
      <c r="D480" s="5" t="s">
        <v>48</v>
      </c>
      <c r="E480" s="5" t="s">
        <v>113</v>
      </c>
      <c r="F480" s="5">
        <v>0</v>
      </c>
      <c r="G480" s="5" t="s">
        <v>82</v>
      </c>
      <c r="H480" s="5" t="s">
        <v>41</v>
      </c>
      <c r="I480" s="5" t="s">
        <v>79</v>
      </c>
      <c r="J480" s="5" t="s">
        <v>75</v>
      </c>
      <c r="K480" s="7" t="s">
        <v>44</v>
      </c>
    </row>
    <row r="481" spans="1:11" ht="15.75">
      <c r="A481" s="6">
        <v>44659</v>
      </c>
      <c r="B481" s="5" t="s">
        <v>86</v>
      </c>
      <c r="C481" s="5" t="s">
        <v>37</v>
      </c>
      <c r="D481" s="5" t="s">
        <v>60</v>
      </c>
      <c r="E481" s="5" t="s">
        <v>68</v>
      </c>
      <c r="F481" s="5">
        <v>0</v>
      </c>
      <c r="G481" s="5" t="s">
        <v>103</v>
      </c>
      <c r="H481" s="5" t="s">
        <v>41</v>
      </c>
      <c r="I481" s="5" t="s">
        <v>42</v>
      </c>
      <c r="J481" s="5" t="s">
        <v>83</v>
      </c>
      <c r="K481" s="7" t="s">
        <v>44</v>
      </c>
    </row>
    <row r="482" spans="1:11" ht="15.75">
      <c r="A482" s="6">
        <v>44659</v>
      </c>
      <c r="B482" s="5" t="s">
        <v>86</v>
      </c>
      <c r="C482" s="5" t="s">
        <v>37</v>
      </c>
      <c r="D482" s="5" t="s">
        <v>60</v>
      </c>
      <c r="E482" s="5" t="s">
        <v>116</v>
      </c>
      <c r="F482" s="5">
        <v>0</v>
      </c>
      <c r="G482" s="5" t="s">
        <v>69</v>
      </c>
      <c r="H482" s="5" t="s">
        <v>91</v>
      </c>
      <c r="I482" s="5" t="s">
        <v>42</v>
      </c>
      <c r="J482" s="5" t="s">
        <v>89</v>
      </c>
      <c r="K482" s="7" t="s">
        <v>442</v>
      </c>
    </row>
    <row r="483" spans="1:11" ht="15.75">
      <c r="A483" s="6">
        <v>44663</v>
      </c>
      <c r="B483" s="5" t="s">
        <v>123</v>
      </c>
      <c r="C483" s="5" t="s">
        <v>37</v>
      </c>
      <c r="D483" s="5" t="s">
        <v>38</v>
      </c>
      <c r="E483" s="5" t="s">
        <v>39</v>
      </c>
      <c r="F483" s="5">
        <v>1.5</v>
      </c>
      <c r="G483" s="5" t="s">
        <v>78</v>
      </c>
      <c r="H483" s="5" t="s">
        <v>51</v>
      </c>
      <c r="I483" s="5" t="s">
        <v>42</v>
      </c>
      <c r="J483" s="5" t="s">
        <v>63</v>
      </c>
      <c r="K483" s="7" t="s">
        <v>443</v>
      </c>
    </row>
    <row r="484" spans="1:11" ht="15.75">
      <c r="A484" s="6">
        <v>44668</v>
      </c>
      <c r="B484" s="5" t="s">
        <v>77</v>
      </c>
      <c r="C484" s="5" t="s">
        <v>37</v>
      </c>
      <c r="D484" s="5" t="s">
        <v>38</v>
      </c>
      <c r="E484" s="5" t="s">
        <v>67</v>
      </c>
      <c r="F484" s="5">
        <v>0</v>
      </c>
      <c r="G484" s="5" t="s">
        <v>103</v>
      </c>
      <c r="H484" s="5" t="s">
        <v>71</v>
      </c>
      <c r="I484" s="5" t="s">
        <v>52</v>
      </c>
      <c r="J484" s="5" t="s">
        <v>105</v>
      </c>
      <c r="K484" s="7" t="s">
        <v>90</v>
      </c>
    </row>
    <row r="485" spans="1:11" ht="15.75">
      <c r="A485" s="6">
        <v>44671</v>
      </c>
      <c r="B485" s="5" t="s">
        <v>86</v>
      </c>
      <c r="C485" s="5" t="s">
        <v>37</v>
      </c>
      <c r="D485" s="5" t="s">
        <v>48</v>
      </c>
      <c r="E485" s="5" t="s">
        <v>49</v>
      </c>
      <c r="F485" s="5">
        <v>0</v>
      </c>
      <c r="G485" s="5" t="s">
        <v>62</v>
      </c>
      <c r="H485" s="5" t="s">
        <v>41</v>
      </c>
      <c r="I485" s="5" t="s">
        <v>79</v>
      </c>
      <c r="J485" s="5" t="s">
        <v>83</v>
      </c>
      <c r="K485" s="7" t="s">
        <v>44</v>
      </c>
    </row>
    <row r="486" spans="1:11" ht="15.75">
      <c r="A486" s="6">
        <v>44675</v>
      </c>
      <c r="B486" s="5" t="s">
        <v>123</v>
      </c>
      <c r="C486" s="5" t="s">
        <v>37</v>
      </c>
      <c r="D486" s="5" t="s">
        <v>38</v>
      </c>
      <c r="E486" s="5" t="s">
        <v>70</v>
      </c>
      <c r="F486" s="5">
        <v>0</v>
      </c>
      <c r="G486" s="5" t="s">
        <v>50</v>
      </c>
      <c r="H486" s="5" t="s">
        <v>91</v>
      </c>
      <c r="I486" s="5" t="s">
        <v>42</v>
      </c>
      <c r="J486" s="5" t="s">
        <v>53</v>
      </c>
      <c r="K486" s="7" t="s">
        <v>444</v>
      </c>
    </row>
    <row r="487" spans="1:11" ht="15.75">
      <c r="A487" s="6">
        <v>44675</v>
      </c>
      <c r="B487" s="5" t="s">
        <v>59</v>
      </c>
      <c r="C487" s="5" t="s">
        <v>37</v>
      </c>
      <c r="D487" s="5" t="s">
        <v>60</v>
      </c>
      <c r="E487" s="5" t="s">
        <v>116</v>
      </c>
      <c r="F487" s="5">
        <v>0</v>
      </c>
      <c r="G487" s="5" t="s">
        <v>40</v>
      </c>
      <c r="H487" s="5" t="s">
        <v>41</v>
      </c>
      <c r="I487" s="5" t="s">
        <v>52</v>
      </c>
      <c r="J487" s="5" t="s">
        <v>89</v>
      </c>
      <c r="K487" s="7" t="s">
        <v>44</v>
      </c>
    </row>
    <row r="488" spans="1:11" ht="15.75">
      <c r="A488" s="6">
        <v>44678</v>
      </c>
      <c r="B488" s="5" t="s">
        <v>77</v>
      </c>
      <c r="C488" s="5" t="s">
        <v>37</v>
      </c>
      <c r="D488" s="5" t="s">
        <v>38</v>
      </c>
      <c r="E488" s="5" t="s">
        <v>116</v>
      </c>
      <c r="F488" s="5">
        <v>0</v>
      </c>
      <c r="G488" s="5" t="s">
        <v>96</v>
      </c>
      <c r="H488" s="5" t="s">
        <v>91</v>
      </c>
      <c r="I488" s="5" t="s">
        <v>52</v>
      </c>
      <c r="J488" s="5" t="s">
        <v>63</v>
      </c>
      <c r="K488" s="7" t="s">
        <v>445</v>
      </c>
    </row>
    <row r="489" spans="1:11" ht="15.75">
      <c r="A489" s="6">
        <v>44678</v>
      </c>
      <c r="B489" s="5" t="s">
        <v>47</v>
      </c>
      <c r="C489" s="5" t="s">
        <v>37</v>
      </c>
      <c r="D489" s="5" t="s">
        <v>66</v>
      </c>
      <c r="E489" s="5" t="s">
        <v>81</v>
      </c>
      <c r="F489" s="5">
        <v>0</v>
      </c>
      <c r="G489" s="5" t="s">
        <v>96</v>
      </c>
      <c r="H489" s="5" t="s">
        <v>71</v>
      </c>
      <c r="I489" s="5" t="s">
        <v>79</v>
      </c>
      <c r="J489" s="5" t="s">
        <v>72</v>
      </c>
      <c r="K489" s="7" t="s">
        <v>446</v>
      </c>
    </row>
    <row r="490" spans="1:11" ht="15.75">
      <c r="A490" s="6">
        <v>44680</v>
      </c>
      <c r="B490" s="5" t="s">
        <v>111</v>
      </c>
      <c r="C490" s="5" t="s">
        <v>37</v>
      </c>
      <c r="D490" s="5" t="s">
        <v>66</v>
      </c>
      <c r="E490" s="5" t="s">
        <v>116</v>
      </c>
      <c r="F490" s="5">
        <v>0</v>
      </c>
      <c r="G490" s="5" t="s">
        <v>69</v>
      </c>
      <c r="H490" s="5" t="s">
        <v>41</v>
      </c>
      <c r="I490" s="5" t="s">
        <v>79</v>
      </c>
      <c r="J490" s="5" t="s">
        <v>89</v>
      </c>
      <c r="K490" s="7" t="s">
        <v>44</v>
      </c>
    </row>
    <row r="491" spans="1:11" ht="15.75">
      <c r="A491" s="6">
        <v>44684</v>
      </c>
      <c r="B491" s="5" t="s">
        <v>100</v>
      </c>
      <c r="C491" s="5" t="s">
        <v>65</v>
      </c>
      <c r="D491" s="5" t="s">
        <v>48</v>
      </c>
      <c r="E491" s="5" t="s">
        <v>49</v>
      </c>
      <c r="F491" s="5">
        <v>0</v>
      </c>
      <c r="G491" s="5" t="s">
        <v>107</v>
      </c>
      <c r="H491" s="5" t="s">
        <v>91</v>
      </c>
      <c r="I491" s="5" t="s">
        <v>42</v>
      </c>
      <c r="J491" s="5" t="s">
        <v>63</v>
      </c>
      <c r="K491" s="7" t="s">
        <v>447</v>
      </c>
    </row>
    <row r="492" spans="1:11" ht="15.75">
      <c r="A492" s="6">
        <v>44687</v>
      </c>
      <c r="B492" s="5" t="s">
        <v>111</v>
      </c>
      <c r="C492" s="5" t="s">
        <v>37</v>
      </c>
      <c r="D492" s="5" t="s">
        <v>60</v>
      </c>
      <c r="E492" s="5" t="s">
        <v>39</v>
      </c>
      <c r="F492" s="5">
        <v>0</v>
      </c>
      <c r="G492" s="5" t="s">
        <v>103</v>
      </c>
      <c r="H492" s="5" t="s">
        <v>41</v>
      </c>
      <c r="I492" s="5" t="s">
        <v>52</v>
      </c>
      <c r="J492" s="5" t="s">
        <v>53</v>
      </c>
      <c r="K492" s="7" t="s">
        <v>44</v>
      </c>
    </row>
    <row r="493" spans="1:11" ht="15.75">
      <c r="A493" s="6">
        <v>44688</v>
      </c>
      <c r="B493" s="5" t="s">
        <v>104</v>
      </c>
      <c r="C493" s="5" t="s">
        <v>37</v>
      </c>
      <c r="D493" s="5" t="s">
        <v>66</v>
      </c>
      <c r="E493" s="5" t="s">
        <v>49</v>
      </c>
      <c r="F493" s="5">
        <v>0</v>
      </c>
      <c r="G493" s="5" t="s">
        <v>50</v>
      </c>
      <c r="H493" s="5" t="s">
        <v>41</v>
      </c>
      <c r="I493" s="5" t="s">
        <v>42</v>
      </c>
      <c r="J493" s="5" t="s">
        <v>105</v>
      </c>
      <c r="K493" s="7" t="s">
        <v>44</v>
      </c>
    </row>
    <row r="494" spans="1:11" ht="15.75">
      <c r="A494" s="6">
        <v>44689</v>
      </c>
      <c r="B494" s="5" t="s">
        <v>59</v>
      </c>
      <c r="C494" s="5" t="s">
        <v>37</v>
      </c>
      <c r="D494" s="5" t="s">
        <v>38</v>
      </c>
      <c r="E494" s="5" t="s">
        <v>116</v>
      </c>
      <c r="F494" s="5">
        <v>0</v>
      </c>
      <c r="G494" s="5" t="s">
        <v>103</v>
      </c>
      <c r="H494" s="5" t="s">
        <v>71</v>
      </c>
      <c r="I494" s="5" t="s">
        <v>52</v>
      </c>
      <c r="J494" s="5" t="s">
        <v>89</v>
      </c>
      <c r="K494" s="7" t="s">
        <v>448</v>
      </c>
    </row>
    <row r="495" spans="1:11" ht="15.75">
      <c r="A495" s="6">
        <v>44692</v>
      </c>
      <c r="B495" s="5" t="s">
        <v>59</v>
      </c>
      <c r="C495" s="5" t="s">
        <v>37</v>
      </c>
      <c r="D495" s="5" t="s">
        <v>66</v>
      </c>
      <c r="E495" s="5" t="s">
        <v>81</v>
      </c>
      <c r="F495" s="5">
        <v>0</v>
      </c>
      <c r="G495" s="5" t="s">
        <v>40</v>
      </c>
      <c r="H495" s="5" t="s">
        <v>71</v>
      </c>
      <c r="I495" s="5" t="s">
        <v>42</v>
      </c>
      <c r="J495" s="5" t="s">
        <v>72</v>
      </c>
      <c r="K495" s="7" t="s">
        <v>282</v>
      </c>
    </row>
    <row r="496" spans="1:11" ht="15.75">
      <c r="A496" s="6">
        <v>44697</v>
      </c>
      <c r="B496" s="5" t="s">
        <v>111</v>
      </c>
      <c r="C496" s="5" t="s">
        <v>37</v>
      </c>
      <c r="D496" s="5" t="s">
        <v>38</v>
      </c>
      <c r="E496" s="5" t="s">
        <v>67</v>
      </c>
      <c r="F496" s="5">
        <v>2.5</v>
      </c>
      <c r="G496" s="5" t="s">
        <v>82</v>
      </c>
      <c r="H496" s="5" t="s">
        <v>51</v>
      </c>
      <c r="I496" s="5" t="s">
        <v>79</v>
      </c>
      <c r="J496" s="5" t="s">
        <v>83</v>
      </c>
      <c r="K496" s="7" t="s">
        <v>449</v>
      </c>
    </row>
    <row r="497" spans="1:11" ht="15.75">
      <c r="A497" s="6">
        <v>44698</v>
      </c>
      <c r="B497" s="5" t="s">
        <v>111</v>
      </c>
      <c r="C497" s="5" t="s">
        <v>37</v>
      </c>
      <c r="D497" s="5" t="s">
        <v>48</v>
      </c>
      <c r="E497" s="5" t="s">
        <v>113</v>
      </c>
      <c r="F497" s="5">
        <v>0</v>
      </c>
      <c r="G497" s="5" t="s">
        <v>103</v>
      </c>
      <c r="H497" s="5" t="s">
        <v>71</v>
      </c>
      <c r="I497" s="5" t="s">
        <v>42</v>
      </c>
      <c r="J497" s="5" t="s">
        <v>63</v>
      </c>
      <c r="K497" s="7" t="s">
        <v>101</v>
      </c>
    </row>
    <row r="498" spans="1:11" ht="15.75">
      <c r="A498" s="6">
        <v>44700</v>
      </c>
      <c r="B498" s="5" t="s">
        <v>77</v>
      </c>
      <c r="C498" s="5" t="s">
        <v>37</v>
      </c>
      <c r="D498" s="5" t="s">
        <v>66</v>
      </c>
      <c r="E498" s="5" t="s">
        <v>61</v>
      </c>
      <c r="F498" s="5">
        <v>0</v>
      </c>
      <c r="G498" s="5" t="s">
        <v>62</v>
      </c>
      <c r="H498" s="5" t="s">
        <v>41</v>
      </c>
      <c r="I498" s="5" t="s">
        <v>52</v>
      </c>
      <c r="J498" s="5" t="s">
        <v>93</v>
      </c>
      <c r="K498" s="7" t="s">
        <v>44</v>
      </c>
    </row>
    <row r="499" spans="1:11" ht="15.75">
      <c r="A499" s="6">
        <v>44704</v>
      </c>
      <c r="B499" s="5" t="s">
        <v>47</v>
      </c>
      <c r="C499" s="5" t="s">
        <v>37</v>
      </c>
      <c r="D499" s="5" t="s">
        <v>60</v>
      </c>
      <c r="E499" s="5" t="s">
        <v>39</v>
      </c>
      <c r="F499" s="5">
        <v>0</v>
      </c>
      <c r="G499" s="5" t="s">
        <v>82</v>
      </c>
      <c r="H499" s="5" t="s">
        <v>91</v>
      </c>
      <c r="I499" s="5" t="s">
        <v>52</v>
      </c>
      <c r="J499" s="5" t="s">
        <v>105</v>
      </c>
      <c r="K499" s="7" t="s">
        <v>450</v>
      </c>
    </row>
    <row r="500" spans="1:11" ht="15.75">
      <c r="A500" s="6">
        <v>44707</v>
      </c>
      <c r="B500" s="5" t="s">
        <v>36</v>
      </c>
      <c r="C500" s="5" t="s">
        <v>37</v>
      </c>
      <c r="D500" s="5" t="s">
        <v>48</v>
      </c>
      <c r="E500" s="5" t="s">
        <v>61</v>
      </c>
      <c r="F500" s="5">
        <v>0</v>
      </c>
      <c r="G500" s="5" t="s">
        <v>82</v>
      </c>
      <c r="H500" s="5" t="s">
        <v>91</v>
      </c>
      <c r="I500" s="5" t="s">
        <v>79</v>
      </c>
      <c r="J500" s="5" t="s">
        <v>53</v>
      </c>
      <c r="K500" s="7" t="s">
        <v>451</v>
      </c>
    </row>
    <row r="501" spans="1:11" ht="15.75">
      <c r="A501" s="6">
        <v>44708</v>
      </c>
      <c r="B501" s="5" t="s">
        <v>59</v>
      </c>
      <c r="C501" s="5" t="s">
        <v>37</v>
      </c>
      <c r="D501" s="5" t="s">
        <v>60</v>
      </c>
      <c r="E501" s="5" t="s">
        <v>113</v>
      </c>
      <c r="F501" s="5">
        <v>0</v>
      </c>
      <c r="G501" s="5" t="s">
        <v>62</v>
      </c>
      <c r="H501" s="5" t="s">
        <v>71</v>
      </c>
      <c r="I501" s="5" t="s">
        <v>42</v>
      </c>
      <c r="J501" s="5" t="s">
        <v>63</v>
      </c>
      <c r="K501" s="7" t="s">
        <v>250</v>
      </c>
    </row>
    <row r="502" spans="1:11" ht="15.75">
      <c r="A502" s="6">
        <v>44711</v>
      </c>
      <c r="B502" s="5" t="s">
        <v>77</v>
      </c>
      <c r="C502" s="5" t="s">
        <v>37</v>
      </c>
      <c r="D502" s="5" t="s">
        <v>60</v>
      </c>
      <c r="E502" s="5" t="s">
        <v>39</v>
      </c>
      <c r="F502" s="5">
        <v>1</v>
      </c>
      <c r="G502" s="5" t="s">
        <v>107</v>
      </c>
      <c r="H502" s="5" t="s">
        <v>51</v>
      </c>
      <c r="I502" s="5" t="s">
        <v>79</v>
      </c>
      <c r="J502" s="5" t="s">
        <v>43</v>
      </c>
      <c r="K502" s="7" t="s">
        <v>452</v>
      </c>
    </row>
    <row r="503" spans="1:11" ht="15.75">
      <c r="A503" s="6">
        <v>44712</v>
      </c>
      <c r="B503" s="5" t="s">
        <v>77</v>
      </c>
      <c r="C503" s="5" t="s">
        <v>37</v>
      </c>
      <c r="D503" s="5" t="s">
        <v>38</v>
      </c>
      <c r="E503" s="5" t="s">
        <v>81</v>
      </c>
      <c r="F503" s="5">
        <v>0</v>
      </c>
      <c r="G503" s="5" t="s">
        <v>78</v>
      </c>
      <c r="H503" s="5" t="s">
        <v>91</v>
      </c>
      <c r="I503" s="5" t="s">
        <v>42</v>
      </c>
      <c r="J503" s="5" t="s">
        <v>43</v>
      </c>
      <c r="K503" s="7" t="s">
        <v>453</v>
      </c>
    </row>
    <row r="504" spans="1:11" ht="15.75">
      <c r="A504" s="6">
        <v>44715</v>
      </c>
      <c r="B504" s="5" t="s">
        <v>100</v>
      </c>
      <c r="C504" s="5" t="s">
        <v>37</v>
      </c>
      <c r="D504" s="5" t="s">
        <v>66</v>
      </c>
      <c r="E504" s="5" t="s">
        <v>68</v>
      </c>
      <c r="F504" s="5">
        <v>0</v>
      </c>
      <c r="G504" s="5" t="s">
        <v>50</v>
      </c>
      <c r="H504" s="5" t="s">
        <v>41</v>
      </c>
      <c r="I504" s="5" t="s">
        <v>42</v>
      </c>
      <c r="J504" s="5" t="s">
        <v>83</v>
      </c>
      <c r="K504" s="7" t="s">
        <v>44</v>
      </c>
    </row>
    <row r="505" spans="1:11" ht="15.75">
      <c r="A505" s="6">
        <v>44715</v>
      </c>
      <c r="B505" s="5" t="s">
        <v>130</v>
      </c>
      <c r="C505" s="5" t="s">
        <v>37</v>
      </c>
      <c r="D505" s="5" t="s">
        <v>60</v>
      </c>
      <c r="E505" s="5" t="s">
        <v>113</v>
      </c>
      <c r="F505" s="5">
        <v>0</v>
      </c>
      <c r="G505" s="5" t="s">
        <v>78</v>
      </c>
      <c r="H505" s="5" t="s">
        <v>71</v>
      </c>
      <c r="I505" s="5" t="s">
        <v>52</v>
      </c>
      <c r="J505" s="5" t="s">
        <v>83</v>
      </c>
      <c r="K505" s="7" t="s">
        <v>279</v>
      </c>
    </row>
    <row r="506" spans="1:11" ht="15.75">
      <c r="A506" s="6">
        <v>44715</v>
      </c>
      <c r="B506" s="5" t="s">
        <v>64</v>
      </c>
      <c r="C506" s="5" t="s">
        <v>37</v>
      </c>
      <c r="D506" s="5" t="s">
        <v>66</v>
      </c>
      <c r="E506" s="5" t="s">
        <v>39</v>
      </c>
      <c r="F506" s="5">
        <v>0</v>
      </c>
      <c r="G506" s="5" t="s">
        <v>62</v>
      </c>
      <c r="H506" s="5" t="s">
        <v>91</v>
      </c>
      <c r="I506" s="5" t="s">
        <v>42</v>
      </c>
      <c r="J506" s="5" t="s">
        <v>93</v>
      </c>
      <c r="K506" s="7" t="s">
        <v>454</v>
      </c>
    </row>
    <row r="507" spans="1:11" ht="15.75">
      <c r="A507" s="6">
        <v>44717</v>
      </c>
      <c r="B507" s="5" t="s">
        <v>100</v>
      </c>
      <c r="C507" s="5" t="s">
        <v>37</v>
      </c>
      <c r="D507" s="5" t="s">
        <v>38</v>
      </c>
      <c r="E507" s="5" t="s">
        <v>116</v>
      </c>
      <c r="F507" s="5">
        <v>0</v>
      </c>
      <c r="G507" s="5" t="s">
        <v>40</v>
      </c>
      <c r="H507" s="5" t="s">
        <v>41</v>
      </c>
      <c r="I507" s="5" t="s">
        <v>52</v>
      </c>
      <c r="J507" s="5" t="s">
        <v>75</v>
      </c>
      <c r="K507" s="7" t="s">
        <v>44</v>
      </c>
    </row>
    <row r="508" spans="1:11" ht="15.75">
      <c r="A508" s="6">
        <v>44719</v>
      </c>
      <c r="B508" s="5" t="s">
        <v>123</v>
      </c>
      <c r="C508" s="5" t="s">
        <v>37</v>
      </c>
      <c r="D508" s="5" t="s">
        <v>38</v>
      </c>
      <c r="E508" s="5" t="s">
        <v>70</v>
      </c>
      <c r="F508" s="5">
        <v>0</v>
      </c>
      <c r="G508" s="5" t="s">
        <v>78</v>
      </c>
      <c r="H508" s="5" t="s">
        <v>41</v>
      </c>
      <c r="I508" s="5" t="s">
        <v>52</v>
      </c>
      <c r="J508" s="5" t="s">
        <v>89</v>
      </c>
      <c r="K508" s="7" t="s">
        <v>44</v>
      </c>
    </row>
    <row r="509" spans="1:11" ht="15.75">
      <c r="A509" s="6">
        <v>44722</v>
      </c>
      <c r="B509" s="5" t="s">
        <v>36</v>
      </c>
      <c r="C509" s="5" t="s">
        <v>65</v>
      </c>
      <c r="D509" s="5" t="s">
        <v>66</v>
      </c>
      <c r="E509" s="5" t="s">
        <v>116</v>
      </c>
      <c r="F509" s="5">
        <v>0</v>
      </c>
      <c r="G509" s="5" t="s">
        <v>82</v>
      </c>
      <c r="H509" s="5" t="s">
        <v>91</v>
      </c>
      <c r="I509" s="5" t="s">
        <v>52</v>
      </c>
      <c r="J509" s="5" t="s">
        <v>63</v>
      </c>
      <c r="K509" s="7" t="s">
        <v>455</v>
      </c>
    </row>
    <row r="510" spans="1:11" ht="15.75">
      <c r="A510" s="6">
        <v>44737</v>
      </c>
      <c r="B510" s="5" t="s">
        <v>77</v>
      </c>
      <c r="C510" s="5" t="s">
        <v>37</v>
      </c>
      <c r="D510" s="5" t="s">
        <v>66</v>
      </c>
      <c r="E510" s="5" t="s">
        <v>39</v>
      </c>
      <c r="F510" s="5">
        <v>0</v>
      </c>
      <c r="G510" s="5" t="s">
        <v>40</v>
      </c>
      <c r="H510" s="5" t="s">
        <v>91</v>
      </c>
      <c r="I510" s="5" t="s">
        <v>52</v>
      </c>
      <c r="J510" s="5" t="s">
        <v>75</v>
      </c>
      <c r="K510" s="7" t="s">
        <v>456</v>
      </c>
    </row>
    <row r="511" spans="1:11" ht="15.75">
      <c r="A511" s="6">
        <v>44738</v>
      </c>
      <c r="B511" s="5" t="s">
        <v>111</v>
      </c>
      <c r="C511" s="5" t="s">
        <v>65</v>
      </c>
      <c r="D511" s="5" t="s">
        <v>38</v>
      </c>
      <c r="E511" s="5" t="s">
        <v>70</v>
      </c>
      <c r="F511" s="5">
        <v>0</v>
      </c>
      <c r="G511" s="5" t="s">
        <v>78</v>
      </c>
      <c r="H511" s="5" t="s">
        <v>71</v>
      </c>
      <c r="I511" s="5" t="s">
        <v>79</v>
      </c>
      <c r="J511" s="5" t="s">
        <v>63</v>
      </c>
      <c r="K511" s="7" t="s">
        <v>98</v>
      </c>
    </row>
    <row r="512" spans="1:11" ht="15.75">
      <c r="A512" s="6">
        <v>44739</v>
      </c>
      <c r="B512" s="5" t="s">
        <v>104</v>
      </c>
      <c r="C512" s="5" t="s">
        <v>37</v>
      </c>
      <c r="D512" s="5" t="s">
        <v>38</v>
      </c>
      <c r="E512" s="5" t="s">
        <v>68</v>
      </c>
      <c r="F512" s="5">
        <v>0</v>
      </c>
      <c r="G512" s="5" t="s">
        <v>82</v>
      </c>
      <c r="H512" s="5" t="s">
        <v>41</v>
      </c>
      <c r="I512" s="5" t="s">
        <v>42</v>
      </c>
      <c r="J512" s="5" t="s">
        <v>105</v>
      </c>
      <c r="K512" s="7" t="s">
        <v>44</v>
      </c>
    </row>
    <row r="513" spans="1:11" ht="15.75">
      <c r="A513" s="6">
        <v>44740</v>
      </c>
      <c r="B513" s="5" t="s">
        <v>104</v>
      </c>
      <c r="C513" s="5" t="s">
        <v>37</v>
      </c>
      <c r="D513" s="5" t="s">
        <v>38</v>
      </c>
      <c r="E513" s="5" t="s">
        <v>61</v>
      </c>
      <c r="F513" s="5">
        <v>0</v>
      </c>
      <c r="G513" s="5" t="s">
        <v>82</v>
      </c>
      <c r="H513" s="5" t="s">
        <v>41</v>
      </c>
      <c r="I513" s="5" t="s">
        <v>42</v>
      </c>
      <c r="J513" s="5" t="s">
        <v>75</v>
      </c>
      <c r="K513" s="7" t="s">
        <v>44</v>
      </c>
    </row>
    <row r="514" spans="1:11" ht="15.75">
      <c r="A514" s="6">
        <v>44740</v>
      </c>
      <c r="B514" s="5" t="s">
        <v>130</v>
      </c>
      <c r="C514" s="5" t="s">
        <v>37</v>
      </c>
      <c r="D514" s="5" t="s">
        <v>66</v>
      </c>
      <c r="E514" s="5" t="s">
        <v>67</v>
      </c>
      <c r="F514" s="5">
        <v>0</v>
      </c>
      <c r="G514" s="5" t="s">
        <v>82</v>
      </c>
      <c r="H514" s="5" t="s">
        <v>91</v>
      </c>
      <c r="I514" s="5" t="s">
        <v>79</v>
      </c>
      <c r="J514" s="5" t="s">
        <v>63</v>
      </c>
      <c r="K514" s="7" t="s">
        <v>295</v>
      </c>
    </row>
    <row r="515" spans="1:11" ht="15.75">
      <c r="A515" s="6">
        <v>44740</v>
      </c>
      <c r="B515" s="5" t="s">
        <v>104</v>
      </c>
      <c r="C515" s="5" t="s">
        <v>37</v>
      </c>
      <c r="D515" s="5" t="s">
        <v>60</v>
      </c>
      <c r="E515" s="5" t="s">
        <v>49</v>
      </c>
      <c r="F515" s="5">
        <v>0</v>
      </c>
      <c r="G515" s="5" t="s">
        <v>96</v>
      </c>
      <c r="H515" s="5" t="s">
        <v>91</v>
      </c>
      <c r="I515" s="5" t="s">
        <v>42</v>
      </c>
      <c r="J515" s="5" t="s">
        <v>105</v>
      </c>
      <c r="K515" s="7" t="s">
        <v>457</v>
      </c>
    </row>
    <row r="519" spans="1:11">
      <c r="B519">
        <v>1</v>
      </c>
      <c r="C519" t="s">
        <v>45</v>
      </c>
    </row>
    <row r="520" spans="1:11">
      <c r="C520" t="s">
        <v>55</v>
      </c>
      <c r="D520" t="s">
        <v>58</v>
      </c>
    </row>
    <row r="521" spans="1:11">
      <c r="C521" t="str" cm="1">
        <f t="array" ref="C521:C529">_xlfn.UNIQUE(G2:G515)</f>
        <v>Bangalore</v>
      </c>
    </row>
    <row r="522" spans="1:11">
      <c r="C522" t="str">
        <v>Mumbai</v>
      </c>
    </row>
    <row r="523" spans="1:11">
      <c r="C523" t="str">
        <v>Chennai</v>
      </c>
    </row>
    <row r="524" spans="1:11">
      <c r="C524" t="str">
        <v>Trivandrum</v>
      </c>
    </row>
    <row r="525" spans="1:11">
      <c r="C525" t="str">
        <v>Delhi</v>
      </c>
    </row>
    <row r="526" spans="1:11">
      <c r="C526" t="str">
        <v>Jaipur</v>
      </c>
    </row>
    <row r="527" spans="1:11">
      <c r="C527" t="str">
        <v>Hyderabad</v>
      </c>
    </row>
    <row r="528" spans="1:11">
      <c r="C528" t="str">
        <v>Kolkata</v>
      </c>
    </row>
    <row r="529" spans="3:3">
      <c r="C529" t="str">
        <v>Bhopal</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Aadseh nath</cp:lastModifiedBy>
  <cp:revision/>
  <dcterms:created xsi:type="dcterms:W3CDTF">2024-03-27T15:18:30Z</dcterms:created>
  <dcterms:modified xsi:type="dcterms:W3CDTF">2024-03-28T13:25:49Z</dcterms:modified>
  <cp:category/>
  <cp:contentStatus/>
</cp:coreProperties>
</file>