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hubon\3392_420077_Bhubon_create employee database in excel\"/>
    </mc:Choice>
  </mc:AlternateContent>
  <xr:revisionPtr revIDLastSave="0" documentId="13_ncr:1_{DCAD9B2F-7095-47BD-BC80-E75AACBCEC2A}" xr6:coauthVersionLast="47" xr6:coauthVersionMax="47" xr10:uidLastSave="{00000000-0000-0000-0000-000000000000}"/>
  <bookViews>
    <workbookView xWindow="-120" yWindow="-120" windowWidth="29040" windowHeight="15840" xr2:uid="{37D2CB7F-8FF3-49B7-AF8C-C5232B59EB5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C15" i="1"/>
  <c r="F6" i="1"/>
  <c r="G6" i="1" s="1"/>
  <c r="F7" i="1"/>
  <c r="G7" i="1" s="1"/>
  <c r="F8" i="1"/>
  <c r="G8" i="1" s="1"/>
  <c r="G15" i="1" s="1"/>
  <c r="F9" i="1"/>
  <c r="G9" i="1" s="1"/>
  <c r="F10" i="1"/>
  <c r="G10" i="1" s="1"/>
  <c r="F11" i="1"/>
  <c r="G11" i="1" s="1"/>
  <c r="F5" i="1"/>
  <c r="G5" i="1" s="1"/>
  <c r="E15" i="3"/>
  <c r="D15" i="3"/>
  <c r="C15" i="3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F15" i="3" s="1"/>
  <c r="E15" i="2"/>
  <c r="D15" i="2"/>
  <c r="C15" i="2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F15" i="2" s="1"/>
  <c r="F15" i="1" l="1"/>
  <c r="G5" i="3"/>
  <c r="G15" i="3" s="1"/>
  <c r="G5" i="2"/>
  <c r="G15" i="2" s="1"/>
</calcChain>
</file>

<file path=xl/sharedStrings.xml><?xml version="1.0" encoding="utf-8"?>
<sst xmlns="http://schemas.openxmlformats.org/spreadsheetml/2006/main" count="84" uniqueCount="19">
  <si>
    <t>Employee Database</t>
  </si>
  <si>
    <t>Name</t>
  </si>
  <si>
    <t>Position</t>
  </si>
  <si>
    <t>Joining Date</t>
  </si>
  <si>
    <t>Present Sallery 
(5% Increament/year)</t>
  </si>
  <si>
    <t>Jacob</t>
  </si>
  <si>
    <t>Paolo</t>
  </si>
  <si>
    <t>William</t>
  </si>
  <si>
    <t>Keats</t>
  </si>
  <si>
    <t>Eliot</t>
  </si>
  <si>
    <t>Eda</t>
  </si>
  <si>
    <t>Margot</t>
  </si>
  <si>
    <t>Managing Director</t>
  </si>
  <si>
    <t>Project Manager</t>
  </si>
  <si>
    <t>Team Leader</t>
  </si>
  <si>
    <t>Content Developer</t>
  </si>
  <si>
    <t>Base Sallery/
year</t>
  </si>
  <si>
    <t>Experience 
(Years)</t>
  </si>
  <si>
    <t>Sample Data Set to Create an Employee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</si>
</sst>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8" formatCode="[$-409]d/mmm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rgb="FF002060"/>
      <name val="Calibri"/>
      <family val="2"/>
      <scheme val="minor"/>
    </font>
    <font>
      <b/>
      <sz val="13"/>
      <color theme="7"/>
      <name val="Calibri"/>
      <family val="2"/>
      <scheme val="minor"/>
    </font>
    <font>
      <sz val="11"/>
      <color theme="1"/>
      <name val="Arial Rounded MT Bold"/>
      <family val="2"/>
    </font>
    <font>
      <sz val="11"/>
      <color theme="0"/>
      <name val="Arial Rounded MT Bold"/>
      <family val="2"/>
    </font>
    <font>
      <sz val="11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4" fillId="2" borderId="1" xfId="2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3" xfId="3" applyFont="1" applyFill="1" applyBorder="1" applyAlignment="1">
      <alignment horizontal="center" vertical="center"/>
    </xf>
    <xf numFmtId="0" fontId="5" fillId="3" borderId="3" xfId="3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65" fontId="6" fillId="0" borderId="3" xfId="1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44" fontId="6" fillId="0" borderId="3" xfId="1" applyFont="1" applyBorder="1" applyAlignment="1">
      <alignment horizontal="center" vertical="center"/>
    </xf>
    <xf numFmtId="168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center" vertical="center"/>
    </xf>
    <xf numFmtId="168" fontId="7" fillId="0" borderId="3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5" fontId="8" fillId="0" borderId="3" xfId="1" applyNumberFormat="1" applyFont="1" applyBorder="1" applyAlignment="1">
      <alignment horizontal="center" vertical="center"/>
    </xf>
    <xf numFmtId="168" fontId="8" fillId="0" borderId="3" xfId="0" applyNumberFormat="1" applyFont="1" applyBorder="1" applyAlignment="1">
      <alignment horizontal="center" vertical="center"/>
    </xf>
    <xf numFmtId="168" fontId="8" fillId="0" borderId="3" xfId="0" applyNumberFormat="1" applyFont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center" vertical="center" wrapText="1"/>
    </xf>
    <xf numFmtId="165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44" fontId="8" fillId="0" borderId="3" xfId="1" applyFont="1" applyBorder="1" applyAlignment="1">
      <alignment horizontal="center" vertical="center" wrapText="1"/>
    </xf>
    <xf numFmtId="165" fontId="8" fillId="0" borderId="3" xfId="1" applyNumberFormat="1" applyFont="1" applyBorder="1" applyAlignment="1">
      <alignment horizontal="center" vertical="center" wrapText="1"/>
    </xf>
  </cellXfs>
  <cellStyles count="4">
    <cellStyle name="Currency" xfId="1" builtinId="4"/>
    <cellStyle name="Heading 1" xfId="2" builtinId="16"/>
    <cellStyle name="Heading 2" xfId="3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EE7A-94CC-43B1-8B52-673EF38964C2}">
  <sheetPr codeName="Sheet1"/>
  <dimension ref="B2:G28"/>
  <sheetViews>
    <sheetView showGridLines="0" tabSelected="1" workbookViewId="0">
      <selection activeCell="E19" sqref="E19"/>
    </sheetView>
  </sheetViews>
  <sheetFormatPr defaultRowHeight="20.100000000000001" customHeight="1" x14ac:dyDescent="0.25"/>
  <cols>
    <col min="1" max="1" width="1.28515625" style="1" customWidth="1"/>
    <col min="2" max="2" width="9.140625" style="1"/>
    <col min="3" max="3" width="20.85546875" style="1" bestFit="1" customWidth="1"/>
    <col min="4" max="4" width="14.5703125" style="1" bestFit="1" customWidth="1"/>
    <col min="5" max="5" width="13.5703125" style="1" bestFit="1" customWidth="1"/>
    <col min="6" max="6" width="13.140625" style="1" customWidth="1"/>
    <col min="7" max="7" width="24.42578125" style="1" customWidth="1"/>
    <col min="8" max="8" width="23.85546875" style="1" bestFit="1" customWidth="1"/>
    <col min="9" max="16384" width="9.140625" style="1"/>
  </cols>
  <sheetData>
    <row r="2" spans="2:7" ht="20.100000000000001" customHeight="1" thickBot="1" x14ac:dyDescent="0.3">
      <c r="B2" s="2" t="s">
        <v>0</v>
      </c>
      <c r="C2" s="2"/>
      <c r="D2" s="2"/>
      <c r="E2" s="2"/>
      <c r="F2" s="2"/>
      <c r="G2" s="2"/>
    </row>
    <row r="3" spans="2:7" ht="15" customHeight="1" thickTop="1" x14ac:dyDescent="0.25"/>
    <row r="4" spans="2:7" ht="40.5" customHeight="1" x14ac:dyDescent="0.25">
      <c r="B4" s="4" t="s">
        <v>1</v>
      </c>
      <c r="C4" s="4" t="s">
        <v>2</v>
      </c>
      <c r="D4" s="5" t="s">
        <v>16</v>
      </c>
      <c r="E4" s="4" t="s">
        <v>3</v>
      </c>
      <c r="F4" s="5" t="s">
        <v>17</v>
      </c>
      <c r="G4" s="5" t="s">
        <v>4</v>
      </c>
    </row>
    <row r="5" spans="2:7" ht="20.100000000000001" customHeight="1" x14ac:dyDescent="0.25">
      <c r="B5" s="6" t="s">
        <v>5</v>
      </c>
      <c r="C5" s="18" t="s">
        <v>12</v>
      </c>
      <c r="D5" s="19">
        <v>130000</v>
      </c>
      <c r="E5" s="20">
        <v>40940</v>
      </c>
      <c r="F5" s="22">
        <f ca="1">INT((TODAY()-E5)/365)</f>
        <v>10</v>
      </c>
      <c r="G5" s="23">
        <f ca="1">D5*(1.05)^F5</f>
        <v>211756.30148106741</v>
      </c>
    </row>
    <row r="6" spans="2:7" ht="20.100000000000001" customHeight="1" x14ac:dyDescent="0.25">
      <c r="B6" s="6" t="s">
        <v>6</v>
      </c>
      <c r="C6" s="18" t="s">
        <v>13</v>
      </c>
      <c r="D6" s="19">
        <v>70000</v>
      </c>
      <c r="E6" s="20">
        <v>42856</v>
      </c>
      <c r="F6" s="22">
        <f t="shared" ref="F6:F11" ca="1" si="0">INT((TODAY()-E6)/365)</f>
        <v>5</v>
      </c>
      <c r="G6" s="23">
        <f t="shared" ref="G6:G11" ca="1" si="1">D6*(1.05)^F6</f>
        <v>89339.709375000006</v>
      </c>
    </row>
    <row r="7" spans="2:7" ht="20.100000000000001" customHeight="1" x14ac:dyDescent="0.25">
      <c r="B7" s="6" t="s">
        <v>7</v>
      </c>
      <c r="C7" s="18" t="s">
        <v>14</v>
      </c>
      <c r="D7" s="19">
        <v>40000</v>
      </c>
      <c r="E7" s="20">
        <v>43257</v>
      </c>
      <c r="F7" s="22">
        <f t="shared" ca="1" si="0"/>
        <v>3</v>
      </c>
      <c r="G7" s="23">
        <f t="shared" ca="1" si="1"/>
        <v>46305.000000000007</v>
      </c>
    </row>
    <row r="8" spans="2:7" ht="20.100000000000001" customHeight="1" x14ac:dyDescent="0.25">
      <c r="B8" s="6" t="s">
        <v>8</v>
      </c>
      <c r="C8" s="18" t="s">
        <v>14</v>
      </c>
      <c r="D8" s="19">
        <v>40000</v>
      </c>
      <c r="E8" s="20">
        <v>43466</v>
      </c>
      <c r="F8" s="22">
        <f t="shared" ca="1" si="0"/>
        <v>3</v>
      </c>
      <c r="G8" s="23">
        <f t="shared" ca="1" si="1"/>
        <v>46305.000000000007</v>
      </c>
    </row>
    <row r="9" spans="2:7" ht="20.100000000000001" customHeight="1" x14ac:dyDescent="0.25">
      <c r="B9" s="6" t="s">
        <v>9</v>
      </c>
      <c r="C9" s="18" t="s">
        <v>15</v>
      </c>
      <c r="D9" s="19">
        <v>30000</v>
      </c>
      <c r="E9" s="20">
        <v>43467</v>
      </c>
      <c r="F9" s="22">
        <f t="shared" ca="1" si="0"/>
        <v>3</v>
      </c>
      <c r="G9" s="23">
        <f t="shared" ca="1" si="1"/>
        <v>34728.750000000007</v>
      </c>
    </row>
    <row r="10" spans="2:7" ht="20.100000000000001" customHeight="1" x14ac:dyDescent="0.25">
      <c r="B10" s="6" t="s">
        <v>10</v>
      </c>
      <c r="C10" s="18" t="s">
        <v>15</v>
      </c>
      <c r="D10" s="19">
        <v>30000</v>
      </c>
      <c r="E10" s="20">
        <v>44044</v>
      </c>
      <c r="F10" s="22">
        <f t="shared" ca="1" si="0"/>
        <v>1</v>
      </c>
      <c r="G10" s="23">
        <f t="shared" ca="1" si="1"/>
        <v>31500</v>
      </c>
    </row>
    <row r="11" spans="2:7" ht="20.100000000000001" customHeight="1" x14ac:dyDescent="0.25">
      <c r="B11" s="6" t="s">
        <v>11</v>
      </c>
      <c r="C11" s="18" t="s">
        <v>15</v>
      </c>
      <c r="D11" s="19">
        <v>30000</v>
      </c>
      <c r="E11" s="20">
        <v>44531</v>
      </c>
      <c r="F11" s="22">
        <f t="shared" ca="1" si="0"/>
        <v>0</v>
      </c>
      <c r="G11" s="23">
        <f t="shared" ca="1" si="1"/>
        <v>30000</v>
      </c>
    </row>
    <row r="12" spans="2:7" ht="15" x14ac:dyDescent="0.25">
      <c r="B12" s="3"/>
      <c r="C12" s="3"/>
      <c r="D12" s="3"/>
      <c r="E12" s="3"/>
      <c r="F12" s="3"/>
      <c r="G12" s="3"/>
    </row>
    <row r="13" spans="2:7" ht="15" x14ac:dyDescent="0.25">
      <c r="B13" s="3"/>
      <c r="C13" s="3"/>
      <c r="D13" s="3"/>
      <c r="E13" s="3"/>
      <c r="F13" s="3"/>
      <c r="G13" s="3"/>
    </row>
    <row r="14" spans="2:7" ht="36" customHeight="1" x14ac:dyDescent="0.25">
      <c r="B14" s="4" t="s">
        <v>1</v>
      </c>
      <c r="C14" s="4" t="s">
        <v>2</v>
      </c>
      <c r="D14" s="5" t="s">
        <v>16</v>
      </c>
      <c r="E14" s="4" t="s">
        <v>3</v>
      </c>
      <c r="F14" s="5" t="s">
        <v>17</v>
      </c>
      <c r="G14" s="5" t="s">
        <v>4</v>
      </c>
    </row>
    <row r="15" spans="2:7" ht="20.100000000000001" customHeight="1" x14ac:dyDescent="0.25">
      <c r="B15" s="6" t="s">
        <v>9</v>
      </c>
      <c r="C15" s="24" t="str">
        <f>VLOOKUP($B$15,$B$4:$G$11,MATCH(C4,$B$4:$G$4,0),FALSE)</f>
        <v>Content Developer</v>
      </c>
      <c r="D15" s="26">
        <f t="shared" ref="D15:G15" si="2">VLOOKUP($B$15,$B$4:$G$11,MATCH(D4,$B$4:$G$4,0),FALSE)</f>
        <v>30000</v>
      </c>
      <c r="E15" s="21">
        <f t="shared" si="2"/>
        <v>43467</v>
      </c>
      <c r="F15" s="24">
        <f t="shared" ca="1" si="2"/>
        <v>3</v>
      </c>
      <c r="G15" s="25">
        <f t="shared" ca="1" si="2"/>
        <v>34728.750000000007</v>
      </c>
    </row>
    <row r="16" spans="2:7" ht="106.5" customHeight="1" x14ac:dyDescent="0.25">
      <c r="B16" s="3"/>
      <c r="C16" s="3"/>
      <c r="D16" s="3"/>
      <c r="E16" s="3"/>
      <c r="F16" s="3"/>
      <c r="G16" s="3"/>
    </row>
    <row r="17" spans="2:7" ht="15" x14ac:dyDescent="0.25">
      <c r="B17" s="3"/>
      <c r="C17" s="3"/>
      <c r="D17" s="3"/>
      <c r="E17" s="3"/>
      <c r="F17" s="3"/>
      <c r="G17" s="3"/>
    </row>
    <row r="18" spans="2:7" ht="20.100000000000001" customHeight="1" x14ac:dyDescent="0.25">
      <c r="B18" s="3"/>
      <c r="C18" s="3"/>
      <c r="D18" s="3"/>
      <c r="E18" s="3"/>
      <c r="F18" s="3"/>
      <c r="G18" s="3"/>
    </row>
    <row r="19" spans="2:7" ht="93" customHeight="1" x14ac:dyDescent="0.25">
      <c r="B19" s="3"/>
      <c r="C19" s="3"/>
      <c r="D19" s="3"/>
      <c r="E19" s="3"/>
      <c r="F19" s="3"/>
      <c r="G19" s="3"/>
    </row>
    <row r="20" spans="2:7" ht="20.100000000000001" customHeight="1" x14ac:dyDescent="0.25">
      <c r="B20" s="3"/>
      <c r="C20" s="3"/>
      <c r="D20" s="3"/>
      <c r="E20" s="3"/>
      <c r="F20" s="3"/>
      <c r="G20" s="3"/>
    </row>
    <row r="21" spans="2:7" ht="20.100000000000001" customHeight="1" x14ac:dyDescent="0.25">
      <c r="B21" s="3"/>
      <c r="C21" s="3"/>
      <c r="D21" s="3"/>
      <c r="E21" s="3"/>
      <c r="F21" s="3"/>
      <c r="G21" s="3"/>
    </row>
    <row r="22" spans="2:7" ht="20.100000000000001" customHeight="1" x14ac:dyDescent="0.25">
      <c r="B22" s="3"/>
      <c r="C22" s="3"/>
      <c r="D22" s="3"/>
      <c r="E22" s="3"/>
      <c r="F22" s="3"/>
      <c r="G22" s="3"/>
    </row>
    <row r="23" spans="2:7" ht="20.100000000000001" customHeight="1" x14ac:dyDescent="0.25">
      <c r="B23" s="3"/>
      <c r="C23" s="3"/>
      <c r="D23" s="3"/>
      <c r="E23" s="3"/>
      <c r="F23" s="3"/>
      <c r="G23" s="3"/>
    </row>
    <row r="24" spans="2:7" ht="20.100000000000001" customHeight="1" x14ac:dyDescent="0.25">
      <c r="B24" s="3"/>
      <c r="C24" s="3"/>
      <c r="D24" s="3"/>
      <c r="E24" s="3"/>
      <c r="F24" s="3"/>
      <c r="G24" s="3"/>
    </row>
    <row r="25" spans="2:7" ht="20.100000000000001" customHeight="1" x14ac:dyDescent="0.25">
      <c r="B25" s="3"/>
      <c r="C25" s="3"/>
      <c r="D25" s="3"/>
      <c r="E25" s="3"/>
      <c r="F25" s="3"/>
      <c r="G25" s="3"/>
    </row>
    <row r="26" spans="2:7" ht="20.100000000000001" customHeight="1" x14ac:dyDescent="0.25">
      <c r="B26" s="3"/>
      <c r="C26" s="3"/>
      <c r="D26" s="3"/>
      <c r="E26" s="3"/>
      <c r="F26" s="3"/>
      <c r="G26" s="3"/>
    </row>
    <row r="27" spans="2:7" ht="20.100000000000001" customHeight="1" x14ac:dyDescent="0.25">
      <c r="B27" s="3"/>
      <c r="C27" s="3"/>
      <c r="D27" s="3"/>
      <c r="E27" s="3"/>
      <c r="F27" s="3"/>
      <c r="G27" s="3"/>
    </row>
    <row r="28" spans="2:7" ht="20.100000000000001" customHeight="1" x14ac:dyDescent="0.25">
      <c r="B28" s="3"/>
      <c r="C28" s="3"/>
      <c r="D28" s="3"/>
      <c r="E28" s="3"/>
      <c r="F28" s="3"/>
      <c r="G28" s="3"/>
    </row>
  </sheetData>
  <mergeCells count="1">
    <mergeCell ref="B2:G2"/>
  </mergeCells>
  <dataValidations count="1">
    <dataValidation type="list" allowBlank="1" showInputMessage="1" showErrorMessage="1" sqref="B15" xr:uid="{24A7D760-03C8-4F97-B36E-58AC3A7C66CD}">
      <formula1>$B$5:$B$11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D2881-2407-40E1-8474-E94016156105}">
  <sheetPr codeName="Sheet2"/>
  <dimension ref="B2:G28"/>
  <sheetViews>
    <sheetView showGridLines="0" workbookViewId="0">
      <selection activeCell="F5" sqref="F5"/>
    </sheetView>
  </sheetViews>
  <sheetFormatPr defaultRowHeight="20.100000000000001" customHeight="1" x14ac:dyDescent="0.25"/>
  <cols>
    <col min="1" max="1" width="2.85546875" style="1" customWidth="1"/>
    <col min="2" max="2" width="9.140625" style="1"/>
    <col min="3" max="3" width="20.85546875" style="1" bestFit="1" customWidth="1"/>
    <col min="4" max="4" width="14.5703125" style="1" bestFit="1" customWidth="1"/>
    <col min="5" max="5" width="13.5703125" style="1" bestFit="1" customWidth="1"/>
    <col min="6" max="6" width="13.85546875" style="1" bestFit="1" customWidth="1"/>
    <col min="7" max="7" width="24.42578125" style="1" customWidth="1"/>
    <col min="8" max="8" width="23.85546875" style="1" bestFit="1" customWidth="1"/>
    <col min="9" max="16384" width="9.140625" style="1"/>
  </cols>
  <sheetData>
    <row r="2" spans="2:7" ht="20.100000000000001" customHeight="1" thickBot="1" x14ac:dyDescent="0.3">
      <c r="B2" s="2" t="s">
        <v>0</v>
      </c>
      <c r="C2" s="2"/>
      <c r="D2" s="2"/>
      <c r="E2" s="2"/>
      <c r="F2" s="2"/>
      <c r="G2" s="2"/>
    </row>
    <row r="3" spans="2:7" ht="15" customHeight="1" thickTop="1" x14ac:dyDescent="0.25"/>
    <row r="4" spans="2:7" ht="40.5" customHeight="1" x14ac:dyDescent="0.25">
      <c r="B4" s="4" t="s">
        <v>1</v>
      </c>
      <c r="C4" s="4" t="s">
        <v>2</v>
      </c>
      <c r="D4" s="5" t="s">
        <v>16</v>
      </c>
      <c r="E4" s="4" t="s">
        <v>3</v>
      </c>
      <c r="F4" s="5" t="s">
        <v>17</v>
      </c>
      <c r="G4" s="5" t="s">
        <v>4</v>
      </c>
    </row>
    <row r="5" spans="2:7" ht="20.100000000000001" customHeight="1" x14ac:dyDescent="0.25">
      <c r="B5" s="6" t="s">
        <v>5</v>
      </c>
      <c r="C5" s="6" t="s">
        <v>12</v>
      </c>
      <c r="D5" s="7">
        <v>130000</v>
      </c>
      <c r="E5" s="10">
        <v>40940</v>
      </c>
      <c r="F5" s="11">
        <f ca="1">INT((TODAY()-E5)/365)</f>
        <v>10</v>
      </c>
      <c r="G5" s="12">
        <f ca="1">D5*(1.05)^F5</f>
        <v>211756.30148106741</v>
      </c>
    </row>
    <row r="6" spans="2:7" ht="20.100000000000001" customHeight="1" x14ac:dyDescent="0.25">
      <c r="B6" s="6" t="s">
        <v>6</v>
      </c>
      <c r="C6" s="6" t="s">
        <v>13</v>
      </c>
      <c r="D6" s="7">
        <v>70000</v>
      </c>
      <c r="E6" s="10">
        <v>42856</v>
      </c>
      <c r="F6" s="11">
        <f t="shared" ref="F6:F11" ca="1" si="0">INT((TODAY()-E6)/365)</f>
        <v>5</v>
      </c>
      <c r="G6" s="12">
        <f t="shared" ref="G6:G11" ca="1" si="1">D6*(1.05)^F6</f>
        <v>89339.709375000006</v>
      </c>
    </row>
    <row r="7" spans="2:7" ht="20.100000000000001" customHeight="1" x14ac:dyDescent="0.25">
      <c r="B7" s="6" t="s">
        <v>7</v>
      </c>
      <c r="C7" s="6" t="s">
        <v>14</v>
      </c>
      <c r="D7" s="7">
        <v>40000</v>
      </c>
      <c r="E7" s="10">
        <v>43257</v>
      </c>
      <c r="F7" s="11">
        <f t="shared" ca="1" si="0"/>
        <v>3</v>
      </c>
      <c r="G7" s="12">
        <f t="shared" ca="1" si="1"/>
        <v>46305.000000000007</v>
      </c>
    </row>
    <row r="8" spans="2:7" ht="20.100000000000001" customHeight="1" x14ac:dyDescent="0.25">
      <c r="B8" s="6" t="s">
        <v>8</v>
      </c>
      <c r="C8" s="6" t="s">
        <v>14</v>
      </c>
      <c r="D8" s="7">
        <v>40000</v>
      </c>
      <c r="E8" s="10">
        <v>43466</v>
      </c>
      <c r="F8" s="11">
        <f t="shared" ca="1" si="0"/>
        <v>3</v>
      </c>
      <c r="G8" s="12">
        <f t="shared" ca="1" si="1"/>
        <v>46305.000000000007</v>
      </c>
    </row>
    <row r="9" spans="2:7" ht="20.100000000000001" customHeight="1" x14ac:dyDescent="0.25">
      <c r="B9" s="6" t="s">
        <v>9</v>
      </c>
      <c r="C9" s="6" t="s">
        <v>15</v>
      </c>
      <c r="D9" s="7">
        <v>30000</v>
      </c>
      <c r="E9" s="10">
        <v>43467</v>
      </c>
      <c r="F9" s="11">
        <f t="shared" ca="1" si="0"/>
        <v>3</v>
      </c>
      <c r="G9" s="12">
        <f t="shared" ca="1" si="1"/>
        <v>34728.750000000007</v>
      </c>
    </row>
    <row r="10" spans="2:7" ht="20.100000000000001" customHeight="1" x14ac:dyDescent="0.25">
      <c r="B10" s="6" t="s">
        <v>10</v>
      </c>
      <c r="C10" s="6" t="s">
        <v>15</v>
      </c>
      <c r="D10" s="7">
        <v>30000</v>
      </c>
      <c r="E10" s="10">
        <v>44044</v>
      </c>
      <c r="F10" s="11">
        <f t="shared" ca="1" si="0"/>
        <v>1</v>
      </c>
      <c r="G10" s="12">
        <f t="shared" ca="1" si="1"/>
        <v>31500</v>
      </c>
    </row>
    <row r="11" spans="2:7" ht="20.100000000000001" customHeight="1" x14ac:dyDescent="0.25">
      <c r="B11" s="6" t="s">
        <v>11</v>
      </c>
      <c r="C11" s="6" t="s">
        <v>15</v>
      </c>
      <c r="D11" s="7">
        <v>30000</v>
      </c>
      <c r="E11" s="10">
        <v>44531</v>
      </c>
      <c r="F11" s="11">
        <f t="shared" ca="1" si="0"/>
        <v>0</v>
      </c>
      <c r="G11" s="12">
        <f t="shared" ca="1" si="1"/>
        <v>30000</v>
      </c>
    </row>
    <row r="12" spans="2:7" ht="132" customHeight="1" x14ac:dyDescent="0.25">
      <c r="B12" s="3"/>
      <c r="C12" s="3"/>
      <c r="D12" s="3"/>
      <c r="E12" s="3"/>
      <c r="F12" s="3"/>
      <c r="G12" s="3"/>
    </row>
    <row r="13" spans="2:7" ht="20.100000000000001" customHeight="1" x14ac:dyDescent="0.25">
      <c r="B13" s="3"/>
      <c r="C13" s="3"/>
      <c r="D13" s="3"/>
      <c r="E13" s="3"/>
      <c r="F13" s="3"/>
      <c r="G13" s="3"/>
    </row>
    <row r="14" spans="2:7" ht="36" customHeight="1" x14ac:dyDescent="0.25">
      <c r="B14" s="4" t="s">
        <v>1</v>
      </c>
      <c r="C14" s="4" t="s">
        <v>2</v>
      </c>
      <c r="D14" s="5" t="s">
        <v>16</v>
      </c>
      <c r="E14" s="4" t="s">
        <v>3</v>
      </c>
      <c r="F14" s="5" t="s">
        <v>17</v>
      </c>
      <c r="G14" s="5" t="s">
        <v>4</v>
      </c>
    </row>
    <row r="15" spans="2:7" ht="20.100000000000001" customHeight="1" x14ac:dyDescent="0.25">
      <c r="B15" s="6" t="s">
        <v>5</v>
      </c>
      <c r="C15" s="6" t="str">
        <f>VLOOKUP($B$15,$B$4:$G$11,MATCH(C4,$B$4:$G$4,0),FALSE)</f>
        <v>Managing Director</v>
      </c>
      <c r="D15" s="7">
        <f t="shared" ref="D15:G15" si="2">VLOOKUP($B$15,$B$4:$G$11,MATCH(D4,$B$4:$G$4,0),FALSE)</f>
        <v>130000</v>
      </c>
      <c r="E15" s="8">
        <f t="shared" si="2"/>
        <v>40940</v>
      </c>
      <c r="F15" s="6">
        <f t="shared" ca="1" si="2"/>
        <v>10</v>
      </c>
      <c r="G15" s="9">
        <f t="shared" ca="1" si="2"/>
        <v>211756.30148106741</v>
      </c>
    </row>
    <row r="16" spans="2:7" ht="20.100000000000001" customHeight="1" x14ac:dyDescent="0.25">
      <c r="B16" s="3"/>
      <c r="C16" s="3"/>
      <c r="D16" s="3"/>
      <c r="E16" s="3"/>
      <c r="F16" s="3"/>
      <c r="G16" s="3"/>
    </row>
    <row r="17" spans="2:7" ht="20.100000000000001" customHeight="1" x14ac:dyDescent="0.25">
      <c r="B17" s="3"/>
      <c r="C17" s="3"/>
      <c r="D17" s="3"/>
      <c r="E17" s="3"/>
      <c r="F17" s="3"/>
      <c r="G17" s="3"/>
    </row>
    <row r="18" spans="2:7" ht="20.100000000000001" customHeight="1" x14ac:dyDescent="0.25">
      <c r="B18" s="3"/>
      <c r="C18" s="3"/>
      <c r="D18" s="3"/>
      <c r="E18" s="3"/>
      <c r="F18" s="3"/>
      <c r="G18" s="3"/>
    </row>
    <row r="19" spans="2:7" ht="20.100000000000001" customHeight="1" x14ac:dyDescent="0.25">
      <c r="B19" s="3"/>
      <c r="C19" s="3"/>
      <c r="D19" s="3"/>
      <c r="E19" s="3"/>
      <c r="F19" s="3"/>
      <c r="G19" s="3"/>
    </row>
    <row r="20" spans="2:7" ht="20.100000000000001" customHeight="1" x14ac:dyDescent="0.25">
      <c r="B20" s="3"/>
      <c r="C20" s="3"/>
      <c r="D20" s="3"/>
      <c r="E20" s="3"/>
      <c r="F20" s="3"/>
      <c r="G20" s="3"/>
    </row>
    <row r="21" spans="2:7" ht="20.100000000000001" customHeight="1" x14ac:dyDescent="0.25">
      <c r="B21" s="3"/>
      <c r="C21" s="3"/>
      <c r="D21" s="3"/>
      <c r="E21" s="3"/>
      <c r="F21" s="3"/>
      <c r="G21" s="3"/>
    </row>
    <row r="22" spans="2:7" ht="20.100000000000001" customHeight="1" x14ac:dyDescent="0.25">
      <c r="B22" s="3"/>
      <c r="C22" s="3"/>
      <c r="D22" s="3"/>
      <c r="E22" s="3"/>
      <c r="F22" s="3"/>
      <c r="G22" s="3"/>
    </row>
    <row r="23" spans="2:7" ht="20.100000000000001" customHeight="1" x14ac:dyDescent="0.25">
      <c r="B23" s="3"/>
      <c r="C23" s="3"/>
      <c r="D23" s="3"/>
      <c r="E23" s="3"/>
      <c r="F23" s="3"/>
      <c r="G23" s="3"/>
    </row>
    <row r="24" spans="2:7" ht="20.100000000000001" customHeight="1" x14ac:dyDescent="0.25">
      <c r="B24" s="3"/>
      <c r="C24" s="3"/>
      <c r="D24" s="3"/>
      <c r="E24" s="3"/>
      <c r="F24" s="3"/>
      <c r="G24" s="3"/>
    </row>
    <row r="25" spans="2:7" ht="20.100000000000001" customHeight="1" x14ac:dyDescent="0.25">
      <c r="B25" s="3"/>
      <c r="C25" s="3"/>
      <c r="D25" s="3"/>
      <c r="E25" s="3"/>
      <c r="F25" s="3"/>
      <c r="G25" s="3"/>
    </row>
    <row r="26" spans="2:7" ht="20.100000000000001" customHeight="1" x14ac:dyDescent="0.25">
      <c r="B26" s="3"/>
      <c r="C26" s="3"/>
      <c r="D26" s="3"/>
      <c r="E26" s="3"/>
      <c r="F26" s="3"/>
      <c r="G26" s="3"/>
    </row>
    <row r="27" spans="2:7" ht="20.100000000000001" customHeight="1" x14ac:dyDescent="0.25">
      <c r="B27" s="3"/>
      <c r="C27" s="3"/>
      <c r="D27" s="3"/>
      <c r="E27" s="3"/>
      <c r="F27" s="3"/>
      <c r="G27" s="3"/>
    </row>
    <row r="28" spans="2:7" ht="20.100000000000001" customHeight="1" x14ac:dyDescent="0.25">
      <c r="B28" s="3"/>
      <c r="C28" s="3"/>
      <c r="D28" s="3"/>
      <c r="E28" s="3"/>
      <c r="F28" s="3"/>
      <c r="G28" s="3"/>
    </row>
  </sheetData>
  <mergeCells count="1">
    <mergeCell ref="B2:G2"/>
  </mergeCells>
  <dataValidations count="1">
    <dataValidation type="list" allowBlank="1" showInputMessage="1" showErrorMessage="1" sqref="B15" xr:uid="{95A80B73-83CA-4AE8-814F-ABA332D72650}">
      <formula1>$B$5:$B$11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BBE-D8A0-425D-B159-AD3C5173DCB0}">
  <sheetPr codeName="Sheet3"/>
  <dimension ref="B2:G28"/>
  <sheetViews>
    <sheetView showGridLines="0" workbookViewId="0">
      <selection activeCell="B15" sqref="B15"/>
    </sheetView>
  </sheetViews>
  <sheetFormatPr defaultRowHeight="15" x14ac:dyDescent="0.25"/>
  <cols>
    <col min="1" max="1" width="2.85546875" style="1" customWidth="1"/>
    <col min="2" max="2" width="9.140625" style="1"/>
    <col min="3" max="3" width="20.85546875" style="1" bestFit="1" customWidth="1"/>
    <col min="4" max="4" width="14.5703125" style="1" bestFit="1" customWidth="1"/>
    <col min="5" max="5" width="13.5703125" style="1" bestFit="1" customWidth="1"/>
    <col min="6" max="6" width="13.85546875" style="1" bestFit="1" customWidth="1"/>
    <col min="7" max="7" width="24.42578125" style="1" customWidth="1"/>
    <col min="8" max="8" width="23.85546875" style="1" bestFit="1" customWidth="1"/>
    <col min="9" max="16384" width="9.140625" style="1"/>
  </cols>
  <sheetData>
    <row r="2" spans="2:7" ht="20.100000000000001" customHeight="1" thickBot="1" x14ac:dyDescent="0.3">
      <c r="B2" s="2" t="s">
        <v>18</v>
      </c>
      <c r="C2" s="2"/>
      <c r="D2" s="2"/>
      <c r="E2" s="2"/>
      <c r="F2" s="2"/>
      <c r="G2" s="2"/>
    </row>
    <row r="3" spans="2:7" ht="15" customHeight="1" thickTop="1" x14ac:dyDescent="0.25"/>
    <row r="4" spans="2:7" ht="40.5" customHeight="1" x14ac:dyDescent="0.25">
      <c r="B4" s="4" t="s">
        <v>1</v>
      </c>
      <c r="C4" s="4" t="s">
        <v>2</v>
      </c>
      <c r="D4" s="5" t="s">
        <v>16</v>
      </c>
      <c r="E4" s="4" t="s">
        <v>3</v>
      </c>
      <c r="F4" s="5" t="s">
        <v>17</v>
      </c>
      <c r="G4" s="5" t="s">
        <v>4</v>
      </c>
    </row>
    <row r="5" spans="2:7" ht="20.100000000000001" customHeight="1" x14ac:dyDescent="0.25">
      <c r="B5" s="13" t="s">
        <v>5</v>
      </c>
      <c r="C5" s="13" t="s">
        <v>12</v>
      </c>
      <c r="D5" s="14">
        <v>130000</v>
      </c>
      <c r="E5" s="15">
        <v>40940</v>
      </c>
      <c r="F5" s="16">
        <f ca="1">INT((TODAY()-E5)/365)</f>
        <v>10</v>
      </c>
      <c r="G5" s="17">
        <f ca="1">D5*(1.05)^F5</f>
        <v>211756.30148106741</v>
      </c>
    </row>
    <row r="6" spans="2:7" ht="20.100000000000001" customHeight="1" x14ac:dyDescent="0.25">
      <c r="B6" s="13" t="s">
        <v>6</v>
      </c>
      <c r="C6" s="13" t="s">
        <v>13</v>
      </c>
      <c r="D6" s="14">
        <v>70000</v>
      </c>
      <c r="E6" s="15">
        <v>42856</v>
      </c>
      <c r="F6" s="16">
        <f t="shared" ref="F6:F11" ca="1" si="0">INT((TODAY()-E6)/365)</f>
        <v>5</v>
      </c>
      <c r="G6" s="17">
        <f t="shared" ref="G6:G11" ca="1" si="1">D6*(1.05)^F6</f>
        <v>89339.709375000006</v>
      </c>
    </row>
    <row r="7" spans="2:7" ht="20.100000000000001" customHeight="1" x14ac:dyDescent="0.25">
      <c r="B7" s="13" t="s">
        <v>7</v>
      </c>
      <c r="C7" s="13" t="s">
        <v>14</v>
      </c>
      <c r="D7" s="14">
        <v>40000</v>
      </c>
      <c r="E7" s="15">
        <v>43257</v>
      </c>
      <c r="F7" s="16">
        <f t="shared" ca="1" si="0"/>
        <v>3</v>
      </c>
      <c r="G7" s="17">
        <f t="shared" ca="1" si="1"/>
        <v>46305.000000000007</v>
      </c>
    </row>
    <row r="8" spans="2:7" ht="20.100000000000001" customHeight="1" x14ac:dyDescent="0.25">
      <c r="B8" s="13" t="s">
        <v>8</v>
      </c>
      <c r="C8" s="13" t="s">
        <v>14</v>
      </c>
      <c r="D8" s="14">
        <v>40000</v>
      </c>
      <c r="E8" s="15">
        <v>43466</v>
      </c>
      <c r="F8" s="16">
        <f t="shared" ca="1" si="0"/>
        <v>3</v>
      </c>
      <c r="G8" s="17">
        <f t="shared" ca="1" si="1"/>
        <v>46305.000000000007</v>
      </c>
    </row>
    <row r="9" spans="2:7" ht="20.100000000000001" customHeight="1" x14ac:dyDescent="0.25">
      <c r="B9" s="13" t="s">
        <v>9</v>
      </c>
      <c r="C9" s="13" t="s">
        <v>15</v>
      </c>
      <c r="D9" s="14">
        <v>30000</v>
      </c>
      <c r="E9" s="15">
        <v>43467</v>
      </c>
      <c r="F9" s="16">
        <f t="shared" ca="1" si="0"/>
        <v>3</v>
      </c>
      <c r="G9" s="17">
        <f t="shared" ca="1" si="1"/>
        <v>34728.750000000007</v>
      </c>
    </row>
    <row r="10" spans="2:7" ht="20.100000000000001" customHeight="1" x14ac:dyDescent="0.25">
      <c r="B10" s="13" t="s">
        <v>10</v>
      </c>
      <c r="C10" s="13" t="s">
        <v>15</v>
      </c>
      <c r="D10" s="14">
        <v>30000</v>
      </c>
      <c r="E10" s="15">
        <v>44044</v>
      </c>
      <c r="F10" s="16">
        <f t="shared" ca="1" si="0"/>
        <v>1</v>
      </c>
      <c r="G10" s="17">
        <f t="shared" ca="1" si="1"/>
        <v>31500</v>
      </c>
    </row>
    <row r="11" spans="2:7" ht="20.100000000000001" customHeight="1" x14ac:dyDescent="0.25">
      <c r="B11" s="13" t="s">
        <v>11</v>
      </c>
      <c r="C11" s="13" t="s">
        <v>15</v>
      </c>
      <c r="D11" s="14">
        <v>30000</v>
      </c>
      <c r="E11" s="15">
        <v>44531</v>
      </c>
      <c r="F11" s="16">
        <f t="shared" ca="1" si="0"/>
        <v>0</v>
      </c>
      <c r="G11" s="17">
        <f t="shared" ca="1" si="1"/>
        <v>30000</v>
      </c>
    </row>
    <row r="12" spans="2:7" ht="132" customHeight="1" x14ac:dyDescent="0.25">
      <c r="B12" s="3"/>
      <c r="C12" s="3"/>
      <c r="D12" s="3"/>
      <c r="E12" s="3"/>
      <c r="F12" s="3"/>
      <c r="G12" s="3"/>
    </row>
    <row r="13" spans="2:7" ht="20.100000000000001" customHeight="1" x14ac:dyDescent="0.25">
      <c r="B13" s="3"/>
      <c r="C13" s="3"/>
      <c r="D13" s="3"/>
      <c r="E13" s="3"/>
      <c r="F13" s="3"/>
      <c r="G13" s="3"/>
    </row>
    <row r="14" spans="2:7" ht="36" customHeight="1" x14ac:dyDescent="0.25">
      <c r="B14" s="4" t="s">
        <v>1</v>
      </c>
      <c r="C14" s="4" t="s">
        <v>2</v>
      </c>
      <c r="D14" s="5" t="s">
        <v>16</v>
      </c>
      <c r="E14" s="4" t="s">
        <v>3</v>
      </c>
      <c r="F14" s="5" t="s">
        <v>17</v>
      </c>
      <c r="G14" s="5" t="s">
        <v>4</v>
      </c>
    </row>
    <row r="15" spans="2:7" ht="20.100000000000001" customHeight="1" x14ac:dyDescent="0.25">
      <c r="B15" s="6" t="s">
        <v>5</v>
      </c>
      <c r="C15" s="6" t="str">
        <f>VLOOKUP($B$15,$B$4:$G$11,MATCH(C4,$B$4:$G$4,0),FALSE)</f>
        <v>Managing Director</v>
      </c>
      <c r="D15" s="7">
        <f t="shared" ref="D15:G15" si="2">VLOOKUP($B$15,$B$4:$G$11,MATCH(D4,$B$4:$G$4,0),FALSE)</f>
        <v>130000</v>
      </c>
      <c r="E15" s="8">
        <f t="shared" si="2"/>
        <v>40940</v>
      </c>
      <c r="F15" s="6">
        <f t="shared" ca="1" si="2"/>
        <v>10</v>
      </c>
      <c r="G15" s="9">
        <f t="shared" ca="1" si="2"/>
        <v>211756.30148106741</v>
      </c>
    </row>
    <row r="16" spans="2:7" ht="20.100000000000001" customHeight="1" x14ac:dyDescent="0.25">
      <c r="B16" s="3"/>
      <c r="C16" s="3"/>
      <c r="D16" s="3"/>
      <c r="E16" s="3"/>
      <c r="F16" s="3"/>
      <c r="G16" s="3"/>
    </row>
    <row r="17" spans="2:7" ht="20.100000000000001" customHeight="1" x14ac:dyDescent="0.25">
      <c r="B17" s="3"/>
      <c r="C17" s="3"/>
      <c r="D17" s="3"/>
      <c r="E17" s="3"/>
      <c r="F17" s="3"/>
      <c r="G17" s="3"/>
    </row>
    <row r="18" spans="2:7" ht="20.100000000000001" customHeight="1" x14ac:dyDescent="0.25">
      <c r="B18" s="3"/>
      <c r="C18" s="3"/>
      <c r="D18" s="3"/>
      <c r="E18" s="3"/>
      <c r="F18" s="3"/>
      <c r="G18" s="3"/>
    </row>
    <row r="19" spans="2:7" ht="20.100000000000001" customHeight="1" x14ac:dyDescent="0.25">
      <c r="B19" s="3"/>
      <c r="C19" s="3"/>
      <c r="D19" s="3"/>
      <c r="E19" s="3"/>
      <c r="F19" s="3"/>
      <c r="G19" s="3"/>
    </row>
    <row r="20" spans="2:7" ht="20.100000000000001" customHeight="1" x14ac:dyDescent="0.25">
      <c r="B20" s="3"/>
      <c r="C20" s="3"/>
      <c r="D20" s="3"/>
      <c r="E20" s="3"/>
      <c r="F20" s="3"/>
      <c r="G20" s="3"/>
    </row>
    <row r="21" spans="2:7" ht="20.100000000000001" customHeight="1" x14ac:dyDescent="0.25">
      <c r="B21" s="3"/>
      <c r="C21" s="3"/>
      <c r="D21" s="3"/>
      <c r="E21" s="3"/>
      <c r="F21" s="3"/>
      <c r="G21" s="3"/>
    </row>
    <row r="22" spans="2:7" ht="20.100000000000001" customHeight="1" x14ac:dyDescent="0.25">
      <c r="B22" s="3"/>
      <c r="C22" s="3"/>
      <c r="D22" s="3"/>
      <c r="E22" s="3"/>
      <c r="F22" s="3"/>
      <c r="G22" s="3"/>
    </row>
    <row r="23" spans="2:7" ht="20.100000000000001" customHeight="1" x14ac:dyDescent="0.25">
      <c r="B23" s="3"/>
      <c r="C23" s="3"/>
      <c r="D23" s="3"/>
      <c r="E23" s="3"/>
      <c r="F23" s="3"/>
      <c r="G23" s="3"/>
    </row>
    <row r="24" spans="2:7" ht="20.100000000000001" customHeight="1" x14ac:dyDescent="0.25">
      <c r="B24" s="3"/>
      <c r="C24" s="3"/>
      <c r="D24" s="3"/>
      <c r="E24" s="3"/>
      <c r="F24" s="3"/>
      <c r="G24" s="3"/>
    </row>
    <row r="25" spans="2:7" ht="20.100000000000001" customHeight="1" x14ac:dyDescent="0.25">
      <c r="B25" s="3"/>
      <c r="C25" s="3"/>
      <c r="D25" s="3"/>
      <c r="E25" s="3"/>
      <c r="F25" s="3"/>
      <c r="G25" s="3"/>
    </row>
    <row r="26" spans="2:7" ht="20.100000000000001" customHeight="1" x14ac:dyDescent="0.25">
      <c r="B26" s="3"/>
      <c r="C26" s="3"/>
      <c r="D26" s="3"/>
      <c r="E26" s="3"/>
      <c r="F26" s="3"/>
      <c r="G26" s="3"/>
    </row>
    <row r="27" spans="2:7" ht="20.100000000000001" customHeight="1" x14ac:dyDescent="0.25">
      <c r="B27" s="3"/>
      <c r="C27" s="3"/>
      <c r="D27" s="3"/>
      <c r="E27" s="3"/>
      <c r="F27" s="3"/>
      <c r="G27" s="3"/>
    </row>
    <row r="28" spans="2:7" ht="20.100000000000001" customHeight="1" x14ac:dyDescent="0.25">
      <c r="B28" s="3"/>
      <c r="C28" s="3"/>
      <c r="D28" s="3"/>
      <c r="E28" s="3"/>
      <c r="F28" s="3"/>
      <c r="G28" s="3"/>
    </row>
  </sheetData>
  <mergeCells count="1">
    <mergeCell ref="B2:G2"/>
  </mergeCells>
  <dataValidations count="1">
    <dataValidation type="list" allowBlank="1" showInputMessage="1" showErrorMessage="1" sqref="B15" xr:uid="{B0BA30CF-0A31-4B1E-A5C2-3D47C8D2DCAD}">
      <formula1>$B$5:$B$11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2022-05-18T04:57:54Z</dcterms:created>
  <dcterms:modified xsi:type="dcterms:W3CDTF">2022-05-18T07:51:21Z</dcterms:modified>
</cp:coreProperties>
</file>