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hum\Dropbox\AllExcels\Rinsho_Excels\ExcelFiles\"/>
    </mc:Choice>
  </mc:AlternateContent>
  <xr:revisionPtr revIDLastSave="0" documentId="13_ncr:1_{0E7E517C-A718-4685-9825-7CB57010A923}" xr6:coauthVersionLast="47" xr6:coauthVersionMax="47" xr10:uidLastSave="{00000000-0000-0000-0000-000000000000}"/>
  <bookViews>
    <workbookView xWindow="-120" yWindow="-120" windowWidth="29040" windowHeight="15720" xr2:uid="{390225CB-E1A7-439A-86D6-7F032BE443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Q11" i="1" s="1"/>
  <c r="I11" i="1" l="1"/>
  <c r="H11" i="1"/>
  <c r="O11" i="1"/>
  <c r="N11" i="1"/>
  <c r="M11" i="1"/>
  <c r="E11" i="1"/>
  <c r="L11" i="1"/>
  <c r="D11" i="1"/>
  <c r="C8" i="1"/>
  <c r="J11" i="1"/>
  <c r="C11" i="1"/>
  <c r="P11" i="1"/>
  <c r="G11" i="1"/>
  <c r="F11" i="1"/>
  <c r="K11" i="1"/>
</calcChain>
</file>

<file path=xl/sharedStrings.xml><?xml version="1.0" encoding="utf-8"?>
<sst xmlns="http://schemas.openxmlformats.org/spreadsheetml/2006/main" count="12" uniqueCount="11">
  <si>
    <t>1回換気量</t>
    <rPh sb="1" eb="2">
      <t>カイ</t>
    </rPh>
    <rPh sb="2" eb="5">
      <t>カンキリョウ</t>
    </rPh>
    <phoneticPr fontId="1"/>
  </si>
  <si>
    <t>ml</t>
    <phoneticPr fontId="1"/>
  </si>
  <si>
    <t>吸気時間</t>
    <rPh sb="0" eb="4">
      <t>キュウキジカン</t>
    </rPh>
    <phoneticPr fontId="1"/>
  </si>
  <si>
    <t>s</t>
    <phoneticPr fontId="1"/>
  </si>
  <si>
    <t>分時換気量</t>
    <rPh sb="0" eb="2">
      <t>フンジ</t>
    </rPh>
    <rPh sb="2" eb="5">
      <t>カンキリョウ</t>
    </rPh>
    <phoneticPr fontId="1"/>
  </si>
  <si>
    <t>酸素流量</t>
    <rPh sb="0" eb="2">
      <t>サンソ</t>
    </rPh>
    <rPh sb="2" eb="4">
      <t>リュウリョウ</t>
    </rPh>
    <phoneticPr fontId="1"/>
  </si>
  <si>
    <t>L/min</t>
    <phoneticPr fontId="1"/>
  </si>
  <si>
    <t>推定FiO2</t>
    <rPh sb="0" eb="2">
      <t>スイテイ</t>
    </rPh>
    <phoneticPr fontId="1"/>
  </si>
  <si>
    <t>目標FiO2</t>
    <rPh sb="0" eb="2">
      <t>モクヒョウ</t>
    </rPh>
    <phoneticPr fontId="1"/>
  </si>
  <si>
    <t>必要酸素流量</t>
    <rPh sb="0" eb="2">
      <t>ヒツヨウ</t>
    </rPh>
    <rPh sb="2" eb="4">
      <t>サンソ</t>
    </rPh>
    <rPh sb="4" eb="6">
      <t>リュウリョウ</t>
    </rPh>
    <phoneticPr fontId="1"/>
  </si>
  <si>
    <t>NPPVに側管から併用する酸素</t>
    <rPh sb="5" eb="7">
      <t>ソッカン</t>
    </rPh>
    <rPh sb="9" eb="11">
      <t>ヘイヨウ</t>
    </rPh>
    <rPh sb="13" eb="15">
      <t>サンソ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</si>
</sst>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_);[Red]\(0.0\)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176" fontId="3" fillId="0" borderId="0" xfId="0" applyNumberFormat="1" applyFont="1" applyAlignment="1"/>
    <xf numFmtId="0" fontId="4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176" fontId="3" fillId="0" borderId="1" xfId="0" applyNumberFormat="1" applyFont="1" applyBorder="1" applyAlignment="1"/>
    <xf numFmtId="177" fontId="3" fillId="0" borderId="1" xfId="0" applyNumberFormat="1" applyFont="1" applyBorder="1" applyAlignment="1"/>
    <xf numFmtId="177" fontId="3" fillId="2" borderId="1" xfId="0" applyNumberFormat="1" applyFont="1" applyFill="1" applyBorder="1" applyAlignment="1" applyProtection="1">
      <protection locked="0"/>
    </xf>
    <xf numFmtId="177" fontId="3" fillId="3" borderId="1" xfId="0" applyNumberFormat="1" applyFont="1" applyFill="1" applyBorder="1" applyAlignment="1"/>
    <xf numFmtId="176" fontId="3" fillId="3" borderId="1" xfId="0" applyNumberFormat="1" applyFont="1" applyFill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76B9-859B-4D2A-81CA-2C24CD72595B}">
  <dimension ref="B2:Q11"/>
  <sheetViews>
    <sheetView tabSelected="1" workbookViewId="0">
      <selection activeCell="C2" sqref="C2"/>
    </sheetView>
  </sheetViews>
  <sheetFormatPr defaultRowHeight="25.5" x14ac:dyDescent="0.5"/>
  <cols>
    <col min="1" max="1" width="9" style="1"/>
    <col min="2" max="2" width="18.75" style="2" customWidth="1"/>
    <col min="3" max="3" width="12.5" style="1" customWidth="1"/>
    <col min="4" max="16384" width="9" style="1"/>
  </cols>
  <sheetData>
    <row r="2" spans="2:17" x14ac:dyDescent="0.5">
      <c r="B2" s="5" t="s">
        <v>0</v>
      </c>
      <c r="C2" s="9">
        <v>500</v>
      </c>
      <c r="D2" s="6" t="s">
        <v>1</v>
      </c>
    </row>
    <row r="3" spans="2:17" x14ac:dyDescent="0.5">
      <c r="B3" s="5" t="s">
        <v>2</v>
      </c>
      <c r="C3" s="9">
        <v>0.5</v>
      </c>
      <c r="D3" s="6" t="s">
        <v>3</v>
      </c>
    </row>
    <row r="4" spans="2:17" x14ac:dyDescent="0.5">
      <c r="C4" s="3"/>
    </row>
    <row r="5" spans="2:17" x14ac:dyDescent="0.5">
      <c r="B5" s="5" t="s">
        <v>4</v>
      </c>
      <c r="C5" s="10">
        <f>C2/C3*60/1000</f>
        <v>60</v>
      </c>
      <c r="D5" s="6" t="s">
        <v>6</v>
      </c>
    </row>
    <row r="6" spans="2:17" x14ac:dyDescent="0.5">
      <c r="C6" s="3"/>
    </row>
    <row r="7" spans="2:17" x14ac:dyDescent="0.5">
      <c r="B7" s="5" t="s">
        <v>5</v>
      </c>
      <c r="C7" s="9">
        <v>10</v>
      </c>
      <c r="D7" s="6" t="s">
        <v>6</v>
      </c>
      <c r="E7" s="4" t="s">
        <v>10</v>
      </c>
    </row>
    <row r="8" spans="2:17" x14ac:dyDescent="0.5">
      <c r="B8" s="5" t="s">
        <v>7</v>
      </c>
      <c r="C8" s="11">
        <f>((C5-C7)*0.21+C7*1)/C5</f>
        <v>0.34166666666666667</v>
      </c>
      <c r="D8" s="6"/>
    </row>
    <row r="9" spans="2:17" x14ac:dyDescent="0.5">
      <c r="C9" s="3"/>
    </row>
    <row r="10" spans="2:17" x14ac:dyDescent="0.5">
      <c r="B10" s="5" t="s">
        <v>8</v>
      </c>
      <c r="C10" s="7">
        <v>0.3</v>
      </c>
      <c r="D10" s="7">
        <v>0.35</v>
      </c>
      <c r="E10" s="7">
        <v>0.4</v>
      </c>
      <c r="F10" s="7">
        <v>0.45</v>
      </c>
      <c r="G10" s="7">
        <v>0.5</v>
      </c>
      <c r="H10" s="7">
        <v>0.55000000000000004</v>
      </c>
      <c r="I10" s="7">
        <v>0.6</v>
      </c>
      <c r="J10" s="7">
        <v>0.65</v>
      </c>
      <c r="K10" s="7">
        <v>0.7</v>
      </c>
      <c r="L10" s="7">
        <v>0.75</v>
      </c>
      <c r="M10" s="7">
        <v>0.8</v>
      </c>
      <c r="N10" s="7">
        <v>0.85</v>
      </c>
      <c r="O10" s="7">
        <v>0.9</v>
      </c>
      <c r="P10" s="7">
        <v>0.95</v>
      </c>
      <c r="Q10" s="7">
        <v>1</v>
      </c>
    </row>
    <row r="11" spans="2:17" x14ac:dyDescent="0.5">
      <c r="B11" s="5" t="s">
        <v>9</v>
      </c>
      <c r="C11" s="8">
        <f>(($C$5*C10)-0.21*$C$5)/0.79</f>
        <v>6.8354430379746836</v>
      </c>
      <c r="D11" s="8">
        <f t="shared" ref="D11:Q11" si="0">(($C$5*D10)-0.21*$C$5)/0.79</f>
        <v>10.632911392405063</v>
      </c>
      <c r="E11" s="8">
        <f t="shared" si="0"/>
        <v>14.430379746835444</v>
      </c>
      <c r="F11" s="8">
        <f t="shared" si="0"/>
        <v>18.227848101265824</v>
      </c>
      <c r="G11" s="8">
        <f t="shared" si="0"/>
        <v>22.025316455696199</v>
      </c>
      <c r="H11" s="8">
        <f t="shared" si="0"/>
        <v>25.822784810126578</v>
      </c>
      <c r="I11" s="8">
        <f t="shared" si="0"/>
        <v>29.62025316455696</v>
      </c>
      <c r="J11" s="8">
        <f t="shared" si="0"/>
        <v>33.417721518987335</v>
      </c>
      <c r="K11" s="8">
        <f t="shared" si="0"/>
        <v>37.215189873417721</v>
      </c>
      <c r="L11" s="8">
        <f t="shared" si="0"/>
        <v>41.0126582278481</v>
      </c>
      <c r="M11" s="8">
        <f t="shared" si="0"/>
        <v>44.810126582278478</v>
      </c>
      <c r="N11" s="8">
        <f t="shared" si="0"/>
        <v>48.607594936708857</v>
      </c>
      <c r="O11" s="8">
        <f t="shared" si="0"/>
        <v>52.405063291139236</v>
      </c>
      <c r="P11" s="8">
        <f t="shared" si="0"/>
        <v>56.202531645569614</v>
      </c>
      <c r="Q11" s="8">
        <f t="shared" si="0"/>
        <v>59.999999999999993</v>
      </c>
    </row>
  </sheetData>
  <sheetProtection sheet="1" objects="1" scenarios="1" selectLockedCells="1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hihumizzz hihumizzz</dc:creator>
  <cp:lastModifiedBy>hihumizzz hihumizzz</cp:lastModifiedBy>
  <dcterms:created xsi:type="dcterms:W3CDTF">2023-05-19T13:30:34Z</dcterms:created>
  <dcterms:modified xsi:type="dcterms:W3CDTF">2023-05-19T14:00:51Z</dcterms:modified>
</cp:coreProperties>
</file>