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hum\Dropbox\MyHibiNoTorikumi\VaccImage\"/>
    </mc:Choice>
  </mc:AlternateContent>
  <xr:revisionPtr revIDLastSave="0" documentId="13_ncr:1_{F7BBC7F5-CED1-4AE8-B1C3-1804D87F2C28}" xr6:coauthVersionLast="46" xr6:coauthVersionMax="46" xr10:uidLastSave="{00000000-0000-0000-0000-000000000000}"/>
  <bookViews>
    <workbookView xWindow="-120" yWindow="-120" windowWidth="29040" windowHeight="15840" xr2:uid="{907D0FDF-9348-4B8F-965F-D1FABFCE9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8" i="1"/>
  <c r="C7" i="1"/>
  <c r="C15" i="1" s="1"/>
  <c r="C17" i="1" s="1"/>
  <c r="C16" i="1"/>
  <c r="C9" i="1" l="1"/>
  <c r="C10" i="1" s="1"/>
  <c r="C11" i="1" l="1"/>
</calcChain>
</file>

<file path=xl/sharedStrings.xml><?xml version="1.0" encoding="utf-8"?>
<sst xmlns="http://schemas.openxmlformats.org/spreadsheetml/2006/main" count="36" uniqueCount="34">
  <si>
    <t>n</t>
    <phoneticPr fontId="1"/>
  </si>
  <si>
    <t>NA</t>
    <phoneticPr fontId="1"/>
  </si>
  <si>
    <t>NC</t>
    <phoneticPr fontId="1"/>
  </si>
  <si>
    <t>大人接種人数</t>
    <rPh sb="0" eb="2">
      <t>オトナ</t>
    </rPh>
    <rPh sb="2" eb="4">
      <t>セッシュ</t>
    </rPh>
    <rPh sb="4" eb="6">
      <t>ニンズウ</t>
    </rPh>
    <phoneticPr fontId="1"/>
  </si>
  <si>
    <t>子供接種人数</t>
    <rPh sb="0" eb="2">
      <t>コドモ</t>
    </rPh>
    <rPh sb="2" eb="4">
      <t>セッシュ</t>
    </rPh>
    <rPh sb="4" eb="6">
      <t>ニンズウ</t>
    </rPh>
    <phoneticPr fontId="1"/>
  </si>
  <si>
    <t>子供/大人</t>
    <rPh sb="0" eb="2">
      <t>コドモ</t>
    </rPh>
    <rPh sb="3" eb="5">
      <t>オトナ</t>
    </rPh>
    <phoneticPr fontId="1"/>
  </si>
  <si>
    <t>子供人数換算の接種人数</t>
    <rPh sb="0" eb="2">
      <t>コドモ</t>
    </rPh>
    <rPh sb="2" eb="4">
      <t>ニンズウ</t>
    </rPh>
    <rPh sb="4" eb="6">
      <t>カンサン</t>
    </rPh>
    <rPh sb="7" eb="9">
      <t>セッシュ</t>
    </rPh>
    <rPh sb="9" eb="11">
      <t>ニンズウ</t>
    </rPh>
    <phoneticPr fontId="1"/>
  </si>
  <si>
    <t>※2なら2分ノ1のいみ</t>
    <rPh sb="5" eb="7">
      <t>ブンンオ</t>
    </rPh>
    <phoneticPr fontId="1"/>
  </si>
  <si>
    <t>1バイアルで接種可能な大人人数</t>
    <rPh sb="6" eb="8">
      <t>セッシュ</t>
    </rPh>
    <rPh sb="8" eb="10">
      <t>カノウ</t>
    </rPh>
    <rPh sb="11" eb="13">
      <t>オトナ</t>
    </rPh>
    <rPh sb="13" eb="15">
      <t>ニンズウ</t>
    </rPh>
    <phoneticPr fontId="1"/>
  </si>
  <si>
    <t>r</t>
    <phoneticPr fontId="1"/>
  </si>
  <si>
    <t>r* NA + NC</t>
    <phoneticPr fontId="1"/>
  </si>
  <si>
    <t>人</t>
    <rPh sb="0" eb="1">
      <t>ニン</t>
    </rPh>
    <phoneticPr fontId="1"/>
  </si>
  <si>
    <t>人分の大人の接種人数に</t>
    <rPh sb="0" eb="1">
      <t>ニン</t>
    </rPh>
    <rPh sb="1" eb="2">
      <t>ブン</t>
    </rPh>
    <rPh sb="3" eb="5">
      <t>オトナ</t>
    </rPh>
    <rPh sb="6" eb="8">
      <t>セッシュ</t>
    </rPh>
    <rPh sb="8" eb="10">
      <t>ニンズウ</t>
    </rPh>
    <phoneticPr fontId="1"/>
  </si>
  <si>
    <t>バイアル</t>
    <phoneticPr fontId="1"/>
  </si>
  <si>
    <t>(r * NA + NC)/r</t>
    <phoneticPr fontId="1"/>
  </si>
  <si>
    <t>(r * NA + NC)/(r * n)</t>
    <phoneticPr fontId="1"/>
  </si>
  <si>
    <t>x</t>
    <phoneticPr fontId="1"/>
  </si>
  <si>
    <t>r * NA + NC</t>
    <phoneticPr fontId="1"/>
  </si>
  <si>
    <t>y</t>
    <phoneticPr fontId="1"/>
  </si>
  <si>
    <t>z</t>
    <phoneticPr fontId="1"/>
  </si>
  <si>
    <t>n * r</t>
    <phoneticPr fontId="1"/>
  </si>
  <si>
    <t>x % y</t>
    <phoneticPr fontId="1"/>
  </si>
  <si>
    <t>余剰分の子供換算接種可能人数</t>
    <phoneticPr fontId="1"/>
  </si>
  <si>
    <t>余剰分の大人換算接種可能人数</t>
    <phoneticPr fontId="1"/>
  </si>
  <si>
    <t>1バイアルあたりの小人の接種可能人数</t>
    <rPh sb="9" eb="11">
      <t>ショウニン</t>
    </rPh>
    <rPh sb="12" eb="14">
      <t>セッシュ</t>
    </rPh>
    <rPh sb="14" eb="16">
      <t>カノウ</t>
    </rPh>
    <rPh sb="16" eb="18">
      <t>ニンズウ</t>
    </rPh>
    <phoneticPr fontId="1"/>
  </si>
  <si>
    <t>y-zでバイアルの半端残で接種可能な子供の人数がわかる。</t>
    <rPh sb="9" eb="11">
      <t>ハンパ</t>
    </rPh>
    <rPh sb="11" eb="12">
      <t>ザン</t>
    </rPh>
    <rPh sb="13" eb="15">
      <t>セッシュ</t>
    </rPh>
    <rPh sb="15" eb="17">
      <t>カノウ</t>
    </rPh>
    <rPh sb="18" eb="20">
      <t>コドモ</t>
    </rPh>
    <rPh sb="21" eb="23">
      <t>ニンズウ</t>
    </rPh>
    <phoneticPr fontId="1"/>
  </si>
  <si>
    <t>はんぱを破棄した場合の必要バイアル数は、</t>
    <rPh sb="4" eb="6">
      <t>ハキ</t>
    </rPh>
    <rPh sb="8" eb="10">
      <t>バアイ</t>
    </rPh>
    <rPh sb="11" eb="13">
      <t>ヒツヨウ</t>
    </rPh>
    <rPh sb="17" eb="18">
      <t>カズ</t>
    </rPh>
    <phoneticPr fontId="1"/>
  </si>
  <si>
    <t>小児換算の合計の接種人数</t>
    <rPh sb="0" eb="2">
      <t>ショウニ</t>
    </rPh>
    <rPh sb="2" eb="4">
      <t>カンサン</t>
    </rPh>
    <rPh sb="5" eb="7">
      <t>ゴウケイ</t>
    </rPh>
    <rPh sb="8" eb="10">
      <t>セッシュ</t>
    </rPh>
    <rPh sb="10" eb="12">
      <t>ニンズウ</t>
    </rPh>
    <phoneticPr fontId="1"/>
  </si>
  <si>
    <t>(y - z) % y</t>
    <phoneticPr fontId="1"/>
  </si>
  <si>
    <t>(( $y - $z) % $y)/r</t>
    <phoneticPr fontId="1"/>
  </si>
  <si>
    <t>が0か0以外かでif 文で判断する。</t>
    <rPh sb="4" eb="6">
      <t>イガイ</t>
    </rPh>
    <rPh sb="11" eb="12">
      <t>ブン</t>
    </rPh>
    <rPh sb="13" eb="15">
      <t>ハンダン</t>
    </rPh>
    <phoneticPr fontId="1"/>
  </si>
  <si>
    <t>w</t>
    <phoneticPr fontId="1"/>
  </si>
  <si>
    <t>w- int(w)</t>
    <phoneticPr fontId="1"/>
  </si>
  <si>
    <t>w-int(w)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</si>
</sst>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D3E6-83FF-4925-98A2-A8E6781E8D75}">
  <dimension ref="A1:E21"/>
  <sheetViews>
    <sheetView tabSelected="1" workbookViewId="0">
      <selection activeCell="C21" sqref="C21"/>
    </sheetView>
  </sheetViews>
  <sheetFormatPr defaultRowHeight="18.75" x14ac:dyDescent="0.4"/>
  <cols>
    <col min="2" max="2" width="30.75" bestFit="1" customWidth="1"/>
    <col min="3" max="3" width="15.5" style="1" customWidth="1"/>
    <col min="4" max="4" width="33.25" bestFit="1" customWidth="1"/>
    <col min="9" max="9" width="14.375" bestFit="1" customWidth="1"/>
  </cols>
  <sheetData>
    <row r="1" spans="1:5" ht="19.5" thickBot="1" x14ac:dyDescent="0.45"/>
    <row r="2" spans="1:5" ht="19.5" thickBot="1" x14ac:dyDescent="0.45">
      <c r="A2" s="3" t="s">
        <v>1</v>
      </c>
      <c r="B2" s="7" t="s">
        <v>3</v>
      </c>
      <c r="C2" s="2">
        <v>42</v>
      </c>
      <c r="D2" s="9" t="s">
        <v>11</v>
      </c>
    </row>
    <row r="3" spans="1:5" ht="19.5" thickBot="1" x14ac:dyDescent="0.45">
      <c r="A3" s="5" t="s">
        <v>2</v>
      </c>
      <c r="B3" s="8" t="s">
        <v>4</v>
      </c>
      <c r="C3" s="2">
        <v>12</v>
      </c>
      <c r="D3" s="10" t="s">
        <v>11</v>
      </c>
    </row>
    <row r="4" spans="1:5" ht="19.5" thickBot="1" x14ac:dyDescent="0.45">
      <c r="A4" s="5" t="s">
        <v>9</v>
      </c>
      <c r="B4" s="8" t="s">
        <v>5</v>
      </c>
      <c r="C4" s="2">
        <v>2</v>
      </c>
      <c r="D4" s="10" t="s">
        <v>7</v>
      </c>
    </row>
    <row r="5" spans="1:5" ht="19.5" thickBot="1" x14ac:dyDescent="0.45">
      <c r="A5" s="5" t="s">
        <v>0</v>
      </c>
      <c r="B5" s="8" t="s">
        <v>8</v>
      </c>
      <c r="C5" s="2">
        <v>6</v>
      </c>
      <c r="D5" s="10" t="s">
        <v>11</v>
      </c>
    </row>
    <row r="7" spans="1:5" x14ac:dyDescent="0.4">
      <c r="A7" s="3" t="s">
        <v>16</v>
      </c>
      <c r="B7" s="3" t="s">
        <v>17</v>
      </c>
      <c r="C7" s="4">
        <f>C4*C2+C3</f>
        <v>96</v>
      </c>
      <c r="D7" s="3" t="s">
        <v>27</v>
      </c>
      <c r="E7" s="3"/>
    </row>
    <row r="8" spans="1:5" x14ac:dyDescent="0.4">
      <c r="A8" s="5" t="s">
        <v>18</v>
      </c>
      <c r="B8" s="5" t="s">
        <v>20</v>
      </c>
      <c r="C8" s="6">
        <f>C5*C4</f>
        <v>12</v>
      </c>
      <c r="D8" s="5" t="s">
        <v>24</v>
      </c>
      <c r="E8" s="5"/>
    </row>
    <row r="9" spans="1:5" x14ac:dyDescent="0.4">
      <c r="A9" s="5" t="s">
        <v>19</v>
      </c>
      <c r="B9" s="5" t="s">
        <v>21</v>
      </c>
      <c r="C9" s="6">
        <f>MOD(C7,C8)</f>
        <v>0</v>
      </c>
      <c r="D9" s="5"/>
      <c r="E9" s="5"/>
    </row>
    <row r="10" spans="1:5" x14ac:dyDescent="0.4">
      <c r="B10" s="5" t="s">
        <v>28</v>
      </c>
      <c r="C10" s="6">
        <f>MOD(C8-C9,C8)</f>
        <v>0</v>
      </c>
      <c r="D10" s="5" t="s">
        <v>22</v>
      </c>
      <c r="E10" s="5"/>
    </row>
    <row r="11" spans="1:5" x14ac:dyDescent="0.4">
      <c r="B11" s="5" t="s">
        <v>29</v>
      </c>
      <c r="C11" s="6">
        <f>C10/C4</f>
        <v>0</v>
      </c>
      <c r="D11" s="5" t="s">
        <v>23</v>
      </c>
      <c r="E11" s="5"/>
    </row>
    <row r="12" spans="1:5" x14ac:dyDescent="0.4">
      <c r="B12" s="5" t="s">
        <v>25</v>
      </c>
      <c r="C12" s="6"/>
      <c r="D12" s="5"/>
      <c r="E12" s="5"/>
    </row>
    <row r="13" spans="1:5" x14ac:dyDescent="0.4">
      <c r="B13" s="5"/>
      <c r="C13" s="6"/>
      <c r="D13" s="5"/>
      <c r="E13" s="5"/>
    </row>
    <row r="14" spans="1:5" x14ac:dyDescent="0.4">
      <c r="B14" s="5"/>
      <c r="C14" s="6"/>
      <c r="D14" s="5"/>
      <c r="E14" s="5"/>
    </row>
    <row r="15" spans="1:5" x14ac:dyDescent="0.4">
      <c r="B15" s="5" t="s">
        <v>14</v>
      </c>
      <c r="C15" s="6">
        <f>C7/C4</f>
        <v>48</v>
      </c>
      <c r="D15" s="5" t="s">
        <v>12</v>
      </c>
      <c r="E15" s="5"/>
    </row>
    <row r="16" spans="1:5" x14ac:dyDescent="0.4">
      <c r="B16" s="5" t="s">
        <v>10</v>
      </c>
      <c r="C16" s="6">
        <f>C4*C2+C3</f>
        <v>96</v>
      </c>
      <c r="D16" s="5" t="s">
        <v>6</v>
      </c>
      <c r="E16" s="5"/>
    </row>
    <row r="17" spans="1:5" x14ac:dyDescent="0.4">
      <c r="A17" t="s">
        <v>31</v>
      </c>
      <c r="B17" s="5" t="s">
        <v>15</v>
      </c>
      <c r="C17" s="6">
        <f>C15/C5</f>
        <v>8</v>
      </c>
      <c r="D17" s="5" t="s">
        <v>13</v>
      </c>
      <c r="E17" s="5"/>
    </row>
    <row r="18" spans="1:5" x14ac:dyDescent="0.4">
      <c r="B18" s="5" t="s">
        <v>32</v>
      </c>
      <c r="C18" s="6">
        <f>C17-INT(C17)</f>
        <v>0</v>
      </c>
      <c r="D18" s="5"/>
      <c r="E18" s="5"/>
    </row>
    <row r="19" spans="1:5" x14ac:dyDescent="0.4">
      <c r="B19" s="5" t="s">
        <v>26</v>
      </c>
      <c r="C19" s="6"/>
      <c r="D19" s="5"/>
      <c r="E19" s="5"/>
    </row>
    <row r="20" spans="1:5" x14ac:dyDescent="0.4">
      <c r="B20" s="11"/>
      <c r="C20" s="1" t="s">
        <v>33</v>
      </c>
    </row>
    <row r="21" spans="1:5" x14ac:dyDescent="0.4">
      <c r="B21" s="11" t="s">
        <v>30</v>
      </c>
    </row>
  </sheetData>
  <phoneticPr fontId="1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cp:lastPrinted>2021-05-11T13:49:13Z</cp:lastPrinted>
  <dcterms:created xsi:type="dcterms:W3CDTF">2021-05-08T11:59:25Z</dcterms:created>
  <dcterms:modified xsi:type="dcterms:W3CDTF">2021-05-14T21:37:28Z</dcterms:modified>
</cp:coreProperties>
</file>