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ra\Downloads\AGV Skripsi\"/>
    </mc:Choice>
  </mc:AlternateContent>
  <xr:revisionPtr revIDLastSave="0" documentId="13_ncr:1_{F3DE5158-2608-43F7-BB70-22E0ECC1B763}" xr6:coauthVersionLast="47" xr6:coauthVersionMax="47" xr10:uidLastSave="{00000000-0000-0000-0000-000000000000}"/>
  <bookViews>
    <workbookView xWindow="-108" yWindow="-108" windowWidth="23256" windowHeight="13176" xr2:uid="{00C5A3AD-BB80-419A-9C02-1CD46231AC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2" i="5"/>
  <c r="G3" i="4"/>
  <c r="F3" i="4"/>
  <c r="F52" i="3"/>
  <c r="G1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Y32" i="1"/>
  <c r="W32" i="1"/>
  <c r="U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G5" i="4" l="1"/>
  <c r="G6" i="4" s="1"/>
</calcChain>
</file>

<file path=xl/sharedStrings.xml><?xml version="1.0" encoding="utf-8"?>
<sst xmlns="http://schemas.openxmlformats.org/spreadsheetml/2006/main" count="37" uniqueCount="35">
  <si>
    <t>No.</t>
  </si>
  <si>
    <t>Jarak (cm)</t>
  </si>
  <si>
    <t>Probe 1 (cm)</t>
  </si>
  <si>
    <t>Probe 2 (cm)</t>
  </si>
  <si>
    <t>Probe 3 (cm)</t>
  </si>
  <si>
    <t>Probe 1=</t>
  </si>
  <si>
    <t>Probe 2=</t>
  </si>
  <si>
    <t>Probe 3=</t>
  </si>
  <si>
    <t>Probe1 =</t>
  </si>
  <si>
    <t>Probe 2 =</t>
  </si>
  <si>
    <t>Probe 3 =</t>
  </si>
  <si>
    <t>Probe1=</t>
  </si>
  <si>
    <t>Probe2 =</t>
  </si>
  <si>
    <t xml:space="preserve">Probe3 = </t>
  </si>
  <si>
    <t>Kecepatan input (m/s)</t>
  </si>
  <si>
    <t>Waktu tempuh (s)</t>
  </si>
  <si>
    <t>m</t>
  </si>
  <si>
    <t>Jarak in (cm)</t>
  </si>
  <si>
    <t>Kecepatan in (m/s)</t>
  </si>
  <si>
    <t>Beban in (kg)</t>
  </si>
  <si>
    <t>Kecepatan exec (m/s)</t>
  </si>
  <si>
    <t>Skor</t>
  </si>
  <si>
    <t>Nilai True</t>
  </si>
  <si>
    <t>input:</t>
  </si>
  <si>
    <t>min adc</t>
  </si>
  <si>
    <t>max ad c</t>
  </si>
  <si>
    <t>min w</t>
  </si>
  <si>
    <t>max w</t>
  </si>
  <si>
    <t>kg</t>
  </si>
  <si>
    <t>Kgs</t>
  </si>
  <si>
    <t>Test 1</t>
  </si>
  <si>
    <t>Test 2</t>
  </si>
  <si>
    <t>Test 3</t>
  </si>
  <si>
    <t>Test 4</t>
  </si>
  <si>
    <t>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</si>
</sst>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Sheet4!$E$5:$E$12</c:f>
              <c:numCache>
                <c:formatCode>General</c:formatCode>
                <c:ptCount val="8"/>
                <c:pt idx="0">
                  <c:v>206887</c:v>
                </c:pt>
                <c:pt idx="1">
                  <c:v>401996</c:v>
                </c:pt>
                <c:pt idx="2">
                  <c:v>608953</c:v>
                </c:pt>
                <c:pt idx="3">
                  <c:v>811361</c:v>
                </c:pt>
                <c:pt idx="4">
                  <c:v>1010517</c:v>
                </c:pt>
                <c:pt idx="5">
                  <c:v>1139136</c:v>
                </c:pt>
                <c:pt idx="6">
                  <c:v>1170353</c:v>
                </c:pt>
                <c:pt idx="7">
                  <c:v>1430476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7-4455-86DD-8B06CBD25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20351"/>
        <c:axId val="450121311"/>
      </c:lineChart>
      <c:catAx>
        <c:axId val="45012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21311"/>
        <c:crosses val="autoZero"/>
        <c:auto val="1"/>
        <c:lblAlgn val="ctr"/>
        <c:lblOffset val="100"/>
        <c:noMultiLvlLbl val="0"/>
      </c:catAx>
      <c:valAx>
        <c:axId val="4501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2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Sheet5!$G$2:$G$10</c:f>
              <c:numCache>
                <c:formatCode>General</c:formatCode>
                <c:ptCount val="9"/>
                <c:pt idx="0">
                  <c:v>335.6</c:v>
                </c:pt>
                <c:pt idx="1">
                  <c:v>202209.6</c:v>
                </c:pt>
                <c:pt idx="2">
                  <c:v>406480.8</c:v>
                </c:pt>
                <c:pt idx="3">
                  <c:v>609775.19999999995</c:v>
                </c:pt>
                <c:pt idx="4">
                  <c:v>808934.6</c:v>
                </c:pt>
                <c:pt idx="5">
                  <c:v>1015105.4</c:v>
                </c:pt>
                <c:pt idx="6">
                  <c:v>1156812.8</c:v>
                </c:pt>
                <c:pt idx="7">
                  <c:v>1405313.2</c:v>
                </c:pt>
                <c:pt idx="8">
                  <c:v>1523656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3-4BB5-8C42-84E6C367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065184"/>
        <c:axId val="1146065664"/>
      </c:lineChart>
      <c:catAx>
        <c:axId val="11460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65664"/>
        <c:crosses val="autoZero"/>
        <c:auto val="1"/>
        <c:lblAlgn val="ctr"/>
        <c:lblOffset val="100"/>
        <c:noMultiLvlLbl val="0"/>
      </c:catAx>
      <c:valAx>
        <c:axId val="11460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53340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37E3A-903D-207E-9404-24D547CE5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11</xdr:row>
      <xdr:rowOff>99060</xdr:rowOff>
    </xdr:from>
    <xdr:to>
      <xdr:col>8</xdr:col>
      <xdr:colOff>137160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272C2-747B-9E70-39E5-656B580C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3F90-E577-4647-8386-D87F1B2191AE}">
  <dimension ref="A1:Y32"/>
  <sheetViews>
    <sheetView tabSelected="1" workbookViewId="0">
      <selection activeCell="U4" sqref="U4"/>
    </sheetView>
  </sheetViews>
  <sheetFormatPr defaultRowHeight="14.4" x14ac:dyDescent="0.3"/>
  <sheetData>
    <row r="1" spans="1:25" ht="2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25" ht="15" thickBot="1" x14ac:dyDescent="0.35">
      <c r="A2" s="3">
        <v>1</v>
      </c>
      <c r="B2" s="4">
        <v>5</v>
      </c>
      <c r="C2" s="4">
        <v>5</v>
      </c>
      <c r="D2" s="4">
        <v>4</v>
      </c>
      <c r="E2" s="4">
        <v>5</v>
      </c>
      <c r="G2" t="s">
        <v>5</v>
      </c>
      <c r="H2">
        <f>B2-C2</f>
        <v>0</v>
      </c>
      <c r="I2" t="s">
        <v>6</v>
      </c>
      <c r="J2">
        <f>B2-C2</f>
        <v>0</v>
      </c>
      <c r="K2" t="s">
        <v>7</v>
      </c>
      <c r="L2">
        <f>B2-E2</f>
        <v>0</v>
      </c>
      <c r="N2" t="s">
        <v>8</v>
      </c>
      <c r="O2">
        <f>ABS(H2)</f>
        <v>0</v>
      </c>
      <c r="P2" t="s">
        <v>9</v>
      </c>
      <c r="Q2">
        <f>ABS(J2)</f>
        <v>0</v>
      </c>
      <c r="R2" t="s">
        <v>10</v>
      </c>
      <c r="S2">
        <f>ABS(L2)</f>
        <v>0</v>
      </c>
      <c r="T2" t="s">
        <v>11</v>
      </c>
      <c r="U2">
        <f>O2/B2</f>
        <v>0</v>
      </c>
      <c r="V2" t="s">
        <v>12</v>
      </c>
      <c r="W2">
        <f>Q2/B2</f>
        <v>0</v>
      </c>
      <c r="X2" t="s">
        <v>13</v>
      </c>
      <c r="Y2">
        <f>S2/B2</f>
        <v>0</v>
      </c>
    </row>
    <row r="3" spans="1:25" ht="15" thickBot="1" x14ac:dyDescent="0.35">
      <c r="A3" s="3">
        <v>2</v>
      </c>
      <c r="B3" s="4">
        <v>10</v>
      </c>
      <c r="C3" s="4">
        <v>10</v>
      </c>
      <c r="D3" s="4">
        <v>8</v>
      </c>
      <c r="E3" s="4">
        <v>11</v>
      </c>
      <c r="H3">
        <f t="shared" ref="H3:H31" si="0">B3-C3</f>
        <v>0</v>
      </c>
      <c r="J3">
        <f t="shared" ref="J3:J31" si="1">B3-C3</f>
        <v>0</v>
      </c>
      <c r="L3">
        <f t="shared" ref="L3:L31" si="2">B3-E3</f>
        <v>-1</v>
      </c>
      <c r="O3">
        <f t="shared" ref="O3:O31" si="3">ABS(H3)</f>
        <v>0</v>
      </c>
      <c r="Q3">
        <f t="shared" ref="Q3:Q31" si="4">ABS(J3)</f>
        <v>0</v>
      </c>
      <c r="S3">
        <f t="shared" ref="S3:S31" si="5">ABS(L3)</f>
        <v>1</v>
      </c>
      <c r="U3">
        <f t="shared" ref="U3:U31" si="6">O3/B3</f>
        <v>0</v>
      </c>
      <c r="W3">
        <f t="shared" ref="W3:W31" si="7">Q3/B3</f>
        <v>0</v>
      </c>
      <c r="Y3">
        <f t="shared" ref="Y3:Y31" si="8">S3/B3</f>
        <v>0.1</v>
      </c>
    </row>
    <row r="4" spans="1:25" ht="15" thickBot="1" x14ac:dyDescent="0.35">
      <c r="A4" s="3">
        <v>3</v>
      </c>
      <c r="B4" s="4">
        <v>15</v>
      </c>
      <c r="C4" s="4">
        <v>14</v>
      </c>
      <c r="D4" s="4">
        <v>15</v>
      </c>
      <c r="E4" s="4">
        <v>15</v>
      </c>
      <c r="H4">
        <f t="shared" si="0"/>
        <v>1</v>
      </c>
      <c r="J4">
        <f t="shared" si="1"/>
        <v>1</v>
      </c>
      <c r="L4">
        <f t="shared" si="2"/>
        <v>0</v>
      </c>
      <c r="O4">
        <f t="shared" si="3"/>
        <v>1</v>
      </c>
      <c r="Q4">
        <f t="shared" si="4"/>
        <v>1</v>
      </c>
      <c r="S4">
        <f t="shared" si="5"/>
        <v>0</v>
      </c>
      <c r="U4">
        <f t="shared" si="6"/>
        <v>6.6666666666666666E-2</v>
      </c>
      <c r="W4">
        <f t="shared" si="7"/>
        <v>6.6666666666666666E-2</v>
      </c>
      <c r="Y4">
        <f t="shared" si="8"/>
        <v>0</v>
      </c>
    </row>
    <row r="5" spans="1:25" ht="15" thickBot="1" x14ac:dyDescent="0.35">
      <c r="A5" s="3">
        <v>4</v>
      </c>
      <c r="B5" s="4">
        <v>20</v>
      </c>
      <c r="C5" s="4">
        <v>21</v>
      </c>
      <c r="D5" s="4">
        <v>22</v>
      </c>
      <c r="E5" s="4">
        <v>20</v>
      </c>
      <c r="H5">
        <f t="shared" si="0"/>
        <v>-1</v>
      </c>
      <c r="J5">
        <f t="shared" si="1"/>
        <v>-1</v>
      </c>
      <c r="L5">
        <f t="shared" si="2"/>
        <v>0</v>
      </c>
      <c r="O5">
        <f t="shared" si="3"/>
        <v>1</v>
      </c>
      <c r="Q5">
        <f t="shared" si="4"/>
        <v>1</v>
      </c>
      <c r="S5">
        <f t="shared" si="5"/>
        <v>0</v>
      </c>
      <c r="U5">
        <f t="shared" si="6"/>
        <v>0.05</v>
      </c>
      <c r="W5">
        <f t="shared" si="7"/>
        <v>0.05</v>
      </c>
      <c r="Y5">
        <f t="shared" si="8"/>
        <v>0</v>
      </c>
    </row>
    <row r="6" spans="1:25" ht="15" thickBot="1" x14ac:dyDescent="0.35">
      <c r="A6" s="3">
        <v>5</v>
      </c>
      <c r="B6" s="4">
        <v>25</v>
      </c>
      <c r="C6" s="4">
        <v>27</v>
      </c>
      <c r="D6" s="4">
        <v>25</v>
      </c>
      <c r="E6" s="4">
        <v>25</v>
      </c>
      <c r="H6">
        <f t="shared" si="0"/>
        <v>-2</v>
      </c>
      <c r="J6">
        <f t="shared" si="1"/>
        <v>-2</v>
      </c>
      <c r="L6">
        <f t="shared" si="2"/>
        <v>0</v>
      </c>
      <c r="O6">
        <f t="shared" si="3"/>
        <v>2</v>
      </c>
      <c r="Q6">
        <f t="shared" si="4"/>
        <v>2</v>
      </c>
      <c r="S6">
        <f t="shared" si="5"/>
        <v>0</v>
      </c>
      <c r="U6">
        <f t="shared" si="6"/>
        <v>0.08</v>
      </c>
      <c r="W6">
        <f t="shared" si="7"/>
        <v>0.08</v>
      </c>
      <c r="Y6">
        <f t="shared" si="8"/>
        <v>0</v>
      </c>
    </row>
    <row r="7" spans="1:25" ht="15" thickBot="1" x14ac:dyDescent="0.35">
      <c r="A7" s="3">
        <v>6</v>
      </c>
      <c r="B7" s="4">
        <v>30</v>
      </c>
      <c r="C7" s="4">
        <v>30</v>
      </c>
      <c r="D7" s="4">
        <v>30</v>
      </c>
      <c r="E7" s="4">
        <v>30</v>
      </c>
      <c r="H7">
        <f t="shared" si="0"/>
        <v>0</v>
      </c>
      <c r="J7">
        <f t="shared" si="1"/>
        <v>0</v>
      </c>
      <c r="L7">
        <f t="shared" si="2"/>
        <v>0</v>
      </c>
      <c r="O7">
        <f t="shared" si="3"/>
        <v>0</v>
      </c>
      <c r="Q7">
        <f t="shared" si="4"/>
        <v>0</v>
      </c>
      <c r="S7">
        <f t="shared" si="5"/>
        <v>0</v>
      </c>
      <c r="U7">
        <f t="shared" si="6"/>
        <v>0</v>
      </c>
      <c r="W7">
        <f t="shared" si="7"/>
        <v>0</v>
      </c>
      <c r="Y7">
        <f t="shared" si="8"/>
        <v>0</v>
      </c>
    </row>
    <row r="8" spans="1:25" ht="15" thickBot="1" x14ac:dyDescent="0.35">
      <c r="A8" s="3">
        <v>7</v>
      </c>
      <c r="B8" s="4">
        <v>35</v>
      </c>
      <c r="C8" s="4">
        <v>35</v>
      </c>
      <c r="D8" s="4">
        <v>36</v>
      </c>
      <c r="E8" s="4">
        <v>35</v>
      </c>
      <c r="H8">
        <f t="shared" si="0"/>
        <v>0</v>
      </c>
      <c r="J8">
        <f t="shared" si="1"/>
        <v>0</v>
      </c>
      <c r="L8">
        <f t="shared" si="2"/>
        <v>0</v>
      </c>
      <c r="O8">
        <f t="shared" si="3"/>
        <v>0</v>
      </c>
      <c r="Q8">
        <f t="shared" si="4"/>
        <v>0</v>
      </c>
      <c r="S8">
        <f t="shared" si="5"/>
        <v>0</v>
      </c>
      <c r="U8">
        <f t="shared" si="6"/>
        <v>0</v>
      </c>
      <c r="W8">
        <f t="shared" si="7"/>
        <v>0</v>
      </c>
      <c r="Y8">
        <f t="shared" si="8"/>
        <v>0</v>
      </c>
    </row>
    <row r="9" spans="1:25" ht="15" thickBot="1" x14ac:dyDescent="0.35">
      <c r="A9" s="3">
        <v>8</v>
      </c>
      <c r="B9" s="4">
        <v>40</v>
      </c>
      <c r="C9" s="4">
        <v>40</v>
      </c>
      <c r="D9" s="4">
        <v>40</v>
      </c>
      <c r="E9" s="4">
        <v>41</v>
      </c>
      <c r="H9">
        <f t="shared" si="0"/>
        <v>0</v>
      </c>
      <c r="J9">
        <f t="shared" si="1"/>
        <v>0</v>
      </c>
      <c r="L9">
        <f t="shared" si="2"/>
        <v>-1</v>
      </c>
      <c r="O9">
        <f t="shared" si="3"/>
        <v>0</v>
      </c>
      <c r="Q9">
        <f t="shared" si="4"/>
        <v>0</v>
      </c>
      <c r="S9">
        <f t="shared" si="5"/>
        <v>1</v>
      </c>
      <c r="U9">
        <f t="shared" si="6"/>
        <v>0</v>
      </c>
      <c r="W9">
        <f t="shared" si="7"/>
        <v>0</v>
      </c>
      <c r="Y9">
        <f t="shared" si="8"/>
        <v>2.5000000000000001E-2</v>
      </c>
    </row>
    <row r="10" spans="1:25" ht="15" thickBot="1" x14ac:dyDescent="0.35">
      <c r="A10" s="3">
        <v>9</v>
      </c>
      <c r="B10" s="4">
        <v>45</v>
      </c>
      <c r="C10" s="4">
        <v>45</v>
      </c>
      <c r="D10" s="4">
        <v>45</v>
      </c>
      <c r="E10" s="4">
        <v>45</v>
      </c>
      <c r="H10">
        <f t="shared" si="0"/>
        <v>0</v>
      </c>
      <c r="J10">
        <f t="shared" si="1"/>
        <v>0</v>
      </c>
      <c r="L10">
        <f t="shared" si="2"/>
        <v>0</v>
      </c>
      <c r="O10">
        <f t="shared" si="3"/>
        <v>0</v>
      </c>
      <c r="Q10">
        <f t="shared" si="4"/>
        <v>0</v>
      </c>
      <c r="S10">
        <f t="shared" si="5"/>
        <v>0</v>
      </c>
      <c r="U10">
        <f t="shared" si="6"/>
        <v>0</v>
      </c>
      <c r="W10">
        <f t="shared" si="7"/>
        <v>0</v>
      </c>
      <c r="Y10">
        <f t="shared" si="8"/>
        <v>0</v>
      </c>
    </row>
    <row r="11" spans="1:25" ht="15" thickBot="1" x14ac:dyDescent="0.35">
      <c r="A11" s="3">
        <v>10</v>
      </c>
      <c r="B11" s="4">
        <v>50</v>
      </c>
      <c r="C11" s="4">
        <v>50</v>
      </c>
      <c r="D11" s="4">
        <v>50</v>
      </c>
      <c r="E11" s="4">
        <v>50</v>
      </c>
      <c r="H11">
        <f t="shared" si="0"/>
        <v>0</v>
      </c>
      <c r="J11">
        <f t="shared" si="1"/>
        <v>0</v>
      </c>
      <c r="L11">
        <f t="shared" si="2"/>
        <v>0</v>
      </c>
      <c r="O11">
        <f t="shared" si="3"/>
        <v>0</v>
      </c>
      <c r="Q11">
        <f t="shared" si="4"/>
        <v>0</v>
      </c>
      <c r="S11">
        <f t="shared" si="5"/>
        <v>0</v>
      </c>
      <c r="U11">
        <f t="shared" si="6"/>
        <v>0</v>
      </c>
      <c r="W11">
        <f t="shared" si="7"/>
        <v>0</v>
      </c>
      <c r="Y11">
        <f t="shared" si="8"/>
        <v>0</v>
      </c>
    </row>
    <row r="12" spans="1:25" ht="15" thickBot="1" x14ac:dyDescent="0.35">
      <c r="A12" s="3">
        <v>11</v>
      </c>
      <c r="B12" s="4">
        <v>55</v>
      </c>
      <c r="C12" s="4">
        <v>55</v>
      </c>
      <c r="D12" s="4">
        <v>55</v>
      </c>
      <c r="E12" s="4">
        <v>55</v>
      </c>
      <c r="H12">
        <f t="shared" si="0"/>
        <v>0</v>
      </c>
      <c r="J12">
        <f t="shared" si="1"/>
        <v>0</v>
      </c>
      <c r="L12">
        <f t="shared" si="2"/>
        <v>0</v>
      </c>
      <c r="O12">
        <f t="shared" si="3"/>
        <v>0</v>
      </c>
      <c r="Q12">
        <f t="shared" si="4"/>
        <v>0</v>
      </c>
      <c r="S12">
        <f t="shared" si="5"/>
        <v>0</v>
      </c>
      <c r="U12">
        <f t="shared" si="6"/>
        <v>0</v>
      </c>
      <c r="W12">
        <f t="shared" si="7"/>
        <v>0</v>
      </c>
      <c r="Y12">
        <f t="shared" si="8"/>
        <v>0</v>
      </c>
    </row>
    <row r="13" spans="1:25" ht="15" thickBot="1" x14ac:dyDescent="0.35">
      <c r="A13" s="3">
        <v>12</v>
      </c>
      <c r="B13" s="4">
        <v>60</v>
      </c>
      <c r="C13" s="4">
        <v>56</v>
      </c>
      <c r="D13" s="4">
        <v>55</v>
      </c>
      <c r="E13" s="4">
        <v>56</v>
      </c>
      <c r="H13">
        <f t="shared" si="0"/>
        <v>4</v>
      </c>
      <c r="J13">
        <f t="shared" si="1"/>
        <v>4</v>
      </c>
      <c r="L13">
        <f t="shared" si="2"/>
        <v>4</v>
      </c>
      <c r="O13">
        <f t="shared" si="3"/>
        <v>4</v>
      </c>
      <c r="Q13">
        <f t="shared" si="4"/>
        <v>4</v>
      </c>
      <c r="S13">
        <f t="shared" si="5"/>
        <v>4</v>
      </c>
      <c r="U13">
        <f t="shared" si="6"/>
        <v>6.6666666666666666E-2</v>
      </c>
      <c r="W13">
        <f t="shared" si="7"/>
        <v>6.6666666666666666E-2</v>
      </c>
      <c r="Y13">
        <f t="shared" si="8"/>
        <v>6.6666666666666666E-2</v>
      </c>
    </row>
    <row r="14" spans="1:25" ht="15" thickBot="1" x14ac:dyDescent="0.35">
      <c r="A14" s="3">
        <v>13</v>
      </c>
      <c r="B14" s="4">
        <v>65</v>
      </c>
      <c r="C14" s="4">
        <v>65</v>
      </c>
      <c r="D14" s="4">
        <v>65</v>
      </c>
      <c r="E14" s="4">
        <v>67</v>
      </c>
      <c r="H14">
        <f t="shared" si="0"/>
        <v>0</v>
      </c>
      <c r="J14">
        <f t="shared" si="1"/>
        <v>0</v>
      </c>
      <c r="L14">
        <f t="shared" si="2"/>
        <v>-2</v>
      </c>
      <c r="O14">
        <f t="shared" si="3"/>
        <v>0</v>
      </c>
      <c r="Q14">
        <f t="shared" si="4"/>
        <v>0</v>
      </c>
      <c r="S14">
        <f t="shared" si="5"/>
        <v>2</v>
      </c>
      <c r="U14">
        <f t="shared" si="6"/>
        <v>0</v>
      </c>
      <c r="W14">
        <f t="shared" si="7"/>
        <v>0</v>
      </c>
      <c r="Y14">
        <f t="shared" si="8"/>
        <v>3.0769230769230771E-2</v>
      </c>
    </row>
    <row r="15" spans="1:25" ht="15" thickBot="1" x14ac:dyDescent="0.35">
      <c r="A15" s="3">
        <v>14</v>
      </c>
      <c r="B15" s="4">
        <v>70</v>
      </c>
      <c r="C15" s="4">
        <v>70</v>
      </c>
      <c r="D15" s="4">
        <v>71</v>
      </c>
      <c r="E15" s="4">
        <v>70</v>
      </c>
      <c r="H15">
        <f t="shared" si="0"/>
        <v>0</v>
      </c>
      <c r="J15">
        <f t="shared" si="1"/>
        <v>0</v>
      </c>
      <c r="L15">
        <f t="shared" si="2"/>
        <v>0</v>
      </c>
      <c r="O15">
        <f t="shared" si="3"/>
        <v>0</v>
      </c>
      <c r="Q15">
        <f t="shared" si="4"/>
        <v>0</v>
      </c>
      <c r="S15">
        <f t="shared" si="5"/>
        <v>0</v>
      </c>
      <c r="U15">
        <f t="shared" si="6"/>
        <v>0</v>
      </c>
      <c r="W15">
        <f t="shared" si="7"/>
        <v>0</v>
      </c>
      <c r="Y15">
        <f t="shared" si="8"/>
        <v>0</v>
      </c>
    </row>
    <row r="16" spans="1:25" ht="15" thickBot="1" x14ac:dyDescent="0.35">
      <c r="A16" s="3">
        <v>15</v>
      </c>
      <c r="B16" s="4">
        <v>75</v>
      </c>
      <c r="C16" s="4">
        <v>76</v>
      </c>
      <c r="D16" s="4">
        <v>75</v>
      </c>
      <c r="E16" s="4">
        <v>74</v>
      </c>
      <c r="H16">
        <f t="shared" si="0"/>
        <v>-1</v>
      </c>
      <c r="J16">
        <f t="shared" si="1"/>
        <v>-1</v>
      </c>
      <c r="L16">
        <f t="shared" si="2"/>
        <v>1</v>
      </c>
      <c r="O16">
        <f t="shared" si="3"/>
        <v>1</v>
      </c>
      <c r="Q16">
        <f t="shared" si="4"/>
        <v>1</v>
      </c>
      <c r="S16">
        <f t="shared" si="5"/>
        <v>1</v>
      </c>
      <c r="U16">
        <f t="shared" si="6"/>
        <v>1.3333333333333334E-2</v>
      </c>
      <c r="W16">
        <f t="shared" si="7"/>
        <v>1.3333333333333334E-2</v>
      </c>
      <c r="Y16">
        <f t="shared" si="8"/>
        <v>1.3333333333333334E-2</v>
      </c>
    </row>
    <row r="17" spans="1:25" ht="15" thickBot="1" x14ac:dyDescent="0.35">
      <c r="A17" s="3">
        <v>16</v>
      </c>
      <c r="B17" s="4">
        <v>80</v>
      </c>
      <c r="C17" s="4">
        <v>80</v>
      </c>
      <c r="D17" s="4">
        <v>80</v>
      </c>
      <c r="E17" s="4">
        <v>81</v>
      </c>
      <c r="H17">
        <f t="shared" si="0"/>
        <v>0</v>
      </c>
      <c r="J17">
        <f t="shared" si="1"/>
        <v>0</v>
      </c>
      <c r="L17">
        <f t="shared" si="2"/>
        <v>-1</v>
      </c>
      <c r="O17">
        <f t="shared" si="3"/>
        <v>0</v>
      </c>
      <c r="Q17">
        <f t="shared" si="4"/>
        <v>0</v>
      </c>
      <c r="S17">
        <f t="shared" si="5"/>
        <v>1</v>
      </c>
      <c r="U17">
        <f t="shared" si="6"/>
        <v>0</v>
      </c>
      <c r="W17">
        <f t="shared" si="7"/>
        <v>0</v>
      </c>
      <c r="Y17">
        <f t="shared" si="8"/>
        <v>1.2500000000000001E-2</v>
      </c>
    </row>
    <row r="18" spans="1:25" ht="15" thickBot="1" x14ac:dyDescent="0.35">
      <c r="A18" s="3">
        <v>17</v>
      </c>
      <c r="B18" s="4">
        <v>85</v>
      </c>
      <c r="C18" s="4">
        <v>85</v>
      </c>
      <c r="D18" s="4">
        <v>85</v>
      </c>
      <c r="E18" s="4">
        <v>85</v>
      </c>
      <c r="H18">
        <f t="shared" si="0"/>
        <v>0</v>
      </c>
      <c r="J18">
        <f t="shared" si="1"/>
        <v>0</v>
      </c>
      <c r="L18">
        <f t="shared" si="2"/>
        <v>0</v>
      </c>
      <c r="O18">
        <f t="shared" si="3"/>
        <v>0</v>
      </c>
      <c r="Q18">
        <f t="shared" si="4"/>
        <v>0</v>
      </c>
      <c r="S18">
        <f t="shared" si="5"/>
        <v>0</v>
      </c>
      <c r="U18">
        <f t="shared" si="6"/>
        <v>0</v>
      </c>
      <c r="W18">
        <f t="shared" si="7"/>
        <v>0</v>
      </c>
      <c r="Y18">
        <f t="shared" si="8"/>
        <v>0</v>
      </c>
    </row>
    <row r="19" spans="1:25" ht="15" thickBot="1" x14ac:dyDescent="0.35">
      <c r="A19" s="3">
        <v>18</v>
      </c>
      <c r="B19" s="4">
        <v>90</v>
      </c>
      <c r="C19" s="4">
        <v>90</v>
      </c>
      <c r="D19" s="4">
        <v>90</v>
      </c>
      <c r="E19" s="4">
        <v>91</v>
      </c>
      <c r="H19">
        <f t="shared" si="0"/>
        <v>0</v>
      </c>
      <c r="J19">
        <f t="shared" si="1"/>
        <v>0</v>
      </c>
      <c r="L19">
        <f t="shared" si="2"/>
        <v>-1</v>
      </c>
      <c r="O19">
        <f t="shared" si="3"/>
        <v>0</v>
      </c>
      <c r="Q19">
        <f t="shared" si="4"/>
        <v>0</v>
      </c>
      <c r="S19">
        <f t="shared" si="5"/>
        <v>1</v>
      </c>
      <c r="U19">
        <f t="shared" si="6"/>
        <v>0</v>
      </c>
      <c r="W19">
        <f t="shared" si="7"/>
        <v>0</v>
      </c>
      <c r="Y19">
        <f t="shared" si="8"/>
        <v>1.1111111111111112E-2</v>
      </c>
    </row>
    <row r="20" spans="1:25" ht="15" thickBot="1" x14ac:dyDescent="0.35">
      <c r="A20" s="3">
        <v>19</v>
      </c>
      <c r="B20" s="4">
        <v>95</v>
      </c>
      <c r="C20" s="4">
        <v>95</v>
      </c>
      <c r="D20" s="4">
        <v>96</v>
      </c>
      <c r="E20" s="4">
        <v>95</v>
      </c>
      <c r="H20">
        <f t="shared" si="0"/>
        <v>0</v>
      </c>
      <c r="J20">
        <f t="shared" si="1"/>
        <v>0</v>
      </c>
      <c r="L20">
        <f t="shared" si="2"/>
        <v>0</v>
      </c>
      <c r="O20">
        <f t="shared" si="3"/>
        <v>0</v>
      </c>
      <c r="Q20">
        <f t="shared" si="4"/>
        <v>0</v>
      </c>
      <c r="S20">
        <f t="shared" si="5"/>
        <v>0</v>
      </c>
      <c r="U20">
        <f t="shared" si="6"/>
        <v>0</v>
      </c>
      <c r="W20">
        <f t="shared" si="7"/>
        <v>0</v>
      </c>
      <c r="Y20">
        <f t="shared" si="8"/>
        <v>0</v>
      </c>
    </row>
    <row r="21" spans="1:25" ht="15" thickBot="1" x14ac:dyDescent="0.35">
      <c r="A21" s="3">
        <v>20</v>
      </c>
      <c r="B21" s="4">
        <v>100</v>
      </c>
      <c r="C21" s="4">
        <v>100</v>
      </c>
      <c r="D21" s="4">
        <v>100</v>
      </c>
      <c r="E21" s="4">
        <v>101</v>
      </c>
      <c r="H21">
        <f t="shared" si="0"/>
        <v>0</v>
      </c>
      <c r="J21">
        <f t="shared" si="1"/>
        <v>0</v>
      </c>
      <c r="L21">
        <f t="shared" si="2"/>
        <v>-1</v>
      </c>
      <c r="O21">
        <f t="shared" si="3"/>
        <v>0</v>
      </c>
      <c r="Q21">
        <f t="shared" si="4"/>
        <v>0</v>
      </c>
      <c r="S21">
        <f t="shared" si="5"/>
        <v>1</v>
      </c>
      <c r="U21">
        <f t="shared" si="6"/>
        <v>0</v>
      </c>
      <c r="W21">
        <f t="shared" si="7"/>
        <v>0</v>
      </c>
      <c r="Y21">
        <f t="shared" si="8"/>
        <v>0.01</v>
      </c>
    </row>
    <row r="22" spans="1:25" ht="15" thickBot="1" x14ac:dyDescent="0.35">
      <c r="A22" s="3">
        <v>21</v>
      </c>
      <c r="B22" s="4">
        <v>105</v>
      </c>
      <c r="C22" s="4">
        <v>106</v>
      </c>
      <c r="D22" s="4">
        <v>105</v>
      </c>
      <c r="E22" s="4">
        <v>105</v>
      </c>
      <c r="H22">
        <f t="shared" si="0"/>
        <v>-1</v>
      </c>
      <c r="J22">
        <f t="shared" si="1"/>
        <v>-1</v>
      </c>
      <c r="L22">
        <f t="shared" si="2"/>
        <v>0</v>
      </c>
      <c r="O22">
        <f t="shared" si="3"/>
        <v>1</v>
      </c>
      <c r="Q22">
        <f t="shared" si="4"/>
        <v>1</v>
      </c>
      <c r="S22">
        <f t="shared" si="5"/>
        <v>0</v>
      </c>
      <c r="U22">
        <f t="shared" si="6"/>
        <v>9.5238095238095247E-3</v>
      </c>
      <c r="W22">
        <f t="shared" si="7"/>
        <v>9.5238095238095247E-3</v>
      </c>
      <c r="Y22">
        <f t="shared" si="8"/>
        <v>0</v>
      </c>
    </row>
    <row r="23" spans="1:25" ht="15" thickBot="1" x14ac:dyDescent="0.35">
      <c r="A23" s="3">
        <v>22</v>
      </c>
      <c r="B23" s="4">
        <v>110</v>
      </c>
      <c r="C23" s="4">
        <v>110</v>
      </c>
      <c r="D23" s="4">
        <v>110</v>
      </c>
      <c r="E23" s="4">
        <v>110</v>
      </c>
      <c r="H23">
        <f t="shared" si="0"/>
        <v>0</v>
      </c>
      <c r="J23">
        <f t="shared" si="1"/>
        <v>0</v>
      </c>
      <c r="L23">
        <f t="shared" si="2"/>
        <v>0</v>
      </c>
      <c r="O23">
        <f t="shared" si="3"/>
        <v>0</v>
      </c>
      <c r="Q23">
        <f t="shared" si="4"/>
        <v>0</v>
      </c>
      <c r="S23">
        <f t="shared" si="5"/>
        <v>0</v>
      </c>
      <c r="U23">
        <f t="shared" si="6"/>
        <v>0</v>
      </c>
      <c r="W23">
        <f t="shared" si="7"/>
        <v>0</v>
      </c>
      <c r="Y23">
        <f t="shared" si="8"/>
        <v>0</v>
      </c>
    </row>
    <row r="24" spans="1:25" ht="15" thickBot="1" x14ac:dyDescent="0.35">
      <c r="A24" s="3">
        <v>23</v>
      </c>
      <c r="B24" s="4">
        <v>115</v>
      </c>
      <c r="C24" s="4">
        <v>115</v>
      </c>
      <c r="D24" s="4">
        <v>115</v>
      </c>
      <c r="E24" s="4">
        <v>115</v>
      </c>
      <c r="H24">
        <f t="shared" si="0"/>
        <v>0</v>
      </c>
      <c r="J24">
        <f t="shared" si="1"/>
        <v>0</v>
      </c>
      <c r="L24">
        <f t="shared" si="2"/>
        <v>0</v>
      </c>
      <c r="O24">
        <f t="shared" si="3"/>
        <v>0</v>
      </c>
      <c r="Q24">
        <f t="shared" si="4"/>
        <v>0</v>
      </c>
      <c r="S24">
        <f t="shared" si="5"/>
        <v>0</v>
      </c>
      <c r="U24">
        <f t="shared" si="6"/>
        <v>0</v>
      </c>
      <c r="W24">
        <f t="shared" si="7"/>
        <v>0</v>
      </c>
      <c r="Y24">
        <f t="shared" si="8"/>
        <v>0</v>
      </c>
    </row>
    <row r="25" spans="1:25" ht="15" thickBot="1" x14ac:dyDescent="0.35">
      <c r="A25" s="3">
        <v>24</v>
      </c>
      <c r="B25" s="4">
        <v>120</v>
      </c>
      <c r="C25" s="4">
        <v>120</v>
      </c>
      <c r="D25" s="4">
        <v>120</v>
      </c>
      <c r="E25" s="4">
        <v>120</v>
      </c>
      <c r="H25">
        <f t="shared" si="0"/>
        <v>0</v>
      </c>
      <c r="J25">
        <f t="shared" si="1"/>
        <v>0</v>
      </c>
      <c r="L25">
        <f t="shared" si="2"/>
        <v>0</v>
      </c>
      <c r="O25">
        <f t="shared" si="3"/>
        <v>0</v>
      </c>
      <c r="Q25">
        <f t="shared" si="4"/>
        <v>0</v>
      </c>
      <c r="S25">
        <f t="shared" si="5"/>
        <v>0</v>
      </c>
      <c r="U25">
        <f t="shared" si="6"/>
        <v>0</v>
      </c>
      <c r="W25">
        <f t="shared" si="7"/>
        <v>0</v>
      </c>
      <c r="Y25">
        <f t="shared" si="8"/>
        <v>0</v>
      </c>
    </row>
    <row r="26" spans="1:25" ht="15" thickBot="1" x14ac:dyDescent="0.35">
      <c r="A26" s="3">
        <v>25</v>
      </c>
      <c r="B26" s="4">
        <v>125</v>
      </c>
      <c r="C26" s="4">
        <v>125</v>
      </c>
      <c r="D26" s="4">
        <v>125</v>
      </c>
      <c r="E26" s="4">
        <v>125</v>
      </c>
      <c r="H26">
        <f t="shared" si="0"/>
        <v>0</v>
      </c>
      <c r="J26">
        <f t="shared" si="1"/>
        <v>0</v>
      </c>
      <c r="L26">
        <f t="shared" si="2"/>
        <v>0</v>
      </c>
      <c r="O26">
        <f t="shared" si="3"/>
        <v>0</v>
      </c>
      <c r="Q26">
        <f t="shared" si="4"/>
        <v>0</v>
      </c>
      <c r="S26">
        <f t="shared" si="5"/>
        <v>0</v>
      </c>
      <c r="U26">
        <f t="shared" si="6"/>
        <v>0</v>
      </c>
      <c r="W26">
        <f t="shared" si="7"/>
        <v>0</v>
      </c>
      <c r="Y26">
        <f t="shared" si="8"/>
        <v>0</v>
      </c>
    </row>
    <row r="27" spans="1:25" ht="15" thickBot="1" x14ac:dyDescent="0.35">
      <c r="A27" s="3">
        <v>26</v>
      </c>
      <c r="B27" s="4">
        <v>130</v>
      </c>
      <c r="C27" s="4">
        <v>130</v>
      </c>
      <c r="D27" s="4">
        <v>131</v>
      </c>
      <c r="E27" s="4">
        <v>130</v>
      </c>
      <c r="H27">
        <f t="shared" si="0"/>
        <v>0</v>
      </c>
      <c r="J27">
        <f t="shared" si="1"/>
        <v>0</v>
      </c>
      <c r="L27">
        <f t="shared" si="2"/>
        <v>0</v>
      </c>
      <c r="O27">
        <f t="shared" si="3"/>
        <v>0</v>
      </c>
      <c r="Q27">
        <f t="shared" si="4"/>
        <v>0</v>
      </c>
      <c r="S27">
        <f t="shared" si="5"/>
        <v>0</v>
      </c>
      <c r="U27">
        <f t="shared" si="6"/>
        <v>0</v>
      </c>
      <c r="W27">
        <f t="shared" si="7"/>
        <v>0</v>
      </c>
      <c r="Y27">
        <f t="shared" si="8"/>
        <v>0</v>
      </c>
    </row>
    <row r="28" spans="1:25" ht="15" thickBot="1" x14ac:dyDescent="0.35">
      <c r="A28" s="3">
        <v>27</v>
      </c>
      <c r="B28" s="4">
        <v>135</v>
      </c>
      <c r="C28" s="4">
        <v>135</v>
      </c>
      <c r="D28" s="4">
        <v>135</v>
      </c>
      <c r="E28" s="4">
        <v>135</v>
      </c>
      <c r="H28">
        <f t="shared" si="0"/>
        <v>0</v>
      </c>
      <c r="J28">
        <f t="shared" si="1"/>
        <v>0</v>
      </c>
      <c r="L28">
        <f t="shared" si="2"/>
        <v>0</v>
      </c>
      <c r="O28">
        <f t="shared" si="3"/>
        <v>0</v>
      </c>
      <c r="Q28">
        <f t="shared" si="4"/>
        <v>0</v>
      </c>
      <c r="S28">
        <f t="shared" si="5"/>
        <v>0</v>
      </c>
      <c r="U28">
        <f t="shared" si="6"/>
        <v>0</v>
      </c>
      <c r="W28">
        <f t="shared" si="7"/>
        <v>0</v>
      </c>
      <c r="Y28">
        <f t="shared" si="8"/>
        <v>0</v>
      </c>
    </row>
    <row r="29" spans="1:25" ht="15" thickBot="1" x14ac:dyDescent="0.35">
      <c r="A29" s="3">
        <v>28</v>
      </c>
      <c r="B29" s="4">
        <v>140</v>
      </c>
      <c r="C29" s="4">
        <v>141</v>
      </c>
      <c r="D29" s="4">
        <v>140</v>
      </c>
      <c r="E29" s="4">
        <v>140</v>
      </c>
      <c r="H29">
        <f t="shared" si="0"/>
        <v>-1</v>
      </c>
      <c r="J29">
        <f t="shared" si="1"/>
        <v>-1</v>
      </c>
      <c r="L29">
        <f t="shared" si="2"/>
        <v>0</v>
      </c>
      <c r="O29">
        <f t="shared" si="3"/>
        <v>1</v>
      </c>
      <c r="Q29">
        <f t="shared" si="4"/>
        <v>1</v>
      </c>
      <c r="S29">
        <f t="shared" si="5"/>
        <v>0</v>
      </c>
      <c r="U29">
        <f t="shared" si="6"/>
        <v>7.1428571428571426E-3</v>
      </c>
      <c r="W29">
        <f t="shared" si="7"/>
        <v>7.1428571428571426E-3</v>
      </c>
      <c r="Y29">
        <f t="shared" si="8"/>
        <v>0</v>
      </c>
    </row>
    <row r="30" spans="1:25" ht="15" thickBot="1" x14ac:dyDescent="0.35">
      <c r="A30" s="3">
        <v>29</v>
      </c>
      <c r="B30" s="4">
        <v>145</v>
      </c>
      <c r="C30" s="4">
        <v>145</v>
      </c>
      <c r="D30" s="4">
        <v>145</v>
      </c>
      <c r="E30" s="4">
        <v>145</v>
      </c>
      <c r="H30">
        <f t="shared" si="0"/>
        <v>0</v>
      </c>
      <c r="J30">
        <f t="shared" si="1"/>
        <v>0</v>
      </c>
      <c r="L30">
        <f t="shared" si="2"/>
        <v>0</v>
      </c>
      <c r="O30">
        <f t="shared" si="3"/>
        <v>0</v>
      </c>
      <c r="Q30">
        <f t="shared" si="4"/>
        <v>0</v>
      </c>
      <c r="S30">
        <f t="shared" si="5"/>
        <v>0</v>
      </c>
      <c r="U30">
        <f t="shared" si="6"/>
        <v>0</v>
      </c>
      <c r="W30">
        <f t="shared" si="7"/>
        <v>0</v>
      </c>
      <c r="Y30">
        <f t="shared" si="8"/>
        <v>0</v>
      </c>
    </row>
    <row r="31" spans="1:25" ht="15" thickBot="1" x14ac:dyDescent="0.35">
      <c r="A31" s="3">
        <v>30</v>
      </c>
      <c r="B31" s="4">
        <v>150</v>
      </c>
      <c r="C31" s="4">
        <v>151</v>
      </c>
      <c r="D31" s="4">
        <v>150</v>
      </c>
      <c r="E31" s="4">
        <v>150</v>
      </c>
      <c r="H31">
        <f t="shared" si="0"/>
        <v>-1</v>
      </c>
      <c r="J31">
        <f t="shared" si="1"/>
        <v>-1</v>
      </c>
      <c r="L31">
        <f t="shared" si="2"/>
        <v>0</v>
      </c>
      <c r="O31">
        <f t="shared" si="3"/>
        <v>1</v>
      </c>
      <c r="Q31">
        <f t="shared" si="4"/>
        <v>1</v>
      </c>
      <c r="S31">
        <f t="shared" si="5"/>
        <v>0</v>
      </c>
      <c r="U31">
        <f t="shared" si="6"/>
        <v>6.6666666666666671E-3</v>
      </c>
      <c r="W31">
        <f t="shared" si="7"/>
        <v>6.6666666666666671E-3</v>
      </c>
      <c r="Y31">
        <f t="shared" si="8"/>
        <v>0</v>
      </c>
    </row>
    <row r="32" spans="1:25" x14ac:dyDescent="0.3">
      <c r="U32">
        <f>SUM(U2:U31)</f>
        <v>0.29999999999999993</v>
      </c>
      <c r="W32">
        <f>SUM(W2:W31)</f>
        <v>0.29999999999999993</v>
      </c>
      <c r="Y32">
        <f>SUM(Y2:Y31)</f>
        <v>0.26938034188034188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429C-1A0B-4923-965E-26EDF1228C2A}">
  <dimension ref="A1:G12"/>
  <sheetViews>
    <sheetView workbookViewId="0">
      <selection activeCell="J7" sqref="J7"/>
    </sheetView>
  </sheetViews>
  <sheetFormatPr defaultRowHeight="14.4" x14ac:dyDescent="0.3"/>
  <cols>
    <col min="2" max="2" width="8.44140625" bestFit="1" customWidth="1"/>
    <col min="3" max="3" width="12.21875" customWidth="1"/>
    <col min="4" max="4" width="10.6640625" customWidth="1"/>
  </cols>
  <sheetData>
    <row r="1" spans="1:7" ht="40.200000000000003" thickBot="1" x14ac:dyDescent="0.35">
      <c r="A1" s="5" t="s">
        <v>0</v>
      </c>
      <c r="B1" s="6" t="s">
        <v>14</v>
      </c>
      <c r="C1" s="6" t="s">
        <v>15</v>
      </c>
      <c r="D1" s="9" t="s">
        <v>16</v>
      </c>
    </row>
    <row r="2" spans="1:7" ht="15" thickBot="1" x14ac:dyDescent="0.35">
      <c r="A2" s="7">
        <v>1</v>
      </c>
      <c r="B2" s="8">
        <v>0.05</v>
      </c>
      <c r="C2" s="8">
        <v>20</v>
      </c>
      <c r="D2" s="10">
        <v>1</v>
      </c>
      <c r="E2">
        <f>D2/C2</f>
        <v>0.05</v>
      </c>
      <c r="F2">
        <f>B2-E2</f>
        <v>0</v>
      </c>
      <c r="G2">
        <f>ABS(F2)</f>
        <v>0</v>
      </c>
    </row>
    <row r="3" spans="1:7" ht="15" thickBot="1" x14ac:dyDescent="0.35">
      <c r="A3" s="7">
        <v>2</v>
      </c>
      <c r="B3" s="8">
        <v>0.1</v>
      </c>
      <c r="C3" s="8">
        <v>10</v>
      </c>
      <c r="D3" s="10">
        <v>1</v>
      </c>
      <c r="E3">
        <f t="shared" ref="E3:E11" si="0">D3/C3</f>
        <v>0.1</v>
      </c>
      <c r="F3">
        <f t="shared" ref="F3:F11" si="1">B3-E3</f>
        <v>0</v>
      </c>
      <c r="G3">
        <f t="shared" ref="G3:G11" si="2">ABS(F3)</f>
        <v>0</v>
      </c>
    </row>
    <row r="4" spans="1:7" ht="15" thickBot="1" x14ac:dyDescent="0.35">
      <c r="A4" s="7">
        <v>3</v>
      </c>
      <c r="B4" s="8">
        <v>0.15</v>
      </c>
      <c r="C4" s="8">
        <v>7</v>
      </c>
      <c r="D4" s="10">
        <v>1</v>
      </c>
      <c r="E4">
        <f t="shared" si="0"/>
        <v>0.14285714285714285</v>
      </c>
      <c r="F4">
        <f t="shared" si="1"/>
        <v>7.1428571428571452E-3</v>
      </c>
      <c r="G4">
        <f t="shared" si="2"/>
        <v>7.1428571428571452E-3</v>
      </c>
    </row>
    <row r="5" spans="1:7" ht="15" thickBot="1" x14ac:dyDescent="0.35">
      <c r="A5" s="7">
        <v>4</v>
      </c>
      <c r="B5" s="8">
        <v>0.2</v>
      </c>
      <c r="C5" s="8">
        <v>5</v>
      </c>
      <c r="D5" s="10">
        <v>1</v>
      </c>
      <c r="E5">
        <f t="shared" si="0"/>
        <v>0.2</v>
      </c>
      <c r="F5">
        <f t="shared" si="1"/>
        <v>0</v>
      </c>
      <c r="G5">
        <f t="shared" si="2"/>
        <v>0</v>
      </c>
    </row>
    <row r="6" spans="1:7" ht="15" thickBot="1" x14ac:dyDescent="0.35">
      <c r="A6" s="7">
        <v>5</v>
      </c>
      <c r="B6" s="8">
        <v>0.25</v>
      </c>
      <c r="C6" s="8">
        <v>4</v>
      </c>
      <c r="D6" s="10">
        <v>1</v>
      </c>
      <c r="E6">
        <f t="shared" si="0"/>
        <v>0.25</v>
      </c>
      <c r="F6">
        <f t="shared" si="1"/>
        <v>0</v>
      </c>
      <c r="G6">
        <f t="shared" si="2"/>
        <v>0</v>
      </c>
    </row>
    <row r="7" spans="1:7" ht="15" thickBot="1" x14ac:dyDescent="0.35">
      <c r="A7" s="7">
        <v>6</v>
      </c>
      <c r="B7" s="8">
        <v>0.3</v>
      </c>
      <c r="C7" s="8">
        <v>3</v>
      </c>
      <c r="D7" s="10">
        <v>1</v>
      </c>
      <c r="E7">
        <f t="shared" si="0"/>
        <v>0.33333333333333331</v>
      </c>
      <c r="F7">
        <f t="shared" si="1"/>
        <v>-3.3333333333333326E-2</v>
      </c>
      <c r="G7">
        <f t="shared" si="2"/>
        <v>3.3333333333333326E-2</v>
      </c>
    </row>
    <row r="8" spans="1:7" ht="15" thickBot="1" x14ac:dyDescent="0.35">
      <c r="A8" s="7">
        <v>7</v>
      </c>
      <c r="B8" s="8">
        <v>0.35</v>
      </c>
      <c r="C8" s="8">
        <v>3</v>
      </c>
      <c r="D8" s="10">
        <v>1</v>
      </c>
      <c r="E8">
        <f t="shared" si="0"/>
        <v>0.33333333333333331</v>
      </c>
      <c r="F8">
        <f t="shared" si="1"/>
        <v>1.6666666666666663E-2</v>
      </c>
      <c r="G8">
        <f t="shared" si="2"/>
        <v>1.6666666666666663E-2</v>
      </c>
    </row>
    <row r="9" spans="1:7" ht="15" thickBot="1" x14ac:dyDescent="0.35">
      <c r="A9" s="7">
        <v>8</v>
      </c>
      <c r="B9" s="8">
        <v>0.4</v>
      </c>
      <c r="C9" s="8">
        <v>2</v>
      </c>
      <c r="D9" s="10">
        <v>1</v>
      </c>
      <c r="E9">
        <f t="shared" si="0"/>
        <v>0.5</v>
      </c>
      <c r="F9">
        <f t="shared" si="1"/>
        <v>-9.9999999999999978E-2</v>
      </c>
      <c r="G9">
        <f t="shared" si="2"/>
        <v>9.9999999999999978E-2</v>
      </c>
    </row>
    <row r="10" spans="1:7" ht="15" thickBot="1" x14ac:dyDescent="0.35">
      <c r="A10" s="7">
        <v>9</v>
      </c>
      <c r="B10" s="8">
        <v>0.45</v>
      </c>
      <c r="C10" s="8">
        <v>2</v>
      </c>
      <c r="D10" s="10">
        <v>1</v>
      </c>
      <c r="E10">
        <f t="shared" si="0"/>
        <v>0.5</v>
      </c>
      <c r="F10">
        <f t="shared" si="1"/>
        <v>-4.9999999999999989E-2</v>
      </c>
      <c r="G10">
        <f t="shared" si="2"/>
        <v>4.9999999999999989E-2</v>
      </c>
    </row>
    <row r="11" spans="1:7" ht="15" thickBot="1" x14ac:dyDescent="0.35">
      <c r="A11" s="7">
        <v>10</v>
      </c>
      <c r="B11" s="8">
        <v>0.5</v>
      </c>
      <c r="C11" s="8">
        <v>2</v>
      </c>
      <c r="D11" s="10">
        <v>1</v>
      </c>
      <c r="E11">
        <f t="shared" si="0"/>
        <v>0.5</v>
      </c>
      <c r="F11">
        <f t="shared" si="1"/>
        <v>0</v>
      </c>
      <c r="G11">
        <f t="shared" si="2"/>
        <v>0</v>
      </c>
    </row>
    <row r="12" spans="1:7" x14ac:dyDescent="0.3">
      <c r="G12">
        <f>SUM(G2:G11)</f>
        <v>0.2071428571428571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1B8E-3322-4F36-AE70-95A52085BA93}">
  <dimension ref="A1:G52"/>
  <sheetViews>
    <sheetView topLeftCell="A25" workbookViewId="0">
      <selection activeCell="A2" sqref="A2:G51"/>
    </sheetView>
  </sheetViews>
  <sheetFormatPr defaultRowHeight="14.4" x14ac:dyDescent="0.3"/>
  <sheetData>
    <row r="1" spans="1:7" ht="40.200000000000003" thickBot="1" x14ac:dyDescent="0.35">
      <c r="A1" s="11" t="s">
        <v>0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7" ht="15" thickBot="1" x14ac:dyDescent="0.35">
      <c r="A2" s="7">
        <v>1</v>
      </c>
      <c r="B2" s="8">
        <v>150</v>
      </c>
      <c r="C2" s="8">
        <v>0.1</v>
      </c>
      <c r="D2" s="8">
        <v>0</v>
      </c>
      <c r="E2" s="8">
        <v>0.47299999999999998</v>
      </c>
      <c r="F2" s="8">
        <v>0</v>
      </c>
      <c r="G2" s="8">
        <v>0.32</v>
      </c>
    </row>
    <row r="3" spans="1:7" ht="15" thickBot="1" x14ac:dyDescent="0.35">
      <c r="A3" s="7">
        <v>2</v>
      </c>
      <c r="B3" s="8">
        <v>78</v>
      </c>
      <c r="C3" s="8">
        <v>0.13</v>
      </c>
      <c r="D3" s="8">
        <v>0</v>
      </c>
      <c r="E3" s="8">
        <v>0.30199999999999999</v>
      </c>
      <c r="F3" s="8">
        <v>1</v>
      </c>
      <c r="G3" s="8">
        <v>0.30299999999999999</v>
      </c>
    </row>
    <row r="4" spans="1:7" ht="15" thickBot="1" x14ac:dyDescent="0.35">
      <c r="A4" s="7">
        <v>3</v>
      </c>
      <c r="B4" s="8">
        <v>57</v>
      </c>
      <c r="C4" s="8">
        <v>0.38</v>
      </c>
      <c r="D4" s="8">
        <v>0</v>
      </c>
      <c r="E4" s="8">
        <v>0.22</v>
      </c>
      <c r="F4" s="8">
        <v>0</v>
      </c>
      <c r="G4" s="8">
        <v>0.22500000000000001</v>
      </c>
    </row>
    <row r="5" spans="1:7" ht="15" thickBot="1" x14ac:dyDescent="0.35">
      <c r="A5" s="7">
        <v>4</v>
      </c>
      <c r="B5" s="8">
        <v>100</v>
      </c>
      <c r="C5" s="8">
        <v>0.4</v>
      </c>
      <c r="D5" s="8">
        <v>0</v>
      </c>
      <c r="E5" s="8">
        <v>0.4</v>
      </c>
      <c r="F5" s="8">
        <v>1</v>
      </c>
      <c r="G5" s="8">
        <v>0.4042</v>
      </c>
    </row>
    <row r="6" spans="1:7" ht="15" thickBot="1" x14ac:dyDescent="0.35">
      <c r="A6" s="7">
        <v>5</v>
      </c>
      <c r="B6" s="8">
        <v>58</v>
      </c>
      <c r="C6" s="8">
        <v>0.2</v>
      </c>
      <c r="D6" s="8">
        <v>0</v>
      </c>
      <c r="E6" s="8">
        <v>0.34</v>
      </c>
      <c r="F6" s="8">
        <v>0</v>
      </c>
      <c r="G6" s="8">
        <v>0.23200000000000001</v>
      </c>
    </row>
    <row r="7" spans="1:7" ht="15" thickBot="1" x14ac:dyDescent="0.35">
      <c r="A7" s="7">
        <v>6</v>
      </c>
      <c r="B7" s="8">
        <v>25</v>
      </c>
      <c r="C7" s="8">
        <v>0.21</v>
      </c>
      <c r="D7" s="8">
        <v>0</v>
      </c>
      <c r="E7" s="8">
        <v>0.1</v>
      </c>
      <c r="F7" s="8">
        <v>1</v>
      </c>
      <c r="G7" s="8">
        <v>9.9000000000000005E-2</v>
      </c>
    </row>
    <row r="8" spans="1:7" ht="15" thickBot="1" x14ac:dyDescent="0.35">
      <c r="A8" s="7">
        <v>7</v>
      </c>
      <c r="B8" s="8">
        <v>117</v>
      </c>
      <c r="C8" s="8">
        <v>0.53</v>
      </c>
      <c r="D8" s="8">
        <v>1</v>
      </c>
      <c r="E8" s="8">
        <v>0.41</v>
      </c>
      <c r="F8" s="8">
        <v>1</v>
      </c>
      <c r="G8" s="8">
        <v>0.40749999999999997</v>
      </c>
    </row>
    <row r="9" spans="1:7" ht="15" thickBot="1" x14ac:dyDescent="0.35">
      <c r="A9" s="7">
        <v>8</v>
      </c>
      <c r="B9" s="8">
        <v>83</v>
      </c>
      <c r="C9" s="8">
        <v>0.25</v>
      </c>
      <c r="D9" s="8">
        <v>1</v>
      </c>
      <c r="E9" s="8">
        <v>0.37</v>
      </c>
      <c r="F9" s="8">
        <v>1</v>
      </c>
      <c r="G9" s="8">
        <v>0.37</v>
      </c>
    </row>
    <row r="10" spans="1:7" ht="15" thickBot="1" x14ac:dyDescent="0.35">
      <c r="A10" s="7">
        <v>9</v>
      </c>
      <c r="B10" s="8">
        <v>33</v>
      </c>
      <c r="C10" s="8">
        <v>0.01</v>
      </c>
      <c r="D10" s="8">
        <v>1</v>
      </c>
      <c r="E10" s="8">
        <v>0.11</v>
      </c>
      <c r="F10" s="8">
        <v>1</v>
      </c>
      <c r="G10" s="8">
        <v>0.108</v>
      </c>
    </row>
    <row r="11" spans="1:7" ht="15" thickBot="1" x14ac:dyDescent="0.35">
      <c r="A11" s="7">
        <v>10</v>
      </c>
      <c r="B11" s="8">
        <v>26</v>
      </c>
      <c r="C11" s="8">
        <v>0.27</v>
      </c>
      <c r="D11" s="8">
        <v>1</v>
      </c>
      <c r="E11" s="8">
        <v>0.1</v>
      </c>
      <c r="F11" s="8">
        <v>1</v>
      </c>
      <c r="G11" s="8">
        <v>0.1</v>
      </c>
    </row>
    <row r="12" spans="1:7" ht="15" thickBot="1" x14ac:dyDescent="0.35">
      <c r="A12" s="7">
        <v>11</v>
      </c>
      <c r="B12" s="8">
        <v>87</v>
      </c>
      <c r="C12" s="8">
        <v>0.56000000000000005</v>
      </c>
      <c r="D12" s="8">
        <v>1</v>
      </c>
      <c r="E12" s="8">
        <v>0.25</v>
      </c>
      <c r="F12" s="8">
        <v>1</v>
      </c>
      <c r="G12" s="8">
        <v>0.25</v>
      </c>
    </row>
    <row r="13" spans="1:7" ht="15" thickBot="1" x14ac:dyDescent="0.35">
      <c r="A13" s="7">
        <v>12</v>
      </c>
      <c r="B13" s="8">
        <v>119</v>
      </c>
      <c r="C13" s="8">
        <v>0.57999999999999996</v>
      </c>
      <c r="D13" s="8">
        <v>2</v>
      </c>
      <c r="E13" s="8">
        <v>0.4</v>
      </c>
      <c r="F13" s="8">
        <v>1</v>
      </c>
      <c r="G13" s="8">
        <v>0.4042</v>
      </c>
    </row>
    <row r="14" spans="1:7" ht="15" thickBot="1" x14ac:dyDescent="0.35">
      <c r="A14" s="7">
        <v>13</v>
      </c>
      <c r="B14" s="8">
        <v>91</v>
      </c>
      <c r="C14" s="8">
        <v>0.55000000000000004</v>
      </c>
      <c r="D14" s="8">
        <v>2</v>
      </c>
      <c r="E14" s="8">
        <v>0.26</v>
      </c>
      <c r="F14" s="8">
        <v>1</v>
      </c>
      <c r="G14" s="8">
        <v>0.26119999999999999</v>
      </c>
    </row>
    <row r="15" spans="1:7" ht="15" thickBot="1" x14ac:dyDescent="0.35">
      <c r="A15" s="7">
        <v>14</v>
      </c>
      <c r="B15" s="8">
        <v>104</v>
      </c>
      <c r="C15" s="8">
        <v>0.09</v>
      </c>
      <c r="D15" s="8">
        <v>2</v>
      </c>
      <c r="E15" s="8">
        <v>0.28000000000000003</v>
      </c>
      <c r="F15" s="8">
        <v>1</v>
      </c>
      <c r="G15" s="8">
        <v>0.28000000000000003</v>
      </c>
    </row>
    <row r="16" spans="1:7" ht="15" thickBot="1" x14ac:dyDescent="0.35">
      <c r="A16" s="7">
        <v>15</v>
      </c>
      <c r="B16" s="8">
        <v>84</v>
      </c>
      <c r="C16" s="8">
        <v>0.17</v>
      </c>
      <c r="D16" s="8">
        <v>2</v>
      </c>
      <c r="E16" s="8">
        <v>0.38</v>
      </c>
      <c r="F16" s="8">
        <v>1</v>
      </c>
      <c r="G16" s="8">
        <v>0.38500000000000001</v>
      </c>
    </row>
    <row r="17" spans="1:7" ht="15" thickBot="1" x14ac:dyDescent="0.35">
      <c r="A17" s="7">
        <v>16</v>
      </c>
      <c r="B17" s="8">
        <v>119</v>
      </c>
      <c r="C17" s="8">
        <v>0.5</v>
      </c>
      <c r="D17" s="8">
        <v>2</v>
      </c>
      <c r="E17" s="8">
        <v>0.42</v>
      </c>
      <c r="F17" s="8">
        <v>1</v>
      </c>
      <c r="G17" s="8">
        <v>0.42399999999999999</v>
      </c>
    </row>
    <row r="18" spans="1:7" ht="15" thickBot="1" x14ac:dyDescent="0.35">
      <c r="A18" s="7">
        <v>17</v>
      </c>
      <c r="B18" s="8">
        <v>62</v>
      </c>
      <c r="C18" s="8">
        <v>0.34</v>
      </c>
      <c r="D18" s="8">
        <v>2</v>
      </c>
      <c r="E18" s="8">
        <v>0.27</v>
      </c>
      <c r="F18" s="8">
        <v>1</v>
      </c>
      <c r="G18" s="8">
        <v>0.26900000000000002</v>
      </c>
    </row>
    <row r="19" spans="1:7" ht="15" thickBot="1" x14ac:dyDescent="0.35">
      <c r="A19" s="7">
        <v>18</v>
      </c>
      <c r="B19" s="8">
        <v>5</v>
      </c>
      <c r="C19" s="8">
        <v>0.1</v>
      </c>
      <c r="D19" s="8">
        <v>2</v>
      </c>
      <c r="E19" s="8">
        <v>0</v>
      </c>
      <c r="F19" s="8">
        <v>1</v>
      </c>
      <c r="G19" s="8">
        <v>0</v>
      </c>
    </row>
    <row r="20" spans="1:7" ht="15" thickBot="1" x14ac:dyDescent="0.35">
      <c r="A20" s="7">
        <v>19</v>
      </c>
      <c r="B20" s="8">
        <v>117</v>
      </c>
      <c r="C20" s="8">
        <v>0.08</v>
      </c>
      <c r="D20" s="8">
        <v>3</v>
      </c>
      <c r="E20" s="8">
        <v>0.27</v>
      </c>
      <c r="F20" s="8">
        <v>1</v>
      </c>
      <c r="G20" s="8">
        <v>0.27029999999999998</v>
      </c>
    </row>
    <row r="21" spans="1:7" ht="15" thickBot="1" x14ac:dyDescent="0.35">
      <c r="A21" s="7">
        <v>20</v>
      </c>
      <c r="B21" s="8">
        <v>50</v>
      </c>
      <c r="C21" s="8">
        <v>0.21</v>
      </c>
      <c r="D21" s="8">
        <v>3</v>
      </c>
      <c r="E21" s="8">
        <v>0.24</v>
      </c>
      <c r="F21" s="8">
        <v>0</v>
      </c>
      <c r="G21" s="8">
        <v>0.183</v>
      </c>
    </row>
    <row r="22" spans="1:7" ht="15" thickBot="1" x14ac:dyDescent="0.35">
      <c r="A22" s="7">
        <v>21</v>
      </c>
      <c r="B22" s="8">
        <v>89</v>
      </c>
      <c r="C22" s="8">
        <v>0.26</v>
      </c>
      <c r="D22" s="8">
        <v>3</v>
      </c>
      <c r="E22" s="8">
        <v>0.4</v>
      </c>
      <c r="F22" s="8">
        <v>1</v>
      </c>
      <c r="G22" s="8">
        <v>0.38</v>
      </c>
    </row>
    <row r="23" spans="1:7" ht="15" thickBot="1" x14ac:dyDescent="0.35">
      <c r="A23" s="7">
        <v>22</v>
      </c>
      <c r="B23" s="8">
        <v>62</v>
      </c>
      <c r="C23" s="8">
        <v>0.33</v>
      </c>
      <c r="D23" s="8">
        <v>3</v>
      </c>
      <c r="E23" s="8">
        <v>0.27</v>
      </c>
      <c r="F23" s="8">
        <v>1</v>
      </c>
      <c r="G23" s="8">
        <v>0.27450000000000002</v>
      </c>
    </row>
    <row r="24" spans="1:7" ht="15" thickBot="1" x14ac:dyDescent="0.35">
      <c r="A24" s="7">
        <v>23</v>
      </c>
      <c r="B24" s="8">
        <v>63</v>
      </c>
      <c r="C24" s="8">
        <v>0.08</v>
      </c>
      <c r="D24" s="8">
        <v>3</v>
      </c>
      <c r="E24" s="8">
        <v>0.19</v>
      </c>
      <c r="F24" s="8">
        <v>1</v>
      </c>
      <c r="G24" s="8">
        <v>0.19</v>
      </c>
    </row>
    <row r="25" spans="1:7" ht="15" thickBot="1" x14ac:dyDescent="0.35">
      <c r="A25" s="7">
        <v>24</v>
      </c>
      <c r="B25" s="8">
        <v>114</v>
      </c>
      <c r="C25" s="8">
        <v>0.43</v>
      </c>
      <c r="D25" s="8">
        <v>4</v>
      </c>
      <c r="E25" s="8">
        <v>0.38</v>
      </c>
      <c r="F25" s="8">
        <v>1</v>
      </c>
      <c r="G25" s="8">
        <v>0.378</v>
      </c>
    </row>
    <row r="26" spans="1:7" ht="15" thickBot="1" x14ac:dyDescent="0.35">
      <c r="A26" s="7">
        <v>25</v>
      </c>
      <c r="B26" s="8">
        <v>89</v>
      </c>
      <c r="C26" s="8">
        <v>0.51</v>
      </c>
      <c r="D26" s="8">
        <v>4</v>
      </c>
      <c r="E26" s="8">
        <v>0.25</v>
      </c>
      <c r="F26" s="8">
        <v>1</v>
      </c>
      <c r="G26" s="8">
        <v>0.25</v>
      </c>
    </row>
    <row r="27" spans="1:7" ht="15" thickBot="1" x14ac:dyDescent="0.35">
      <c r="A27" s="7">
        <v>26</v>
      </c>
      <c r="B27" s="8">
        <v>104</v>
      </c>
      <c r="C27" s="8">
        <v>0.06</v>
      </c>
      <c r="D27" s="8">
        <v>4</v>
      </c>
      <c r="E27" s="8">
        <v>0.25</v>
      </c>
      <c r="F27" s="8">
        <v>1</v>
      </c>
      <c r="G27" s="8">
        <v>0.24660000000000001</v>
      </c>
    </row>
    <row r="28" spans="1:7" ht="15" thickBot="1" x14ac:dyDescent="0.35">
      <c r="A28" s="7">
        <v>27</v>
      </c>
      <c r="B28" s="8">
        <v>50</v>
      </c>
      <c r="C28" s="8">
        <v>0.46</v>
      </c>
      <c r="D28" s="8">
        <v>4</v>
      </c>
      <c r="E28" s="8">
        <v>0.46</v>
      </c>
      <c r="F28" s="8">
        <v>0</v>
      </c>
      <c r="G28" s="8">
        <v>0.191</v>
      </c>
    </row>
    <row r="29" spans="1:7" ht="15" thickBot="1" x14ac:dyDescent="0.35">
      <c r="A29" s="7">
        <v>28</v>
      </c>
      <c r="B29" s="8">
        <v>66</v>
      </c>
      <c r="C29" s="8">
        <v>0.3</v>
      </c>
      <c r="D29" s="8">
        <v>5</v>
      </c>
      <c r="E29" s="8">
        <v>0.26</v>
      </c>
      <c r="F29" s="8">
        <v>1</v>
      </c>
      <c r="G29" s="8">
        <v>0.2656</v>
      </c>
    </row>
    <row r="30" spans="1:7" ht="15" thickBot="1" x14ac:dyDescent="0.35">
      <c r="A30" s="7">
        <v>29</v>
      </c>
      <c r="B30" s="8">
        <v>113</v>
      </c>
      <c r="C30" s="8">
        <v>0.35</v>
      </c>
      <c r="D30" s="8">
        <v>5</v>
      </c>
      <c r="E30" s="8">
        <v>0.31</v>
      </c>
      <c r="F30" s="8">
        <v>1</v>
      </c>
      <c r="G30" s="8">
        <v>0.311</v>
      </c>
    </row>
    <row r="31" spans="1:7" ht="15" thickBot="1" x14ac:dyDescent="0.35">
      <c r="A31" s="7">
        <v>30</v>
      </c>
      <c r="B31" s="8">
        <v>100</v>
      </c>
      <c r="C31" s="8">
        <v>0.28999999999999998</v>
      </c>
      <c r="D31" s="8">
        <v>6</v>
      </c>
      <c r="E31" s="8">
        <v>0.28000000000000003</v>
      </c>
      <c r="F31" s="8">
        <v>1</v>
      </c>
      <c r="G31" s="8">
        <v>0.28370000000000001</v>
      </c>
    </row>
    <row r="32" spans="1:7" ht="15" thickBot="1" x14ac:dyDescent="0.35">
      <c r="A32" s="7">
        <v>31</v>
      </c>
      <c r="B32" s="8">
        <v>118</v>
      </c>
      <c r="C32" s="8">
        <v>0.35</v>
      </c>
      <c r="D32" s="8">
        <v>6</v>
      </c>
      <c r="E32" s="8">
        <v>0.25</v>
      </c>
      <c r="F32" s="8">
        <v>1</v>
      </c>
      <c r="G32" s="8">
        <v>0.25</v>
      </c>
    </row>
    <row r="33" spans="1:7" ht="15" thickBot="1" x14ac:dyDescent="0.35">
      <c r="A33" s="7">
        <v>32</v>
      </c>
      <c r="B33" s="8">
        <v>81</v>
      </c>
      <c r="C33" s="8">
        <v>0.09</v>
      </c>
      <c r="D33" s="8">
        <v>6</v>
      </c>
      <c r="E33" s="8">
        <v>0.18</v>
      </c>
      <c r="F33" s="8">
        <v>1</v>
      </c>
      <c r="G33" s="8">
        <v>0.184</v>
      </c>
    </row>
    <row r="34" spans="1:7" ht="15" thickBot="1" x14ac:dyDescent="0.35">
      <c r="A34" s="7">
        <v>33</v>
      </c>
      <c r="B34" s="8">
        <v>20</v>
      </c>
      <c r="C34" s="8">
        <v>0.21</v>
      </c>
      <c r="D34" s="8">
        <v>6</v>
      </c>
      <c r="E34" s="8">
        <v>0.11</v>
      </c>
      <c r="F34" s="8">
        <v>1</v>
      </c>
      <c r="G34" s="8">
        <v>9.9000000000000005E-2</v>
      </c>
    </row>
    <row r="35" spans="1:7" ht="15" thickBot="1" x14ac:dyDescent="0.35">
      <c r="A35" s="7">
        <v>34</v>
      </c>
      <c r="B35" s="8">
        <v>50</v>
      </c>
      <c r="C35" s="8">
        <v>0.34</v>
      </c>
      <c r="D35" s="8">
        <v>6</v>
      </c>
      <c r="E35" s="8">
        <v>0.2</v>
      </c>
      <c r="F35" s="8">
        <v>1</v>
      </c>
      <c r="G35" s="8">
        <v>0.19769999999999999</v>
      </c>
    </row>
    <row r="36" spans="1:7" ht="15" thickBot="1" x14ac:dyDescent="0.35">
      <c r="A36" s="7">
        <v>35</v>
      </c>
      <c r="B36" s="8">
        <v>100</v>
      </c>
      <c r="C36" s="8">
        <v>0.05</v>
      </c>
      <c r="D36" s="8">
        <v>6</v>
      </c>
      <c r="E36" s="8">
        <v>0.2</v>
      </c>
      <c r="F36" s="8">
        <v>1</v>
      </c>
      <c r="G36" s="8">
        <v>0.2</v>
      </c>
    </row>
    <row r="37" spans="1:7" ht="15" thickBot="1" x14ac:dyDescent="0.35">
      <c r="A37" s="7">
        <v>36</v>
      </c>
      <c r="B37" s="8">
        <v>108</v>
      </c>
      <c r="C37" s="8">
        <v>0.44</v>
      </c>
      <c r="D37" s="8">
        <v>6</v>
      </c>
      <c r="E37" s="8">
        <v>0.25</v>
      </c>
      <c r="F37" s="8">
        <v>1</v>
      </c>
      <c r="G37" s="8">
        <v>0.25</v>
      </c>
    </row>
    <row r="38" spans="1:7" ht="15" thickBot="1" x14ac:dyDescent="0.35">
      <c r="A38" s="7">
        <v>37</v>
      </c>
      <c r="B38" s="8">
        <v>91</v>
      </c>
      <c r="C38" s="8">
        <v>0.57999999999999996</v>
      </c>
      <c r="D38" s="8">
        <v>6</v>
      </c>
      <c r="E38" s="8">
        <v>0.25</v>
      </c>
      <c r="F38" s="8">
        <v>1</v>
      </c>
      <c r="G38" s="8">
        <v>0.25</v>
      </c>
    </row>
    <row r="39" spans="1:7" ht="15" thickBot="1" x14ac:dyDescent="0.35">
      <c r="A39" s="7">
        <v>38</v>
      </c>
      <c r="B39" s="8">
        <v>56</v>
      </c>
      <c r="C39" s="8">
        <v>0.14000000000000001</v>
      </c>
      <c r="D39" s="8">
        <v>7</v>
      </c>
      <c r="E39" s="8">
        <v>0.2</v>
      </c>
      <c r="F39" s="8">
        <v>1</v>
      </c>
      <c r="G39" s="8">
        <v>0.1978</v>
      </c>
    </row>
    <row r="40" spans="1:7" ht="15" thickBot="1" x14ac:dyDescent="0.35">
      <c r="A40" s="7">
        <v>39</v>
      </c>
      <c r="B40" s="8">
        <v>61</v>
      </c>
      <c r="C40" s="8">
        <v>0.06</v>
      </c>
      <c r="D40" s="8">
        <v>7</v>
      </c>
      <c r="E40" s="8">
        <v>0.16</v>
      </c>
      <c r="F40" s="8">
        <v>1</v>
      </c>
      <c r="G40" s="8">
        <v>0.16700000000000001</v>
      </c>
    </row>
    <row r="41" spans="1:7" ht="15" thickBot="1" x14ac:dyDescent="0.35">
      <c r="A41" s="7">
        <v>40</v>
      </c>
      <c r="B41" s="8">
        <v>76</v>
      </c>
      <c r="C41" s="8">
        <v>0.51</v>
      </c>
      <c r="D41" s="8">
        <v>7</v>
      </c>
      <c r="E41" s="8">
        <v>0.17</v>
      </c>
      <c r="F41" s="8">
        <v>1</v>
      </c>
      <c r="G41" s="8">
        <v>0.17699999999999999</v>
      </c>
    </row>
    <row r="42" spans="1:7" ht="15" thickBot="1" x14ac:dyDescent="0.35">
      <c r="A42" s="7">
        <v>41</v>
      </c>
      <c r="B42" s="8">
        <v>81</v>
      </c>
      <c r="C42" s="8">
        <v>0.25</v>
      </c>
      <c r="D42" s="8">
        <v>7</v>
      </c>
      <c r="E42" s="8">
        <v>0.26</v>
      </c>
      <c r="F42" s="8">
        <v>1</v>
      </c>
      <c r="G42" s="8">
        <v>0.25</v>
      </c>
    </row>
    <row r="43" spans="1:7" ht="15" thickBot="1" x14ac:dyDescent="0.35">
      <c r="A43" s="7">
        <v>42</v>
      </c>
      <c r="B43" s="8">
        <v>51</v>
      </c>
      <c r="C43" s="8">
        <v>0.4</v>
      </c>
      <c r="D43" s="8">
        <v>7</v>
      </c>
      <c r="E43" s="8">
        <v>0.15</v>
      </c>
      <c r="F43" s="8">
        <v>1</v>
      </c>
      <c r="G43" s="8">
        <v>0.15</v>
      </c>
    </row>
    <row r="44" spans="1:7" ht="15" thickBot="1" x14ac:dyDescent="0.35">
      <c r="A44" s="7">
        <v>43</v>
      </c>
      <c r="B44" s="8">
        <v>95</v>
      </c>
      <c r="C44" s="8">
        <v>0.02</v>
      </c>
      <c r="D44" s="8">
        <v>7</v>
      </c>
      <c r="E44" s="8">
        <v>0.16</v>
      </c>
      <c r="F44" s="8">
        <v>1</v>
      </c>
      <c r="G44" s="8">
        <v>0.02</v>
      </c>
    </row>
    <row r="45" spans="1:7" ht="15" thickBot="1" x14ac:dyDescent="0.35">
      <c r="A45" s="7">
        <v>44</v>
      </c>
      <c r="B45" s="8">
        <v>59</v>
      </c>
      <c r="C45" s="8">
        <v>0.06</v>
      </c>
      <c r="D45" s="8">
        <v>7</v>
      </c>
      <c r="E45" s="8">
        <v>0.16</v>
      </c>
      <c r="F45" s="8">
        <v>1</v>
      </c>
      <c r="G45" s="8">
        <v>0.16200000000000001</v>
      </c>
    </row>
    <row r="46" spans="1:7" ht="15" thickBot="1" x14ac:dyDescent="0.35">
      <c r="A46" s="7">
        <v>45</v>
      </c>
      <c r="B46" s="8">
        <v>5</v>
      </c>
      <c r="C46" s="8">
        <v>0.3</v>
      </c>
      <c r="D46" s="8">
        <v>8</v>
      </c>
      <c r="E46" s="8">
        <v>0.3</v>
      </c>
      <c r="F46" s="8">
        <v>0</v>
      </c>
      <c r="G46" s="8">
        <v>0.46600000000000003</v>
      </c>
    </row>
    <row r="47" spans="1:7" ht="15" thickBot="1" x14ac:dyDescent="0.35">
      <c r="A47" s="7">
        <v>46</v>
      </c>
      <c r="B47" s="8">
        <v>65</v>
      </c>
      <c r="C47" s="8">
        <v>0.49</v>
      </c>
      <c r="D47" s="8">
        <v>8</v>
      </c>
      <c r="E47" s="8">
        <v>0.14000000000000001</v>
      </c>
      <c r="F47" s="8">
        <v>1</v>
      </c>
      <c r="G47" s="8">
        <v>0.13900000000000001</v>
      </c>
    </row>
    <row r="48" spans="1:7" ht="15" thickBot="1" x14ac:dyDescent="0.35">
      <c r="A48" s="7">
        <v>47</v>
      </c>
      <c r="B48" s="8">
        <v>23</v>
      </c>
      <c r="C48" s="8">
        <v>0.5</v>
      </c>
      <c r="D48" s="8">
        <v>8</v>
      </c>
      <c r="E48" s="8">
        <v>0.26800000000000002</v>
      </c>
      <c r="F48" s="8">
        <v>0</v>
      </c>
      <c r="G48" s="8">
        <v>9.9000000000000005E-2</v>
      </c>
    </row>
    <row r="49" spans="1:7" ht="15" thickBot="1" x14ac:dyDescent="0.35">
      <c r="A49" s="7">
        <v>48</v>
      </c>
      <c r="B49" s="8">
        <v>38</v>
      </c>
      <c r="C49" s="8">
        <v>0.24</v>
      </c>
      <c r="D49" s="8">
        <v>8</v>
      </c>
      <c r="E49" s="8">
        <v>0.15</v>
      </c>
      <c r="F49" s="8">
        <v>1</v>
      </c>
      <c r="G49" s="8">
        <v>0.15210000000000001</v>
      </c>
    </row>
    <row r="50" spans="1:7" ht="15" thickBot="1" x14ac:dyDescent="0.35">
      <c r="A50" s="7">
        <v>49</v>
      </c>
      <c r="B50" s="8">
        <v>26</v>
      </c>
      <c r="C50" s="8">
        <v>0.54</v>
      </c>
      <c r="D50" s="8">
        <v>8</v>
      </c>
      <c r="E50" s="8">
        <v>0.1</v>
      </c>
      <c r="F50" s="8">
        <v>1</v>
      </c>
      <c r="G50" s="8">
        <v>0.1</v>
      </c>
    </row>
    <row r="51" spans="1:7" ht="15" thickBot="1" x14ac:dyDescent="0.35">
      <c r="A51" s="7">
        <v>50</v>
      </c>
      <c r="B51" s="8">
        <v>0</v>
      </c>
      <c r="C51" s="8">
        <v>0.51</v>
      </c>
      <c r="D51" s="8">
        <v>8</v>
      </c>
      <c r="E51" s="8">
        <v>0.51</v>
      </c>
      <c r="F51" s="8">
        <v>0</v>
      </c>
      <c r="G51" s="8">
        <v>0</v>
      </c>
    </row>
    <row r="52" spans="1:7" x14ac:dyDescent="0.3">
      <c r="F52">
        <f>SUM(F2:F51)</f>
        <v>42</v>
      </c>
    </row>
  </sheetData>
  <sortState xmlns:xlrd2="http://schemas.microsoft.com/office/spreadsheetml/2017/richdata2" ref="A2:G51">
    <sortCondition ref="D2:D5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A5CF-23CB-4078-A589-D48403A7680F}">
  <dimension ref="D2:K12"/>
  <sheetViews>
    <sheetView workbookViewId="0">
      <selection activeCell="H14" sqref="H14"/>
    </sheetView>
  </sheetViews>
  <sheetFormatPr defaultRowHeight="14.4" x14ac:dyDescent="0.3"/>
  <sheetData>
    <row r="2" spans="4:11" x14ac:dyDescent="0.3">
      <c r="F2" t="s">
        <v>24</v>
      </c>
      <c r="G2" t="s">
        <v>25</v>
      </c>
      <c r="J2" t="s">
        <v>26</v>
      </c>
      <c r="K2" t="s">
        <v>27</v>
      </c>
    </row>
    <row r="3" spans="4:11" x14ac:dyDescent="0.3">
      <c r="F3">
        <f>MIN(E4:E12)</f>
        <v>-7</v>
      </c>
      <c r="G3">
        <f>MAX(E5:E12)</f>
        <v>1430476</v>
      </c>
      <c r="J3">
        <v>0</v>
      </c>
      <c r="K3">
        <v>8</v>
      </c>
    </row>
    <row r="4" spans="4:11" ht="15" thickBot="1" x14ac:dyDescent="0.35">
      <c r="D4">
        <v>0</v>
      </c>
      <c r="E4">
        <v>-7</v>
      </c>
      <c r="F4" t="s">
        <v>23</v>
      </c>
      <c r="G4" s="14">
        <v>1430476</v>
      </c>
    </row>
    <row r="5" spans="4:11" ht="15" thickBot="1" x14ac:dyDescent="0.35">
      <c r="D5">
        <v>1</v>
      </c>
      <c r="E5" s="13">
        <v>206887</v>
      </c>
      <c r="G5">
        <f>(((G4-F3)*(K3-J3))/(G3-F3))+J3</f>
        <v>8</v>
      </c>
      <c r="H5" t="s">
        <v>28</v>
      </c>
    </row>
    <row r="6" spans="4:11" ht="15" thickBot="1" x14ac:dyDescent="0.35">
      <c r="D6">
        <v>2</v>
      </c>
      <c r="E6" s="14">
        <v>401996</v>
      </c>
      <c r="G6">
        <f>INT(G5)</f>
        <v>8</v>
      </c>
    </row>
    <row r="7" spans="4:11" ht="15" thickBot="1" x14ac:dyDescent="0.35">
      <c r="D7">
        <v>3</v>
      </c>
      <c r="E7" s="14">
        <v>608953</v>
      </c>
    </row>
    <row r="8" spans="4:11" ht="15" thickBot="1" x14ac:dyDescent="0.35">
      <c r="D8">
        <v>4</v>
      </c>
      <c r="E8" s="14">
        <v>811361</v>
      </c>
    </row>
    <row r="9" spans="4:11" ht="15" thickBot="1" x14ac:dyDescent="0.35">
      <c r="D9">
        <v>5</v>
      </c>
      <c r="E9" s="14">
        <v>1010517</v>
      </c>
    </row>
    <row r="10" spans="4:11" ht="15" thickBot="1" x14ac:dyDescent="0.35">
      <c r="D10">
        <v>6</v>
      </c>
      <c r="E10" s="14">
        <v>1139136</v>
      </c>
    </row>
    <row r="11" spans="4:11" ht="15" thickBot="1" x14ac:dyDescent="0.35">
      <c r="D11">
        <v>7</v>
      </c>
      <c r="E11" s="14">
        <v>1170353</v>
      </c>
    </row>
    <row r="12" spans="4:11" ht="15" thickBot="1" x14ac:dyDescent="0.35">
      <c r="D12">
        <v>8</v>
      </c>
      <c r="E12" s="14">
        <v>1430476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0BDC-53EB-4FE5-8302-1DE7CDF70445}">
  <dimension ref="A1:G10"/>
  <sheetViews>
    <sheetView workbookViewId="0">
      <selection activeCell="N14" sqref="N14"/>
    </sheetView>
  </sheetViews>
  <sheetFormatPr defaultRowHeight="14.4" x14ac:dyDescent="0.3"/>
  <sheetData>
    <row r="1" spans="1:7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7" x14ac:dyDescent="0.3">
      <c r="A2">
        <v>0</v>
      </c>
      <c r="B2">
        <v>311</v>
      </c>
      <c r="C2">
        <v>314</v>
      </c>
      <c r="D2">
        <v>302</v>
      </c>
      <c r="E2">
        <v>389</v>
      </c>
      <c r="F2">
        <v>362</v>
      </c>
      <c r="G2">
        <f>AVERAGE(B2:F2)</f>
        <v>335.6</v>
      </c>
    </row>
    <row r="3" spans="1:7" x14ac:dyDescent="0.3">
      <c r="A3">
        <v>1</v>
      </c>
      <c r="B3">
        <v>202256</v>
      </c>
      <c r="C3">
        <v>202208</v>
      </c>
      <c r="D3">
        <v>202163</v>
      </c>
      <c r="E3">
        <v>202223</v>
      </c>
      <c r="F3">
        <v>202198</v>
      </c>
      <c r="G3">
        <f t="shared" ref="G3:G10" si="0">AVERAGE(B3:F3)</f>
        <v>202209.6</v>
      </c>
    </row>
    <row r="4" spans="1:7" x14ac:dyDescent="0.3">
      <c r="A4">
        <v>2</v>
      </c>
      <c r="B4">
        <v>406539</v>
      </c>
      <c r="C4">
        <v>406571</v>
      </c>
      <c r="D4">
        <v>406511</v>
      </c>
      <c r="E4">
        <v>406427</v>
      </c>
      <c r="F4">
        <v>406356</v>
      </c>
      <c r="G4">
        <f t="shared" si="0"/>
        <v>406480.8</v>
      </c>
    </row>
    <row r="5" spans="1:7" x14ac:dyDescent="0.3">
      <c r="A5">
        <v>3</v>
      </c>
      <c r="B5">
        <v>609803</v>
      </c>
      <c r="C5">
        <v>609757</v>
      </c>
      <c r="D5">
        <v>609759</v>
      </c>
      <c r="E5">
        <v>609783</v>
      </c>
      <c r="F5">
        <v>609774</v>
      </c>
      <c r="G5">
        <f t="shared" si="0"/>
        <v>609775.19999999995</v>
      </c>
    </row>
    <row r="6" spans="1:7" x14ac:dyDescent="0.3">
      <c r="A6">
        <v>4</v>
      </c>
      <c r="B6">
        <v>808891</v>
      </c>
      <c r="C6">
        <v>808914</v>
      </c>
      <c r="D6">
        <v>808899</v>
      </c>
      <c r="E6">
        <v>808949</v>
      </c>
      <c r="F6">
        <v>809020</v>
      </c>
      <c r="G6">
        <f t="shared" si="0"/>
        <v>808934.6</v>
      </c>
    </row>
    <row r="7" spans="1:7" x14ac:dyDescent="0.3">
      <c r="A7">
        <v>5</v>
      </c>
      <c r="B7">
        <v>1015099</v>
      </c>
      <c r="C7">
        <v>1015046</v>
      </c>
      <c r="D7">
        <v>1015103</v>
      </c>
      <c r="E7">
        <v>1015101</v>
      </c>
      <c r="F7">
        <v>1015178</v>
      </c>
      <c r="G7">
        <f t="shared" si="0"/>
        <v>1015105.4</v>
      </c>
    </row>
    <row r="8" spans="1:7" x14ac:dyDescent="0.3">
      <c r="A8">
        <v>6</v>
      </c>
      <c r="B8">
        <v>1158774</v>
      </c>
      <c r="C8">
        <v>1157467</v>
      </c>
      <c r="D8">
        <v>1156540</v>
      </c>
      <c r="E8">
        <v>1155953</v>
      </c>
      <c r="F8">
        <v>1155330</v>
      </c>
      <c r="G8">
        <f t="shared" si="0"/>
        <v>1156812.8</v>
      </c>
    </row>
    <row r="9" spans="1:7" x14ac:dyDescent="0.3">
      <c r="A9">
        <v>7</v>
      </c>
      <c r="B9">
        <v>1406152</v>
      </c>
      <c r="C9">
        <v>1405930</v>
      </c>
      <c r="D9">
        <v>1405486</v>
      </c>
      <c r="E9">
        <v>1404737</v>
      </c>
      <c r="F9">
        <v>1404261</v>
      </c>
      <c r="G9">
        <f t="shared" si="0"/>
        <v>1405313.2</v>
      </c>
    </row>
    <row r="10" spans="1:7" x14ac:dyDescent="0.3">
      <c r="A10">
        <v>8</v>
      </c>
      <c r="G10">
        <v>1523656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esra</dc:creator>
  <cp:lastModifiedBy>greg esra</cp:lastModifiedBy>
  <dcterms:created xsi:type="dcterms:W3CDTF">2024-06-13T05:53:13Z</dcterms:created>
  <dcterms:modified xsi:type="dcterms:W3CDTF">2024-06-19T03:39:56Z</dcterms:modified>
</cp:coreProperties>
</file>