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ython\Python Projects\FEA\3D FEA\"/>
    </mc:Choice>
  </mc:AlternateContent>
  <xr:revisionPtr revIDLastSave="0" documentId="13_ncr:1_{F2DD7882-D69A-4BC3-98EB-D066F76A3B22}" xr6:coauthVersionLast="45" xr6:coauthVersionMax="45" xr10:uidLastSave="{00000000-0000-0000-0000-000000000000}"/>
  <bookViews>
    <workbookView xWindow="-120" yWindow="-120" windowWidth="29040" windowHeight="15840" activeTab="3" xr2:uid="{9C0AB6BC-3B11-4D0B-97D3-068A652B7DE5}"/>
  </bookViews>
  <sheets>
    <sheet name="Info Sheet" sheetId="2" r:id="rId1"/>
    <sheet name="Example" sheetId="4" r:id="rId2"/>
    <sheet name="Data" sheetId="1" r:id="rId3"/>
    <sheet name="Data (2)" sheetId="6" r:id="rId4"/>
    <sheet name="Example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6" i="6" l="1"/>
  <c r="R26" i="6" s="1"/>
  <c r="Q26" i="6" s="1"/>
  <c r="P26" i="6"/>
  <c r="O26" i="6" s="1"/>
  <c r="N26" i="6" s="1"/>
  <c r="S25" i="6"/>
  <c r="R25" i="6" s="1"/>
  <c r="Q25" i="6" s="1"/>
  <c r="P25" i="6"/>
  <c r="O25" i="6"/>
  <c r="N25" i="6"/>
  <c r="S24" i="6"/>
  <c r="R24" i="6" s="1"/>
  <c r="Q24" i="6" s="1"/>
  <c r="P24" i="6"/>
  <c r="O24" i="6" s="1"/>
  <c r="N24" i="6" s="1"/>
  <c r="S23" i="6"/>
  <c r="R23" i="6" s="1"/>
  <c r="Q23" i="6" s="1"/>
  <c r="P23" i="6"/>
  <c r="O23" i="6"/>
  <c r="N23" i="6"/>
  <c r="S22" i="6"/>
  <c r="R22" i="6" s="1"/>
  <c r="Q22" i="6" s="1"/>
  <c r="P22" i="6"/>
  <c r="O22" i="6" s="1"/>
  <c r="N22" i="6" s="1"/>
  <c r="S21" i="6"/>
  <c r="R21" i="6" s="1"/>
  <c r="Q21" i="6" s="1"/>
  <c r="P21" i="6"/>
  <c r="O21" i="6"/>
  <c r="N21" i="6"/>
  <c r="S20" i="6"/>
  <c r="R20" i="6" s="1"/>
  <c r="Q20" i="6" s="1"/>
  <c r="P20" i="6"/>
  <c r="O20" i="6" s="1"/>
  <c r="N20" i="6" s="1"/>
  <c r="S19" i="6"/>
  <c r="R19" i="6" s="1"/>
  <c r="Q19" i="6" s="1"/>
  <c r="P19" i="6"/>
  <c r="O19" i="6"/>
  <c r="N19" i="6"/>
  <c r="S18" i="6"/>
  <c r="R18" i="6" s="1"/>
  <c r="Q18" i="6" s="1"/>
  <c r="P18" i="6"/>
  <c r="O18" i="6" s="1"/>
  <c r="N18" i="6" s="1"/>
  <c r="S17" i="6"/>
  <c r="R17" i="6" s="1"/>
  <c r="Q17" i="6" s="1"/>
  <c r="P17" i="6"/>
  <c r="O17" i="6"/>
  <c r="N17" i="6"/>
  <c r="S16" i="6"/>
  <c r="R16" i="6" s="1"/>
  <c r="Q16" i="6" s="1"/>
  <c r="P16" i="6"/>
  <c r="O16" i="6" s="1"/>
  <c r="N16" i="6" s="1"/>
  <c r="S15" i="6"/>
  <c r="R15" i="6" s="1"/>
  <c r="Q15" i="6" s="1"/>
  <c r="P15" i="6"/>
  <c r="O15" i="6"/>
  <c r="N15" i="6"/>
  <c r="S14" i="6"/>
  <c r="R14" i="6" s="1"/>
  <c r="Q14" i="6" s="1"/>
  <c r="P14" i="6"/>
  <c r="O14" i="6" s="1"/>
  <c r="N14" i="6" s="1"/>
  <c r="S13" i="6"/>
  <c r="R13" i="6" s="1"/>
  <c r="Q13" i="6" s="1"/>
  <c r="P13" i="6"/>
  <c r="O13" i="6"/>
  <c r="N13" i="6"/>
  <c r="S12" i="6"/>
  <c r="R12" i="6" s="1"/>
  <c r="Q12" i="6" s="1"/>
  <c r="P12" i="6"/>
  <c r="O12" i="6" s="1"/>
  <c r="N12" i="6" s="1"/>
  <c r="S11" i="6"/>
  <c r="R11" i="6" s="1"/>
  <c r="Q11" i="6" s="1"/>
  <c r="P11" i="6"/>
  <c r="O11" i="6"/>
  <c r="N11" i="6"/>
  <c r="S10" i="6"/>
  <c r="R10" i="6" s="1"/>
  <c r="Q10" i="6" s="1"/>
  <c r="P10" i="6"/>
  <c r="O10" i="6" s="1"/>
  <c r="N10" i="6" s="1"/>
  <c r="S9" i="6"/>
  <c r="R9" i="6" s="1"/>
  <c r="Q9" i="6" s="1"/>
  <c r="P9" i="6"/>
  <c r="O9" i="6"/>
  <c r="N9" i="6"/>
  <c r="S8" i="6"/>
  <c r="R8" i="6" s="1"/>
  <c r="Q8" i="6" s="1"/>
  <c r="P8" i="6"/>
  <c r="O8" i="6" s="1"/>
  <c r="N8" i="6" s="1"/>
  <c r="S7" i="6"/>
  <c r="R7" i="6" s="1"/>
  <c r="Q7" i="6" s="1"/>
  <c r="P7" i="6"/>
  <c r="O7" i="6"/>
  <c r="N7" i="6"/>
  <c r="S6" i="6"/>
  <c r="R6" i="6" s="1"/>
  <c r="Q6" i="6" s="1"/>
  <c r="P6" i="6"/>
  <c r="O6" i="6" s="1"/>
  <c r="N6" i="6" s="1"/>
  <c r="S5" i="6"/>
  <c r="R5" i="6" s="1"/>
  <c r="Q5" i="6" s="1"/>
  <c r="P5" i="6"/>
  <c r="O5" i="6"/>
  <c r="N5" i="6"/>
  <c r="S4" i="6"/>
  <c r="R4" i="6" s="1"/>
  <c r="Q4" i="6" s="1"/>
  <c r="P4" i="6"/>
  <c r="O4" i="6" s="1"/>
  <c r="N4" i="6" s="1"/>
  <c r="S3" i="6"/>
  <c r="R3" i="6" s="1"/>
  <c r="Q3" i="6" s="1"/>
  <c r="P3" i="6"/>
  <c r="O3" i="6"/>
  <c r="N3" i="6"/>
  <c r="S2" i="6"/>
  <c r="R2" i="6" s="1"/>
  <c r="Q2" i="6" s="1"/>
  <c r="P2" i="6"/>
  <c r="O2" i="6" s="1"/>
  <c r="N2" i="6" s="1"/>
  <c r="S17" i="1" l="1"/>
  <c r="R17" i="1"/>
  <c r="S3" i="1"/>
  <c r="R3" i="1" s="1"/>
  <c r="Q3" i="1" s="1"/>
  <c r="S4" i="1"/>
  <c r="R4" i="1" s="1"/>
  <c r="Q4" i="1" s="1"/>
  <c r="S5" i="1"/>
  <c r="R5" i="1" s="1"/>
  <c r="Q5" i="1" s="1"/>
  <c r="S6" i="1"/>
  <c r="R6" i="1" s="1"/>
  <c r="Q6" i="1" s="1"/>
  <c r="S7" i="1"/>
  <c r="R7" i="1" s="1"/>
  <c r="Q7" i="1" s="1"/>
  <c r="S8" i="1"/>
  <c r="R8" i="1" s="1"/>
  <c r="Q8" i="1" s="1"/>
  <c r="S9" i="1"/>
  <c r="R9" i="1" s="1"/>
  <c r="Q9" i="1" s="1"/>
  <c r="S10" i="1"/>
  <c r="R10" i="1" s="1"/>
  <c r="Q10" i="1" s="1"/>
  <c r="S11" i="1"/>
  <c r="R11" i="1" s="1"/>
  <c r="Q11" i="1" s="1"/>
  <c r="S12" i="1"/>
  <c r="R12" i="1" s="1"/>
  <c r="Q12" i="1" s="1"/>
  <c r="S13" i="1"/>
  <c r="R13" i="1" s="1"/>
  <c r="Q13" i="1" s="1"/>
  <c r="S14" i="1"/>
  <c r="R14" i="1" s="1"/>
  <c r="Q14" i="1" s="1"/>
  <c r="S15" i="1"/>
  <c r="R15" i="1" s="1"/>
  <c r="Q15" i="1" s="1"/>
  <c r="S16" i="1"/>
  <c r="R16" i="1" s="1"/>
  <c r="Q16" i="1" s="1"/>
  <c r="Q17" i="1"/>
  <c r="S18" i="1"/>
  <c r="R18" i="1" s="1"/>
  <c r="Q18" i="1" s="1"/>
  <c r="S19" i="1"/>
  <c r="R19" i="1" s="1"/>
  <c r="Q19" i="1" s="1"/>
  <c r="S20" i="1"/>
  <c r="R20" i="1" s="1"/>
  <c r="Q20" i="1" s="1"/>
  <c r="S21" i="1"/>
  <c r="R21" i="1" s="1"/>
  <c r="Q21" i="1" s="1"/>
  <c r="S22" i="1"/>
  <c r="R22" i="1" s="1"/>
  <c r="Q22" i="1" s="1"/>
  <c r="S23" i="1"/>
  <c r="R23" i="1" s="1"/>
  <c r="Q23" i="1" s="1"/>
  <c r="S24" i="1"/>
  <c r="R24" i="1" s="1"/>
  <c r="Q24" i="1" s="1"/>
  <c r="S25" i="1"/>
  <c r="R25" i="1" s="1"/>
  <c r="Q25" i="1" s="1"/>
  <c r="S26" i="1"/>
  <c r="R26" i="1" s="1"/>
  <c r="Q26" i="1" s="1"/>
  <c r="Q2" i="1"/>
  <c r="R2" i="1"/>
  <c r="S2" i="1"/>
  <c r="P3" i="1"/>
  <c r="O3" i="1" s="1"/>
  <c r="N3" i="1" s="1"/>
  <c r="O4" i="1"/>
  <c r="N4" i="1" s="1"/>
  <c r="P4" i="1"/>
  <c r="P5" i="1"/>
  <c r="O5" i="1" s="1"/>
  <c r="N5" i="1" s="1"/>
  <c r="O6" i="1"/>
  <c r="N6" i="1" s="1"/>
  <c r="P6" i="1"/>
  <c r="P7" i="1"/>
  <c r="O7" i="1" s="1"/>
  <c r="N7" i="1" s="1"/>
  <c r="O8" i="1"/>
  <c r="N8" i="1" s="1"/>
  <c r="P8" i="1"/>
  <c r="P9" i="1"/>
  <c r="O9" i="1" s="1"/>
  <c r="N9" i="1" s="1"/>
  <c r="O10" i="1"/>
  <c r="N10" i="1" s="1"/>
  <c r="P10" i="1"/>
  <c r="P11" i="1"/>
  <c r="O11" i="1" s="1"/>
  <c r="N11" i="1" s="1"/>
  <c r="O12" i="1"/>
  <c r="N12" i="1" s="1"/>
  <c r="P12" i="1"/>
  <c r="P13" i="1"/>
  <c r="O13" i="1" s="1"/>
  <c r="N13" i="1" s="1"/>
  <c r="O14" i="1"/>
  <c r="N14" i="1" s="1"/>
  <c r="P14" i="1"/>
  <c r="P15" i="1"/>
  <c r="O15" i="1" s="1"/>
  <c r="N15" i="1" s="1"/>
  <c r="O16" i="1"/>
  <c r="N16" i="1" s="1"/>
  <c r="P16" i="1"/>
  <c r="P17" i="1"/>
  <c r="O17" i="1" s="1"/>
  <c r="N17" i="1" s="1"/>
  <c r="O18" i="1"/>
  <c r="N18" i="1" s="1"/>
  <c r="P18" i="1"/>
  <c r="P19" i="1"/>
  <c r="O19" i="1" s="1"/>
  <c r="N19" i="1" s="1"/>
  <c r="O20" i="1"/>
  <c r="N20" i="1" s="1"/>
  <c r="P20" i="1"/>
  <c r="P21" i="1"/>
  <c r="O21" i="1" s="1"/>
  <c r="N21" i="1" s="1"/>
  <c r="O22" i="1"/>
  <c r="N22" i="1" s="1"/>
  <c r="P22" i="1"/>
  <c r="P23" i="1"/>
  <c r="O23" i="1" s="1"/>
  <c r="N23" i="1" s="1"/>
  <c r="O24" i="1"/>
  <c r="N24" i="1" s="1"/>
  <c r="P24" i="1"/>
  <c r="P25" i="1"/>
  <c r="O25" i="1" s="1"/>
  <c r="N25" i="1" s="1"/>
  <c r="O26" i="1"/>
  <c r="N26" i="1" s="1"/>
  <c r="P26" i="1"/>
  <c r="N2" i="1"/>
  <c r="O2" i="1"/>
  <c r="P2" i="1"/>
  <c r="P10" i="2" l="1"/>
  <c r="Q10" i="2"/>
  <c r="R10" i="2"/>
  <c r="P12" i="2" l="1"/>
  <c r="P19" i="2" s="1"/>
  <c r="P15" i="2" l="1"/>
  <c r="V5" i="2" s="1"/>
  <c r="P16" i="2"/>
  <c r="V6" i="2" s="1"/>
  <c r="P17" i="2"/>
  <c r="W7" i="2" s="1"/>
  <c r="W6" i="2"/>
  <c r="Z9" i="2" s="1"/>
  <c r="Z19" i="2" s="1"/>
  <c r="Y6" i="2"/>
  <c r="V16" i="2"/>
  <c r="Y9" i="2"/>
  <c r="Y19" i="2" s="1"/>
  <c r="U5" i="2" l="1"/>
  <c r="U15" i="2" s="1"/>
  <c r="U6" i="2"/>
  <c r="X6" i="2" s="1"/>
  <c r="W17" i="2"/>
  <c r="Z7" i="2"/>
  <c r="W5" i="2"/>
  <c r="U7" i="2"/>
  <c r="U17" i="2" s="1"/>
  <c r="Z10" i="2"/>
  <c r="Z20" i="2" s="1"/>
  <c r="V7" i="2"/>
  <c r="Y7" i="2" s="1"/>
  <c r="Y17" i="2" s="1"/>
  <c r="W16" i="2"/>
  <c r="Z6" i="2"/>
  <c r="W9" i="2" s="1"/>
  <c r="W19" i="2" s="1"/>
  <c r="V9" i="2"/>
  <c r="V19" i="2" s="1"/>
  <c r="Y16" i="2"/>
  <c r="Y8" i="2"/>
  <c r="Y18" i="2" s="1"/>
  <c r="Y5" i="2"/>
  <c r="V15" i="2"/>
  <c r="Z5" i="2"/>
  <c r="W15" i="2"/>
  <c r="Z8" i="2"/>
  <c r="Z18" i="2" s="1"/>
  <c r="U16" i="2"/>
  <c r="X9" i="2"/>
  <c r="X19" i="2" s="1"/>
  <c r="X5" i="2" l="1"/>
  <c r="X15" i="2" s="1"/>
  <c r="X8" i="2"/>
  <c r="X18" i="2" s="1"/>
  <c r="X7" i="2"/>
  <c r="X10" i="2"/>
  <c r="X20" i="2" s="1"/>
  <c r="V10" i="2"/>
  <c r="V20" i="2" s="1"/>
  <c r="Y10" i="2"/>
  <c r="Y20" i="2" s="1"/>
  <c r="V17" i="2"/>
  <c r="Z17" i="2"/>
  <c r="W10" i="2"/>
  <c r="W20" i="2" s="1"/>
  <c r="Z16" i="2"/>
  <c r="Y15" i="2"/>
  <c r="V8" i="2"/>
  <c r="V18" i="2" s="1"/>
  <c r="W8" i="2"/>
  <c r="W18" i="2" s="1"/>
  <c r="Z15" i="2"/>
  <c r="U10" i="2"/>
  <c r="U20" i="2" s="1"/>
  <c r="X17" i="2"/>
  <c r="U9" i="2"/>
  <c r="U19" i="2" s="1"/>
  <c r="X16" i="2"/>
  <c r="U8" i="2" l="1"/>
  <c r="U18" i="2" s="1"/>
</calcChain>
</file>

<file path=xl/sharedStrings.xml><?xml version="1.0" encoding="utf-8"?>
<sst xmlns="http://schemas.openxmlformats.org/spreadsheetml/2006/main" count="122" uniqueCount="45">
  <si>
    <t>Area</t>
  </si>
  <si>
    <t>Node</t>
  </si>
  <si>
    <t>Element</t>
  </si>
  <si>
    <t>Coord X</t>
  </si>
  <si>
    <t>Coord Y</t>
  </si>
  <si>
    <t>Coord Z</t>
  </si>
  <si>
    <t>Support X</t>
  </si>
  <si>
    <t>Support Y</t>
  </si>
  <si>
    <t>Support Z</t>
  </si>
  <si>
    <t>Load X</t>
  </si>
  <si>
    <t>Load Y</t>
  </si>
  <si>
    <t>Load Z</t>
  </si>
  <si>
    <t>Connect 1</t>
  </si>
  <si>
    <t>Connect 2</t>
  </si>
  <si>
    <t>x</t>
  </si>
  <si>
    <t>y</t>
  </si>
  <si>
    <t>z</t>
  </si>
  <si>
    <t>length</t>
  </si>
  <si>
    <t>elemennt 1</t>
  </si>
  <si>
    <t>conn1</t>
  </si>
  <si>
    <t>conn2</t>
  </si>
  <si>
    <t>Delta</t>
  </si>
  <si>
    <t>Cx</t>
  </si>
  <si>
    <t>Cy</t>
  </si>
  <si>
    <t>Cz</t>
  </si>
  <si>
    <t>Matrix</t>
  </si>
  <si>
    <t>material</t>
  </si>
  <si>
    <t>Without constant</t>
  </si>
  <si>
    <t>With constant</t>
  </si>
  <si>
    <t>constant</t>
  </si>
  <si>
    <t>Youngs Modulus</t>
  </si>
  <si>
    <t>Cross Sectional Area</t>
  </si>
  <si>
    <t>DoF 1</t>
  </si>
  <si>
    <t>DoF 2</t>
  </si>
  <si>
    <t>DoF 3</t>
  </si>
  <si>
    <t>DoF 4</t>
  </si>
  <si>
    <t>DoF 5</t>
  </si>
  <si>
    <t>DoF 6</t>
  </si>
  <si>
    <t>CoordX</t>
  </si>
  <si>
    <t>Cross Area</t>
  </si>
  <si>
    <t>Units</t>
  </si>
  <si>
    <t>M</t>
  </si>
  <si>
    <t>N</t>
  </si>
  <si>
    <t>Pa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</si>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</sst>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164" fontId="2" fillId="0" borderId="0" xfId="0" applyNumberFormat="1" applyFont="1" applyBorder="1" applyAlignment="1">
      <alignment horizontal="right"/>
    </xf>
    <xf numFmtId="1" fontId="2" fillId="0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165" fontId="2" fillId="0" borderId="0" xfId="0" applyNumberFormat="1" applyFon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0" fontId="0" fillId="0" borderId="0" xfId="0" applyAlignment="1">
      <alignment wrapText="1"/>
    </xf>
    <xf numFmtId="1" fontId="0" fillId="0" borderId="0" xfId="0" applyNumberFormat="1" applyFill="1" applyBorder="1" applyAlignment="1">
      <alignment wrapText="1"/>
    </xf>
    <xf numFmtId="1" fontId="3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165" fontId="2" fillId="6" borderId="3" xfId="0" applyNumberFormat="1" applyFont="1" applyFill="1" applyBorder="1" applyAlignment="1">
      <alignment horizontal="center"/>
    </xf>
    <xf numFmtId="1" fontId="2" fillId="5" borderId="5" xfId="0" applyNumberFormat="1" applyFont="1" applyFill="1" applyBorder="1" applyAlignment="1">
      <alignment horizontal="center"/>
    </xf>
    <xf numFmtId="11" fontId="2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2" fillId="6" borderId="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2" fillId="2" borderId="3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4</xdr:row>
      <xdr:rowOff>9525</xdr:rowOff>
    </xdr:from>
    <xdr:to>
      <xdr:col>14</xdr:col>
      <xdr:colOff>532049</xdr:colOff>
      <xdr:row>29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881067-DAE2-49B7-A51A-3EC72D0B7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771525"/>
          <a:ext cx="6551849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12</xdr:row>
      <xdr:rowOff>38100</xdr:rowOff>
    </xdr:from>
    <xdr:to>
      <xdr:col>9</xdr:col>
      <xdr:colOff>591993</xdr:colOff>
      <xdr:row>34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2ABD4-A12F-4C10-B7F3-81F27E39F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24100"/>
          <a:ext cx="5583093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587D-C1CB-434E-8695-F226087BEC74}">
  <dimension ref="B2:AB49"/>
  <sheetViews>
    <sheetView workbookViewId="0">
      <selection activeCell="S31" sqref="S31"/>
    </sheetView>
  </sheetViews>
  <sheetFormatPr defaultRowHeight="15" x14ac:dyDescent="0.25"/>
  <cols>
    <col min="2" max="2" width="15.5703125" bestFit="1" customWidth="1"/>
    <col min="4" max="4" width="8.28515625" style="49" bestFit="1" customWidth="1"/>
    <col min="17" max="17" width="9.5703125" bestFit="1" customWidth="1"/>
  </cols>
  <sheetData>
    <row r="2" spans="2:28" x14ac:dyDescent="0.25">
      <c r="O2" s="82" t="s">
        <v>18</v>
      </c>
      <c r="P2" s="82"/>
      <c r="Q2" s="82"/>
      <c r="R2" s="82"/>
      <c r="S2" s="20"/>
      <c r="T2" s="37" t="s">
        <v>25</v>
      </c>
      <c r="U2" s="85" t="s">
        <v>27</v>
      </c>
      <c r="V2" s="85"/>
      <c r="W2" s="20"/>
      <c r="X2" s="20"/>
      <c r="Y2" s="20"/>
    </row>
    <row r="3" spans="2:28" x14ac:dyDescent="0.25">
      <c r="C3" s="76" t="s">
        <v>40</v>
      </c>
      <c r="O3" s="5" t="s">
        <v>0</v>
      </c>
      <c r="P3" s="83">
        <v>0.187</v>
      </c>
      <c r="Q3" s="83"/>
      <c r="R3" s="83"/>
      <c r="S3" s="20"/>
      <c r="U3" s="20"/>
      <c r="V3" s="20"/>
      <c r="W3" s="20"/>
      <c r="X3" s="20"/>
      <c r="Y3" s="20"/>
    </row>
    <row r="4" spans="2:28" x14ac:dyDescent="0.25">
      <c r="B4" s="76" t="s">
        <v>38</v>
      </c>
      <c r="C4" s="76" t="s">
        <v>41</v>
      </c>
      <c r="O4" s="5" t="s">
        <v>26</v>
      </c>
      <c r="P4" s="84">
        <v>1200000</v>
      </c>
      <c r="Q4" s="83"/>
      <c r="R4" s="83"/>
      <c r="S4" s="20"/>
      <c r="T4" s="33"/>
      <c r="U4" s="33">
        <v>1</v>
      </c>
      <c r="V4" s="33">
        <v>2</v>
      </c>
      <c r="W4" s="33">
        <v>3</v>
      </c>
      <c r="X4" s="33">
        <v>4</v>
      </c>
      <c r="Y4" s="33">
        <v>5</v>
      </c>
      <c r="Z4" s="33">
        <v>6</v>
      </c>
    </row>
    <row r="5" spans="2:28" x14ac:dyDescent="0.25">
      <c r="B5" s="76" t="s">
        <v>38</v>
      </c>
      <c r="C5" s="76" t="s">
        <v>41</v>
      </c>
      <c r="M5" s="36"/>
      <c r="N5" s="36"/>
      <c r="S5" s="20"/>
      <c r="T5" s="33">
        <v>1</v>
      </c>
      <c r="U5" s="39">
        <f>P15*P15</f>
        <v>0.69230769230769218</v>
      </c>
      <c r="V5" s="40">
        <f>P15*P16</f>
        <v>0</v>
      </c>
      <c r="W5" s="40">
        <f>P15*P17</f>
        <v>0.46153846153846145</v>
      </c>
      <c r="X5" s="41">
        <f t="shared" ref="X5:Z7" si="0">U5*-1</f>
        <v>-0.69230769230769218</v>
      </c>
      <c r="Y5" s="42">
        <f t="shared" si="0"/>
        <v>0</v>
      </c>
      <c r="Z5" s="42">
        <f t="shared" si="0"/>
        <v>-0.46153846153846145</v>
      </c>
    </row>
    <row r="6" spans="2:28" x14ac:dyDescent="0.25">
      <c r="B6" s="76" t="s">
        <v>38</v>
      </c>
      <c r="C6" s="76" t="s">
        <v>41</v>
      </c>
      <c r="D6" s="53"/>
      <c r="E6" s="20"/>
      <c r="F6" s="20"/>
      <c r="G6" s="20"/>
      <c r="H6" s="20"/>
      <c r="I6" s="20"/>
      <c r="J6" s="20"/>
      <c r="K6" s="20"/>
      <c r="L6" s="20"/>
      <c r="M6" s="45"/>
      <c r="N6" s="45"/>
      <c r="O6" s="33"/>
      <c r="P6" s="33" t="s">
        <v>14</v>
      </c>
      <c r="Q6" s="33" t="s">
        <v>15</v>
      </c>
      <c r="R6" s="33" t="s">
        <v>16</v>
      </c>
      <c r="S6" s="20"/>
      <c r="T6" s="33">
        <v>2</v>
      </c>
      <c r="U6" s="39">
        <f>P15*P16</f>
        <v>0</v>
      </c>
      <c r="V6" s="40">
        <f>P16*P16</f>
        <v>0</v>
      </c>
      <c r="W6" s="40">
        <f>P16*P17</f>
        <v>0</v>
      </c>
      <c r="X6" s="41">
        <f t="shared" si="0"/>
        <v>0</v>
      </c>
      <c r="Y6" s="42">
        <f t="shared" si="0"/>
        <v>0</v>
      </c>
      <c r="Z6" s="42">
        <f t="shared" si="0"/>
        <v>0</v>
      </c>
      <c r="AA6" s="20"/>
      <c r="AB6" s="20"/>
    </row>
    <row r="7" spans="2:28" x14ac:dyDescent="0.25">
      <c r="B7" s="76"/>
      <c r="C7" s="76"/>
      <c r="D7" s="53"/>
      <c r="E7" s="20"/>
      <c r="F7" s="20"/>
      <c r="G7" s="20"/>
      <c r="H7" s="20"/>
      <c r="I7" s="20"/>
      <c r="J7" s="20"/>
      <c r="K7" s="20"/>
      <c r="L7" s="20"/>
      <c r="M7" s="45"/>
      <c r="N7" s="45"/>
      <c r="O7" s="33" t="s">
        <v>19</v>
      </c>
      <c r="P7" s="33">
        <v>72</v>
      </c>
      <c r="Q7" s="33">
        <v>0</v>
      </c>
      <c r="R7" s="33">
        <v>0</v>
      </c>
      <c r="S7" s="20"/>
      <c r="T7" s="33">
        <v>3</v>
      </c>
      <c r="U7" s="40">
        <f>P15*P17</f>
        <v>0.46153846153846145</v>
      </c>
      <c r="V7" s="40">
        <f>P16*P17</f>
        <v>0</v>
      </c>
      <c r="W7" s="40">
        <f>P17*P17</f>
        <v>0.3076923076923076</v>
      </c>
      <c r="X7" s="42">
        <f t="shared" si="0"/>
        <v>-0.46153846153846145</v>
      </c>
      <c r="Y7" s="42">
        <f t="shared" si="0"/>
        <v>0</v>
      </c>
      <c r="Z7" s="42">
        <f t="shared" si="0"/>
        <v>-0.3076923076923076</v>
      </c>
      <c r="AA7" s="20"/>
      <c r="AB7" s="20"/>
    </row>
    <row r="8" spans="2:28" x14ac:dyDescent="0.25">
      <c r="B8" s="76" t="s">
        <v>6</v>
      </c>
      <c r="C8" s="76"/>
      <c r="D8" s="63"/>
      <c r="E8" s="45"/>
      <c r="F8" s="45"/>
      <c r="G8" s="45"/>
      <c r="H8" s="45"/>
      <c r="I8" s="45"/>
      <c r="J8" s="45"/>
      <c r="K8" s="20"/>
      <c r="L8" s="20"/>
      <c r="M8" s="45"/>
      <c r="N8" s="45"/>
      <c r="O8" s="28" t="s">
        <v>20</v>
      </c>
      <c r="P8" s="28">
        <v>0</v>
      </c>
      <c r="Q8" s="28">
        <v>0</v>
      </c>
      <c r="R8" s="33">
        <v>-48</v>
      </c>
      <c r="S8" s="20"/>
      <c r="T8" s="33">
        <v>4</v>
      </c>
      <c r="U8" s="41">
        <f t="shared" ref="U8:W10" si="1">X5</f>
        <v>-0.69230769230769218</v>
      </c>
      <c r="V8" s="41">
        <f t="shared" si="1"/>
        <v>0</v>
      </c>
      <c r="W8" s="41">
        <f t="shared" si="1"/>
        <v>-0.46153846153846145</v>
      </c>
      <c r="X8" s="39">
        <f t="shared" ref="X8:Z10" si="2">U5</f>
        <v>0.69230769230769218</v>
      </c>
      <c r="Y8" s="39">
        <f t="shared" si="2"/>
        <v>0</v>
      </c>
      <c r="Z8" s="39">
        <f t="shared" si="2"/>
        <v>0.46153846153846145</v>
      </c>
      <c r="AA8" s="20"/>
      <c r="AB8" s="20"/>
    </row>
    <row r="9" spans="2:28" x14ac:dyDescent="0.25">
      <c r="B9" s="76" t="s">
        <v>6</v>
      </c>
      <c r="C9" s="76"/>
      <c r="D9" s="63"/>
      <c r="E9" s="45"/>
      <c r="F9" s="45"/>
      <c r="G9" s="45"/>
      <c r="H9" s="45"/>
      <c r="I9" s="45"/>
      <c r="J9" s="45"/>
      <c r="K9" s="20"/>
      <c r="L9" s="20"/>
      <c r="M9" s="45"/>
      <c r="N9" s="45"/>
      <c r="S9" s="20"/>
      <c r="T9" s="33">
        <v>5</v>
      </c>
      <c r="U9" s="41">
        <f t="shared" si="1"/>
        <v>0</v>
      </c>
      <c r="V9" s="41">
        <f t="shared" si="1"/>
        <v>0</v>
      </c>
      <c r="W9" s="41">
        <f t="shared" si="1"/>
        <v>0</v>
      </c>
      <c r="X9" s="39">
        <f t="shared" si="2"/>
        <v>0</v>
      </c>
      <c r="Y9" s="39">
        <f t="shared" si="2"/>
        <v>0</v>
      </c>
      <c r="Z9" s="39">
        <f t="shared" si="2"/>
        <v>0</v>
      </c>
      <c r="AA9" s="20"/>
      <c r="AB9" s="20"/>
    </row>
    <row r="10" spans="2:28" x14ac:dyDescent="0.25">
      <c r="B10" s="76" t="s">
        <v>6</v>
      </c>
      <c r="C10" s="76"/>
      <c r="D10" s="63"/>
      <c r="E10" s="45"/>
      <c r="F10" s="45"/>
      <c r="G10" s="45"/>
      <c r="H10" s="45"/>
      <c r="I10" s="45"/>
      <c r="J10" s="45"/>
      <c r="K10" s="20"/>
      <c r="L10" s="20"/>
      <c r="M10" s="45"/>
      <c r="N10" s="45"/>
      <c r="O10" s="38" t="s">
        <v>21</v>
      </c>
      <c r="P10" s="38">
        <f>P8-P7</f>
        <v>-72</v>
      </c>
      <c r="Q10" s="38">
        <f>Q8-Q7</f>
        <v>0</v>
      </c>
      <c r="R10" s="38">
        <f>R8-R7</f>
        <v>-48</v>
      </c>
      <c r="S10" s="20"/>
      <c r="T10" s="33">
        <v>6</v>
      </c>
      <c r="U10" s="42">
        <f t="shared" si="1"/>
        <v>-0.46153846153846145</v>
      </c>
      <c r="V10" s="42">
        <f t="shared" si="1"/>
        <v>0</v>
      </c>
      <c r="W10" s="42">
        <f t="shared" si="1"/>
        <v>-0.3076923076923076</v>
      </c>
      <c r="X10" s="40">
        <f t="shared" si="2"/>
        <v>0.46153846153846145</v>
      </c>
      <c r="Y10" s="40">
        <f t="shared" si="2"/>
        <v>0</v>
      </c>
      <c r="Z10" s="40">
        <f t="shared" si="2"/>
        <v>0.3076923076923076</v>
      </c>
      <c r="AA10" s="20"/>
      <c r="AB10" s="20"/>
    </row>
    <row r="11" spans="2:28" x14ac:dyDescent="0.25">
      <c r="B11" s="76"/>
      <c r="C11" s="76"/>
      <c r="D11" s="63"/>
      <c r="E11" s="45"/>
      <c r="F11" s="45"/>
      <c r="G11" s="45"/>
      <c r="H11" s="45"/>
      <c r="I11" s="45"/>
      <c r="J11" s="45"/>
      <c r="K11" s="20"/>
      <c r="L11" s="20"/>
      <c r="M11" s="45"/>
      <c r="N11" s="45"/>
      <c r="P11" s="33"/>
      <c r="Q11" s="33"/>
      <c r="R11" s="33"/>
      <c r="S11" s="20"/>
      <c r="T11" s="20"/>
      <c r="U11" s="30"/>
      <c r="V11" s="20"/>
      <c r="W11" s="20"/>
      <c r="X11" s="31"/>
      <c r="Y11" s="20"/>
      <c r="AA11" s="20"/>
      <c r="AB11" s="20"/>
    </row>
    <row r="12" spans="2:28" x14ac:dyDescent="0.25">
      <c r="B12" s="76" t="s">
        <v>9</v>
      </c>
      <c r="C12" s="76" t="s">
        <v>42</v>
      </c>
      <c r="D12" s="63"/>
      <c r="E12" s="45"/>
      <c r="F12" s="45"/>
      <c r="G12" s="45"/>
      <c r="H12" s="45"/>
      <c r="I12" s="45"/>
      <c r="J12" s="45"/>
      <c r="K12" s="20"/>
      <c r="L12" s="20"/>
      <c r="M12" s="45"/>
      <c r="N12" s="45"/>
      <c r="O12" s="33" t="s">
        <v>17</v>
      </c>
      <c r="P12" s="20">
        <f>SQRT(P10^2+Q10^2+R10^2)</f>
        <v>86.53323061113575</v>
      </c>
      <c r="Q12" s="20"/>
      <c r="R12" s="20"/>
      <c r="S12" s="20"/>
      <c r="T12" s="37" t="s">
        <v>25</v>
      </c>
      <c r="U12" s="85" t="s">
        <v>28</v>
      </c>
      <c r="V12" s="85"/>
      <c r="W12" s="20"/>
      <c r="X12" s="20"/>
      <c r="Y12" s="20"/>
      <c r="AA12" s="20"/>
      <c r="AB12" s="20"/>
    </row>
    <row r="13" spans="2:28" x14ac:dyDescent="0.25">
      <c r="B13" s="76" t="s">
        <v>9</v>
      </c>
      <c r="C13" s="76" t="s">
        <v>42</v>
      </c>
      <c r="D13" s="63"/>
      <c r="E13" s="45"/>
      <c r="F13" s="45"/>
      <c r="G13" s="45"/>
      <c r="H13" s="45"/>
      <c r="I13" s="45"/>
      <c r="J13" s="45"/>
      <c r="K13" s="45"/>
      <c r="L13" s="20"/>
      <c r="M13" s="45"/>
      <c r="N13" s="45"/>
      <c r="O13" s="20"/>
      <c r="P13" s="20"/>
      <c r="Q13" s="20"/>
      <c r="R13" s="20"/>
      <c r="S13" s="20"/>
      <c r="W13" s="20"/>
      <c r="X13" s="20"/>
      <c r="Y13" s="20"/>
      <c r="AA13" s="20"/>
      <c r="AB13" s="20"/>
    </row>
    <row r="14" spans="2:28" x14ac:dyDescent="0.25">
      <c r="B14" s="76" t="s">
        <v>9</v>
      </c>
      <c r="C14" s="76" t="s">
        <v>42</v>
      </c>
      <c r="D14" s="63"/>
      <c r="E14" s="45"/>
      <c r="F14" s="45"/>
      <c r="G14" s="45"/>
      <c r="H14" s="45"/>
      <c r="I14" s="45"/>
      <c r="J14" s="45"/>
      <c r="K14" s="20"/>
      <c r="L14" s="20"/>
      <c r="M14" s="45"/>
      <c r="N14" s="45"/>
      <c r="O14" s="20"/>
      <c r="P14" s="20"/>
      <c r="Q14" s="20"/>
      <c r="R14" s="20"/>
      <c r="S14" s="20"/>
      <c r="T14" s="33"/>
      <c r="U14" s="33">
        <v>1</v>
      </c>
      <c r="V14" s="33">
        <v>2</v>
      </c>
      <c r="W14" s="33">
        <v>3</v>
      </c>
      <c r="X14" s="33">
        <v>4</v>
      </c>
      <c r="Y14" s="33">
        <v>5</v>
      </c>
      <c r="Z14" s="33">
        <v>6</v>
      </c>
      <c r="AA14" s="20"/>
      <c r="AB14" s="20"/>
    </row>
    <row r="15" spans="2:28" x14ac:dyDescent="0.25">
      <c r="B15" s="76"/>
      <c r="C15" s="76"/>
      <c r="D15" s="53"/>
      <c r="E15" s="20"/>
      <c r="F15" s="20"/>
      <c r="G15" s="20"/>
      <c r="H15" s="20"/>
      <c r="I15" s="20"/>
      <c r="J15" s="20"/>
      <c r="K15" s="20"/>
      <c r="L15" s="20"/>
      <c r="M15" s="45"/>
      <c r="N15" s="45"/>
      <c r="O15" s="33" t="s">
        <v>22</v>
      </c>
      <c r="P15" s="33">
        <f>P10/P12</f>
        <v>-0.83205029433784361</v>
      </c>
      <c r="Q15" s="20"/>
      <c r="R15" s="20"/>
      <c r="S15" s="20"/>
      <c r="T15" s="33">
        <v>1</v>
      </c>
      <c r="U15" s="29">
        <f t="shared" ref="U15:Z20" si="3">U5*$P$19</f>
        <v>1795.3085197058854</v>
      </c>
      <c r="V15" s="29">
        <f t="shared" si="3"/>
        <v>0</v>
      </c>
      <c r="W15" s="29">
        <f t="shared" si="3"/>
        <v>1196.8723464705902</v>
      </c>
      <c r="X15" s="39">
        <f t="shared" si="3"/>
        <v>-1795.3085197058854</v>
      </c>
      <c r="Y15" s="39">
        <f t="shared" si="3"/>
        <v>0</v>
      </c>
      <c r="Z15" s="39">
        <f t="shared" si="3"/>
        <v>-1196.8723464705902</v>
      </c>
      <c r="AA15" s="20"/>
      <c r="AB15" s="20"/>
    </row>
    <row r="16" spans="2:28" x14ac:dyDescent="0.25">
      <c r="B16" s="76" t="s">
        <v>30</v>
      </c>
      <c r="C16" s="76" t="s">
        <v>43</v>
      </c>
      <c r="D16" s="53"/>
      <c r="E16" s="20"/>
      <c r="F16" s="20"/>
      <c r="G16" s="20"/>
      <c r="H16" s="20"/>
      <c r="I16" s="20"/>
      <c r="J16" s="20"/>
      <c r="K16" s="20"/>
      <c r="L16" s="20"/>
      <c r="M16" s="45"/>
      <c r="N16" s="45"/>
      <c r="O16" s="33" t="s">
        <v>23</v>
      </c>
      <c r="P16" s="33">
        <f>Q10/P12</f>
        <v>0</v>
      </c>
      <c r="Q16" s="20"/>
      <c r="R16" s="20"/>
      <c r="S16" s="20"/>
      <c r="T16" s="33">
        <v>2</v>
      </c>
      <c r="U16" s="29">
        <f t="shared" si="3"/>
        <v>0</v>
      </c>
      <c r="V16" s="29">
        <f t="shared" si="3"/>
        <v>0</v>
      </c>
      <c r="W16" s="29">
        <f t="shared" si="3"/>
        <v>0</v>
      </c>
      <c r="X16" s="39">
        <f t="shared" si="3"/>
        <v>0</v>
      </c>
      <c r="Y16" s="39">
        <f t="shared" si="3"/>
        <v>0</v>
      </c>
      <c r="Z16" s="39">
        <f t="shared" si="3"/>
        <v>0</v>
      </c>
      <c r="AA16" s="20"/>
      <c r="AB16" s="20"/>
    </row>
    <row r="17" spans="2:28" x14ac:dyDescent="0.25">
      <c r="B17" s="76" t="s">
        <v>39</v>
      </c>
      <c r="C17" s="76" t="s">
        <v>44</v>
      </c>
      <c r="D17" s="53"/>
      <c r="E17" s="20"/>
      <c r="F17" s="20"/>
      <c r="G17" s="20"/>
      <c r="H17" s="20"/>
      <c r="I17" s="20"/>
      <c r="J17" s="20"/>
      <c r="K17" s="20"/>
      <c r="L17" s="20"/>
      <c r="M17" s="45"/>
      <c r="N17" s="45"/>
      <c r="O17" s="33" t="s">
        <v>24</v>
      </c>
      <c r="P17" s="33">
        <f>R10/P12</f>
        <v>-0.55470019622522904</v>
      </c>
      <c r="Q17" s="20"/>
      <c r="R17" s="20"/>
      <c r="S17" s="20"/>
      <c r="T17" s="33">
        <v>3</v>
      </c>
      <c r="U17" s="29">
        <f t="shared" si="3"/>
        <v>1196.8723464705902</v>
      </c>
      <c r="V17" s="29">
        <f t="shared" si="3"/>
        <v>0</v>
      </c>
      <c r="W17" s="29">
        <f t="shared" si="3"/>
        <v>797.91489764706</v>
      </c>
      <c r="X17" s="39">
        <f t="shared" si="3"/>
        <v>-1196.8723464705902</v>
      </c>
      <c r="Y17" s="39">
        <f t="shared" si="3"/>
        <v>0</v>
      </c>
      <c r="Z17" s="39">
        <f t="shared" si="3"/>
        <v>-797.91489764706</v>
      </c>
      <c r="AA17" s="20"/>
      <c r="AB17" s="20"/>
    </row>
    <row r="18" spans="2:28" x14ac:dyDescent="0.25">
      <c r="D18" s="53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33">
        <v>4</v>
      </c>
      <c r="U18" s="39">
        <f t="shared" si="3"/>
        <v>-1795.3085197058854</v>
      </c>
      <c r="V18" s="39">
        <f t="shared" si="3"/>
        <v>0</v>
      </c>
      <c r="W18" s="39">
        <f t="shared" si="3"/>
        <v>-1196.8723464705902</v>
      </c>
      <c r="X18" s="39">
        <f t="shared" si="3"/>
        <v>1795.3085197058854</v>
      </c>
      <c r="Y18" s="39">
        <f t="shared" si="3"/>
        <v>0</v>
      </c>
      <c r="Z18" s="39">
        <f t="shared" si="3"/>
        <v>1196.8723464705902</v>
      </c>
      <c r="AA18" s="20"/>
      <c r="AB18" s="20"/>
    </row>
    <row r="19" spans="2:28" x14ac:dyDescent="0.25">
      <c r="D19" s="5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33" t="s">
        <v>29</v>
      </c>
      <c r="P19" s="43">
        <f>(P3*P4)/P12</f>
        <v>2593.2234173529459</v>
      </c>
      <c r="Q19" s="20"/>
      <c r="R19" s="20"/>
      <c r="S19" s="20"/>
      <c r="T19" s="33">
        <v>5</v>
      </c>
      <c r="U19" s="39">
        <f t="shared" si="3"/>
        <v>0</v>
      </c>
      <c r="V19" s="39">
        <f t="shared" si="3"/>
        <v>0</v>
      </c>
      <c r="W19" s="39">
        <f t="shared" si="3"/>
        <v>0</v>
      </c>
      <c r="X19" s="39">
        <f t="shared" si="3"/>
        <v>0</v>
      </c>
      <c r="Y19" s="39">
        <f t="shared" si="3"/>
        <v>0</v>
      </c>
      <c r="Z19" s="39">
        <f t="shared" si="3"/>
        <v>0</v>
      </c>
      <c r="AA19" s="20"/>
      <c r="AB19" s="20"/>
    </row>
    <row r="20" spans="2:28" x14ac:dyDescent="0.25">
      <c r="D20" s="53"/>
      <c r="E20" s="20"/>
      <c r="F20" s="20"/>
      <c r="G20" s="20"/>
      <c r="H20" s="20"/>
      <c r="I20" s="20"/>
      <c r="J20" s="20"/>
      <c r="K20" s="20"/>
      <c r="L20" s="20"/>
      <c r="M20" s="45"/>
      <c r="N20" s="20"/>
      <c r="O20" s="20"/>
      <c r="P20" s="20"/>
      <c r="Q20" s="20"/>
      <c r="R20" s="20"/>
      <c r="S20" s="20"/>
      <c r="T20" s="33">
        <v>6</v>
      </c>
      <c r="U20" s="39">
        <f t="shared" si="3"/>
        <v>-1196.8723464705902</v>
      </c>
      <c r="V20" s="39">
        <f t="shared" si="3"/>
        <v>0</v>
      </c>
      <c r="W20" s="39">
        <f t="shared" si="3"/>
        <v>-797.91489764706</v>
      </c>
      <c r="X20" s="39">
        <f t="shared" si="3"/>
        <v>1196.8723464705902</v>
      </c>
      <c r="Y20" s="39">
        <f t="shared" si="3"/>
        <v>0</v>
      </c>
      <c r="Z20" s="39">
        <f t="shared" si="3"/>
        <v>797.91489764706</v>
      </c>
      <c r="AA20" s="20"/>
      <c r="AB20" s="20"/>
    </row>
    <row r="21" spans="2:28" x14ac:dyDescent="0.25">
      <c r="D21" s="53"/>
      <c r="E21" s="20"/>
      <c r="F21" s="20"/>
      <c r="G21" s="20"/>
      <c r="H21" s="20"/>
      <c r="I21" s="20"/>
      <c r="J21" s="20"/>
      <c r="K21" s="20"/>
      <c r="L21" s="20"/>
      <c r="M21" s="45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2:28" x14ac:dyDescent="0.25">
      <c r="D22" s="53"/>
      <c r="E22" s="20"/>
      <c r="F22" s="20"/>
      <c r="G22" s="20"/>
      <c r="H22" s="20"/>
      <c r="I22" s="20"/>
      <c r="J22" s="20"/>
      <c r="K22" s="20"/>
      <c r="L22" s="20"/>
      <c r="M22" s="45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2:28" x14ac:dyDescent="0.25">
      <c r="D23" s="53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2:28" x14ac:dyDescent="0.25">
      <c r="D24" s="53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2:28" x14ac:dyDescent="0.25">
      <c r="D25" s="53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2:28" x14ac:dyDescent="0.25">
      <c r="D26" s="5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2:28" x14ac:dyDescent="0.25">
      <c r="B27" s="7"/>
      <c r="C27" s="7"/>
      <c r="D27" s="64"/>
      <c r="E27" s="65"/>
      <c r="F27" s="65"/>
      <c r="G27" s="65"/>
      <c r="H27" s="65"/>
      <c r="I27" s="7"/>
      <c r="J27" s="45"/>
      <c r="K27" s="65"/>
      <c r="L27" s="65"/>
      <c r="M27" s="65"/>
      <c r="N27" s="65"/>
      <c r="O27" s="65"/>
      <c r="P27" s="65"/>
      <c r="Q27" s="7"/>
      <c r="R27" s="45"/>
      <c r="S27" s="45"/>
      <c r="T27" s="45"/>
      <c r="U27" s="20"/>
      <c r="V27" s="7"/>
      <c r="W27" s="7"/>
      <c r="X27" s="7"/>
      <c r="Y27" s="7"/>
      <c r="Z27" s="7"/>
    </row>
    <row r="28" spans="2:28" x14ac:dyDescent="0.25">
      <c r="B28" s="7"/>
      <c r="C28" s="7"/>
      <c r="D28" s="64"/>
      <c r="E28" s="7"/>
      <c r="F28" s="7"/>
      <c r="G28" s="7"/>
      <c r="H28" s="7"/>
      <c r="I28" s="7"/>
      <c r="J28" s="20"/>
      <c r="K28" s="7"/>
      <c r="L28" s="7"/>
      <c r="M28" s="7"/>
      <c r="N28" s="7"/>
      <c r="O28" s="7"/>
      <c r="P28" s="7"/>
      <c r="Q28" s="7"/>
      <c r="R28" s="20"/>
      <c r="S28" s="20"/>
      <c r="T28" s="20"/>
      <c r="U28" s="20"/>
      <c r="V28" s="7"/>
      <c r="W28" s="7"/>
      <c r="X28" s="7"/>
      <c r="Y28" s="7"/>
      <c r="Z28" s="7"/>
    </row>
    <row r="29" spans="2:28" x14ac:dyDescent="0.25">
      <c r="B29" s="20"/>
      <c r="C29" s="20"/>
      <c r="D29" s="50"/>
      <c r="E29" s="48"/>
      <c r="F29" s="48"/>
      <c r="G29" s="20"/>
      <c r="H29" s="20"/>
      <c r="I29" s="7"/>
      <c r="J29" s="20"/>
      <c r="K29" s="7"/>
      <c r="L29" s="7"/>
      <c r="M29" s="7"/>
      <c r="N29" s="7"/>
      <c r="O29" s="7"/>
      <c r="P29" s="7"/>
      <c r="Q29" s="7"/>
      <c r="R29" s="20"/>
      <c r="S29" s="20"/>
      <c r="T29" s="20"/>
      <c r="U29" s="20"/>
      <c r="V29" s="7"/>
      <c r="W29" s="7"/>
      <c r="X29" s="7"/>
      <c r="Y29" s="7"/>
      <c r="Z29" s="7"/>
    </row>
    <row r="30" spans="2:28" x14ac:dyDescent="0.25">
      <c r="B30" s="45"/>
      <c r="C30" s="47"/>
      <c r="D30" s="51"/>
      <c r="E30" s="47"/>
      <c r="F30" s="47"/>
      <c r="G30" s="44"/>
      <c r="H30" s="44"/>
      <c r="I30" s="7"/>
      <c r="J30" s="45"/>
      <c r="K30" s="44"/>
      <c r="L30" s="44"/>
      <c r="M30" s="44"/>
      <c r="N30" s="44"/>
      <c r="O30" s="44"/>
      <c r="P30" s="44"/>
      <c r="Q30" s="7"/>
      <c r="R30" s="65"/>
      <c r="S30" s="66"/>
      <c r="T30" s="66"/>
      <c r="U30" s="66"/>
      <c r="V30" s="66"/>
      <c r="W30" s="66"/>
      <c r="X30" s="66"/>
      <c r="Y30" s="7"/>
      <c r="Z30" s="7"/>
    </row>
    <row r="31" spans="2:28" x14ac:dyDescent="0.25">
      <c r="B31" s="44"/>
      <c r="C31" s="34"/>
      <c r="D31" s="67"/>
      <c r="E31" s="28"/>
      <c r="F31" s="28"/>
      <c r="G31" s="45"/>
      <c r="H31" s="45"/>
      <c r="I31" s="7"/>
      <c r="J31" s="44"/>
      <c r="K31" s="45"/>
      <c r="L31" s="45"/>
      <c r="M31" s="45"/>
      <c r="N31" s="45"/>
      <c r="O31" s="45"/>
      <c r="P31" s="45"/>
      <c r="Q31" s="7"/>
      <c r="R31" s="66"/>
      <c r="S31" s="65"/>
      <c r="T31" s="65"/>
      <c r="U31" s="65"/>
      <c r="V31" s="65"/>
      <c r="W31" s="7"/>
      <c r="X31" s="7"/>
      <c r="Y31" s="7"/>
      <c r="Z31" s="7"/>
    </row>
    <row r="32" spans="2:28" x14ac:dyDescent="0.25">
      <c r="B32" s="44"/>
      <c r="C32" s="34"/>
      <c r="D32" s="67"/>
      <c r="E32" s="28"/>
      <c r="F32" s="28"/>
      <c r="G32" s="45"/>
      <c r="H32" s="45"/>
      <c r="I32" s="7"/>
      <c r="J32" s="44"/>
      <c r="K32" s="45"/>
      <c r="L32" s="45"/>
      <c r="M32" s="45"/>
      <c r="N32" s="45"/>
      <c r="O32" s="45"/>
      <c r="P32" s="45"/>
      <c r="Q32" s="7"/>
      <c r="R32" s="66"/>
      <c r="S32" s="65"/>
      <c r="T32" s="65"/>
      <c r="U32" s="65"/>
      <c r="V32" s="65"/>
      <c r="W32" s="7"/>
      <c r="X32" s="7"/>
      <c r="Y32" s="7"/>
      <c r="Z32" s="7"/>
    </row>
    <row r="33" spans="2:26" x14ac:dyDescent="0.25">
      <c r="B33" s="44"/>
      <c r="C33" s="45"/>
      <c r="D33" s="68"/>
      <c r="E33" s="45"/>
      <c r="F33" s="45"/>
      <c r="G33" s="45"/>
      <c r="H33" s="45"/>
      <c r="I33" s="7"/>
      <c r="J33" s="44"/>
      <c r="K33" s="45"/>
      <c r="L33" s="45"/>
      <c r="M33" s="45"/>
      <c r="N33" s="45"/>
      <c r="O33" s="45"/>
      <c r="P33" s="45"/>
      <c r="Q33" s="7"/>
      <c r="R33" s="66"/>
      <c r="S33" s="65"/>
      <c r="T33" s="65"/>
      <c r="U33" s="65"/>
      <c r="V33" s="65"/>
      <c r="W33" s="7"/>
      <c r="X33" s="7"/>
      <c r="Y33" s="7"/>
      <c r="Z33" s="7"/>
    </row>
    <row r="34" spans="2:26" x14ac:dyDescent="0.25">
      <c r="B34" s="44"/>
      <c r="C34" s="45"/>
      <c r="D34" s="68"/>
      <c r="E34" s="45"/>
      <c r="F34" s="45"/>
      <c r="G34" s="45"/>
      <c r="H34" s="45"/>
      <c r="I34" s="7"/>
      <c r="J34" s="44"/>
      <c r="K34" s="45"/>
      <c r="L34" s="45"/>
      <c r="M34" s="45"/>
      <c r="N34" s="45"/>
      <c r="O34" s="45"/>
      <c r="P34" s="45"/>
      <c r="Q34" s="7"/>
      <c r="R34" s="66"/>
      <c r="S34" s="65"/>
      <c r="T34" s="65"/>
      <c r="U34" s="65"/>
      <c r="V34" s="65"/>
      <c r="W34" s="7"/>
      <c r="X34" s="7"/>
      <c r="Y34" s="7"/>
      <c r="Z34" s="7"/>
    </row>
    <row r="35" spans="2:26" x14ac:dyDescent="0.25">
      <c r="B35" s="44"/>
      <c r="C35" s="45"/>
      <c r="D35" s="68"/>
      <c r="E35" s="45"/>
      <c r="F35" s="45"/>
      <c r="G35" s="45"/>
      <c r="H35" s="45"/>
      <c r="I35" s="7"/>
      <c r="J35" s="44"/>
      <c r="K35" s="45"/>
      <c r="L35" s="45"/>
      <c r="M35" s="45"/>
      <c r="N35" s="45"/>
      <c r="R35" s="66"/>
      <c r="S35" s="65"/>
      <c r="T35" s="65"/>
      <c r="U35" s="65"/>
      <c r="V35" s="65"/>
      <c r="W35" s="7"/>
      <c r="X35" s="7"/>
      <c r="Y35" s="7"/>
      <c r="Z35" s="7"/>
    </row>
    <row r="36" spans="2:26" x14ac:dyDescent="0.25">
      <c r="B36" s="44"/>
      <c r="C36" s="34"/>
      <c r="D36" s="67"/>
      <c r="E36" s="28"/>
      <c r="F36" s="28"/>
      <c r="G36" s="45"/>
      <c r="H36" s="45"/>
      <c r="I36" s="7"/>
      <c r="J36" s="44"/>
      <c r="K36" s="45"/>
      <c r="L36" s="45"/>
      <c r="M36" s="45"/>
      <c r="N36" s="45"/>
      <c r="R36" s="66"/>
      <c r="S36" s="65"/>
      <c r="T36" s="65"/>
      <c r="U36" s="65"/>
      <c r="V36" s="65"/>
      <c r="W36" s="7"/>
      <c r="X36" s="7"/>
      <c r="Y36" s="7"/>
      <c r="Z36" s="7"/>
    </row>
    <row r="37" spans="2:26" x14ac:dyDescent="0.25">
      <c r="B37" s="7"/>
      <c r="C37" s="20"/>
      <c r="D37" s="52"/>
      <c r="E37" s="21"/>
      <c r="F37" s="21"/>
      <c r="G37" s="20"/>
      <c r="H37" s="20"/>
      <c r="I37" s="20"/>
      <c r="J37" s="7"/>
      <c r="K37" s="7"/>
      <c r="L37" s="7"/>
      <c r="M37" s="7"/>
      <c r="N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20"/>
      <c r="D38" s="52"/>
      <c r="E38" s="21"/>
      <c r="F38" s="21"/>
      <c r="G38" s="20"/>
      <c r="H38" s="20"/>
      <c r="I38" s="20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7"/>
      <c r="C39" s="20"/>
      <c r="D39" s="52"/>
      <c r="E39" s="21"/>
      <c r="F39" s="21"/>
      <c r="G39" s="20"/>
      <c r="H39" s="20"/>
      <c r="I39" s="20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25">
      <c r="B40" s="7"/>
      <c r="C40" s="20"/>
      <c r="D40" s="52"/>
      <c r="E40" s="21"/>
      <c r="F40" s="21"/>
      <c r="G40" s="20"/>
      <c r="H40" s="20"/>
      <c r="I40" s="2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5">
      <c r="C41" s="20"/>
      <c r="D41" s="52"/>
      <c r="E41" s="21"/>
      <c r="F41" s="21"/>
      <c r="G41" s="20"/>
      <c r="H41" s="20"/>
      <c r="I41" s="20"/>
    </row>
    <row r="42" spans="2:26" x14ac:dyDescent="0.25">
      <c r="C42" s="20"/>
      <c r="D42" s="52"/>
      <c r="E42" s="21"/>
      <c r="F42" s="22"/>
      <c r="G42" s="20"/>
      <c r="H42" s="20"/>
      <c r="I42" s="20"/>
    </row>
    <row r="43" spans="2:26" x14ac:dyDescent="0.25">
      <c r="C43" s="20"/>
      <c r="D43" s="52"/>
      <c r="E43" s="21"/>
      <c r="F43" s="22"/>
      <c r="G43" s="20"/>
      <c r="H43" s="20"/>
      <c r="I43" s="20"/>
    </row>
    <row r="44" spans="2:26" x14ac:dyDescent="0.25">
      <c r="C44" s="20"/>
      <c r="D44" s="52"/>
      <c r="E44" s="21"/>
      <c r="F44" s="22"/>
      <c r="G44" s="20"/>
      <c r="H44" s="20"/>
      <c r="I44" s="20"/>
    </row>
    <row r="45" spans="2:26" x14ac:dyDescent="0.25">
      <c r="C45" s="20"/>
      <c r="D45" s="52"/>
      <c r="E45" s="21"/>
      <c r="F45" s="22"/>
      <c r="G45" s="20"/>
      <c r="H45" s="20"/>
      <c r="I45" s="20"/>
    </row>
    <row r="46" spans="2:26" x14ac:dyDescent="0.25">
      <c r="C46" s="20"/>
      <c r="D46" s="53"/>
      <c r="E46" s="20"/>
      <c r="F46" s="20"/>
      <c r="G46" s="20"/>
      <c r="H46" s="20"/>
      <c r="I46" s="20"/>
    </row>
    <row r="47" spans="2:26" x14ac:dyDescent="0.25">
      <c r="C47" s="20"/>
      <c r="D47" s="53"/>
      <c r="E47" s="20"/>
      <c r="F47" s="20"/>
      <c r="G47" s="20"/>
      <c r="H47" s="20"/>
      <c r="I47" s="20"/>
    </row>
    <row r="48" spans="2:26" x14ac:dyDescent="0.25">
      <c r="C48" s="20"/>
      <c r="D48" s="53"/>
      <c r="E48" s="20"/>
      <c r="F48" s="20"/>
      <c r="G48" s="20"/>
      <c r="H48" s="20"/>
      <c r="I48" s="20"/>
    </row>
    <row r="49" spans="3:9" x14ac:dyDescent="0.25">
      <c r="C49" s="20"/>
      <c r="D49" s="53"/>
      <c r="E49" s="20"/>
      <c r="F49" s="20"/>
      <c r="G49" s="20"/>
      <c r="H49" s="20"/>
      <c r="I49" s="20"/>
    </row>
  </sheetData>
  <mergeCells count="5">
    <mergeCell ref="O2:R2"/>
    <mergeCell ref="P3:R3"/>
    <mergeCell ref="P4:R4"/>
    <mergeCell ref="U2:V2"/>
    <mergeCell ref="U12:V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5331-643A-429C-8E5D-E8E71F716CD1}">
  <dimension ref="A1:AL47"/>
  <sheetViews>
    <sheetView zoomScaleNormal="100" workbookViewId="0">
      <selection activeCell="Z23" sqref="Z23"/>
    </sheetView>
  </sheetViews>
  <sheetFormatPr defaultRowHeight="15" x14ac:dyDescent="0.25"/>
  <cols>
    <col min="1" max="1" width="5.85546875" bestFit="1" customWidth="1"/>
    <col min="2" max="3" width="8.28515625" bestFit="1" customWidth="1"/>
    <col min="4" max="4" width="7.7109375" style="7" bestFit="1" customWidth="1"/>
    <col min="5" max="6" width="9.5703125" bestFit="1" customWidth="1"/>
    <col min="7" max="7" width="9.42578125" bestFit="1" customWidth="1"/>
    <col min="8" max="9" width="6.7109375" bestFit="1" customWidth="1"/>
    <col min="10" max="10" width="9.28515625" bestFit="1" customWidth="1"/>
    <col min="11" max="11" width="8.42578125" bestFit="1" customWidth="1"/>
    <col min="12" max="19" width="14" customWidth="1"/>
    <col min="20" max="20" width="16.42578125" bestFit="1" customWidth="1"/>
    <col min="21" max="21" width="19.140625" bestFit="1" customWidth="1"/>
    <col min="24" max="24" width="11.140625" bestFit="1" customWidth="1"/>
    <col min="25" max="25" width="12.5703125" bestFit="1" customWidth="1"/>
    <col min="26" max="26" width="12.28515625" bestFit="1" customWidth="1"/>
    <col min="30" max="35" width="12.7109375" bestFit="1" customWidth="1"/>
  </cols>
  <sheetData>
    <row r="1" spans="1:26" s="5" customFormat="1" x14ac:dyDescent="0.25">
      <c r="A1" s="16" t="s">
        <v>1</v>
      </c>
      <c r="B1" s="17" t="s">
        <v>3</v>
      </c>
      <c r="C1" s="17" t="s">
        <v>4</v>
      </c>
      <c r="D1" s="18" t="s">
        <v>5</v>
      </c>
      <c r="E1" s="19" t="s">
        <v>6</v>
      </c>
      <c r="F1" s="19" t="s">
        <v>7</v>
      </c>
      <c r="G1" s="18" t="s">
        <v>8</v>
      </c>
      <c r="H1" s="19" t="s">
        <v>9</v>
      </c>
      <c r="I1" s="19" t="s">
        <v>10</v>
      </c>
      <c r="J1" s="18" t="s">
        <v>11</v>
      </c>
      <c r="K1" s="16" t="s">
        <v>2</v>
      </c>
      <c r="L1" s="19" t="s">
        <v>12</v>
      </c>
      <c r="M1" s="18" t="s">
        <v>13</v>
      </c>
      <c r="N1" s="54" t="s">
        <v>32</v>
      </c>
      <c r="O1" s="54" t="s">
        <v>33</v>
      </c>
      <c r="P1" s="54" t="s">
        <v>34</v>
      </c>
      <c r="Q1" s="54" t="s">
        <v>35</v>
      </c>
      <c r="R1" s="54" t="s">
        <v>36</v>
      </c>
      <c r="S1" s="62" t="s">
        <v>37</v>
      </c>
      <c r="T1" s="19" t="s">
        <v>30</v>
      </c>
      <c r="U1" s="18" t="s">
        <v>31</v>
      </c>
    </row>
    <row r="2" spans="1:26" x14ac:dyDescent="0.25">
      <c r="A2" s="2">
        <v>1</v>
      </c>
      <c r="B2" s="14">
        <v>72</v>
      </c>
      <c r="C2" s="14">
        <v>0</v>
      </c>
      <c r="D2" s="14">
        <v>0</v>
      </c>
      <c r="E2" s="11">
        <v>0</v>
      </c>
      <c r="F2" s="11">
        <v>1</v>
      </c>
      <c r="G2" s="11">
        <v>0</v>
      </c>
      <c r="H2" s="11">
        <v>0</v>
      </c>
      <c r="I2" s="11">
        <v>0</v>
      </c>
      <c r="J2" s="11">
        <v>-1000</v>
      </c>
      <c r="K2" s="1">
        <v>1</v>
      </c>
      <c r="L2" s="56">
        <v>1</v>
      </c>
      <c r="M2" s="56">
        <v>2</v>
      </c>
      <c r="N2" s="59">
        <v>1</v>
      </c>
      <c r="O2" s="55">
        <v>2</v>
      </c>
      <c r="P2" s="55">
        <v>3</v>
      </c>
      <c r="Q2" s="55">
        <v>4</v>
      </c>
      <c r="R2" s="55">
        <v>5</v>
      </c>
      <c r="S2" s="55">
        <v>6</v>
      </c>
      <c r="T2" s="60">
        <v>1200000</v>
      </c>
      <c r="U2" s="57">
        <v>0.30199999999999999</v>
      </c>
    </row>
    <row r="3" spans="1:26" x14ac:dyDescent="0.25">
      <c r="A3" s="2">
        <v>2</v>
      </c>
      <c r="B3" s="14">
        <v>0</v>
      </c>
      <c r="C3" s="14">
        <v>36</v>
      </c>
      <c r="D3" s="14">
        <v>0</v>
      </c>
      <c r="E3" s="11">
        <v>1</v>
      </c>
      <c r="F3" s="11">
        <v>1</v>
      </c>
      <c r="G3" s="11">
        <v>1</v>
      </c>
      <c r="H3" s="11">
        <v>0</v>
      </c>
      <c r="I3" s="11">
        <v>0</v>
      </c>
      <c r="J3" s="11">
        <v>0</v>
      </c>
      <c r="K3" s="1">
        <v>2</v>
      </c>
      <c r="L3" s="56">
        <v>1</v>
      </c>
      <c r="M3" s="56">
        <v>3</v>
      </c>
      <c r="N3" s="59">
        <v>1</v>
      </c>
      <c r="O3" s="55">
        <v>2</v>
      </c>
      <c r="P3" s="55">
        <v>3</v>
      </c>
      <c r="Q3" s="55">
        <v>7</v>
      </c>
      <c r="R3" s="55">
        <v>8</v>
      </c>
      <c r="S3" s="55">
        <v>9</v>
      </c>
      <c r="T3" s="60">
        <v>1200000</v>
      </c>
      <c r="U3" s="57">
        <v>0.72899999999999998</v>
      </c>
      <c r="W3" s="20"/>
    </row>
    <row r="4" spans="1:26" x14ac:dyDescent="0.25">
      <c r="A4" s="2">
        <v>3</v>
      </c>
      <c r="B4" s="14">
        <v>0</v>
      </c>
      <c r="C4" s="14">
        <v>36</v>
      </c>
      <c r="D4" s="14">
        <v>72</v>
      </c>
      <c r="E4" s="11">
        <v>1</v>
      </c>
      <c r="F4" s="11">
        <v>1</v>
      </c>
      <c r="G4" s="11">
        <v>1</v>
      </c>
      <c r="H4" s="11">
        <v>0</v>
      </c>
      <c r="I4" s="11">
        <v>0</v>
      </c>
      <c r="J4" s="11">
        <v>0</v>
      </c>
      <c r="K4" s="1">
        <v>3</v>
      </c>
      <c r="L4" s="56">
        <v>1</v>
      </c>
      <c r="M4" s="56">
        <v>4</v>
      </c>
      <c r="N4" s="59">
        <v>1</v>
      </c>
      <c r="O4" s="55">
        <v>2</v>
      </c>
      <c r="P4" s="55">
        <v>3</v>
      </c>
      <c r="Q4" s="55">
        <v>10</v>
      </c>
      <c r="R4" s="55">
        <v>11</v>
      </c>
      <c r="S4" s="55">
        <v>12</v>
      </c>
      <c r="T4" s="60">
        <v>1200000</v>
      </c>
      <c r="U4" s="57">
        <v>0.187</v>
      </c>
      <c r="W4" s="20"/>
    </row>
    <row r="5" spans="1:26" x14ac:dyDescent="0.25">
      <c r="A5" s="2">
        <v>4</v>
      </c>
      <c r="B5" s="14">
        <v>0</v>
      </c>
      <c r="C5" s="14">
        <v>0</v>
      </c>
      <c r="D5" s="14">
        <v>-48</v>
      </c>
      <c r="E5" s="11">
        <v>1</v>
      </c>
      <c r="F5" s="11">
        <v>1</v>
      </c>
      <c r="G5" s="11">
        <v>1</v>
      </c>
      <c r="H5" s="11">
        <v>0</v>
      </c>
      <c r="I5" s="11">
        <v>0</v>
      </c>
      <c r="J5" s="11">
        <v>0</v>
      </c>
      <c r="K5" s="1"/>
      <c r="L5" s="56"/>
      <c r="M5" s="56"/>
      <c r="N5" s="59"/>
      <c r="O5" s="55"/>
      <c r="P5" s="55"/>
      <c r="Q5" s="55"/>
      <c r="R5" s="55"/>
      <c r="S5" s="55"/>
      <c r="T5" s="60"/>
      <c r="U5" s="57"/>
      <c r="W5" s="20"/>
    </row>
    <row r="6" spans="1:26" x14ac:dyDescent="0.25">
      <c r="A6" s="23"/>
      <c r="B6" s="24"/>
      <c r="C6" s="24"/>
      <c r="D6" s="24"/>
      <c r="E6" s="10"/>
      <c r="F6" s="10"/>
      <c r="G6" s="10"/>
      <c r="H6" s="24"/>
      <c r="I6" s="24"/>
      <c r="J6" s="24"/>
      <c r="K6" s="1"/>
      <c r="L6" s="56"/>
      <c r="M6" s="56"/>
      <c r="N6" s="59"/>
      <c r="O6" s="55"/>
      <c r="P6" s="55"/>
      <c r="Q6" s="55"/>
      <c r="R6" s="55"/>
      <c r="S6" s="55"/>
      <c r="T6" s="60"/>
      <c r="U6" s="57"/>
      <c r="W6" s="20"/>
    </row>
    <row r="7" spans="1:26" x14ac:dyDescent="0.25">
      <c r="A7" s="23"/>
      <c r="B7" s="24"/>
      <c r="C7" s="24"/>
      <c r="D7" s="24"/>
      <c r="E7" s="10"/>
      <c r="F7" s="10"/>
      <c r="G7" s="10"/>
      <c r="H7" s="24"/>
      <c r="I7" s="24"/>
      <c r="J7" s="24"/>
      <c r="K7" s="1"/>
      <c r="L7" s="56"/>
      <c r="M7" s="56"/>
      <c r="N7" s="59"/>
      <c r="O7" s="55"/>
      <c r="P7" s="55"/>
      <c r="Q7" s="55"/>
      <c r="R7" s="55"/>
      <c r="S7" s="55"/>
      <c r="T7" s="61"/>
      <c r="U7" s="58"/>
      <c r="W7" s="20"/>
    </row>
    <row r="8" spans="1:26" x14ac:dyDescent="0.25">
      <c r="A8" s="23"/>
      <c r="B8" s="24"/>
      <c r="C8" s="24"/>
      <c r="D8" s="24"/>
      <c r="E8" s="10"/>
      <c r="F8" s="10"/>
      <c r="G8" s="10"/>
      <c r="H8" s="24"/>
      <c r="I8" s="24"/>
      <c r="J8" s="24"/>
      <c r="K8" s="1"/>
      <c r="L8" s="56"/>
      <c r="M8" s="56"/>
      <c r="N8" s="59"/>
      <c r="O8" s="55"/>
      <c r="P8" s="55"/>
      <c r="Q8" s="55"/>
      <c r="R8" s="55"/>
      <c r="S8" s="55"/>
      <c r="T8" s="61"/>
      <c r="U8" s="58"/>
      <c r="V8" s="3"/>
      <c r="W8" s="32"/>
    </row>
    <row r="9" spans="1:26" x14ac:dyDescent="0.25">
      <c r="A9" s="23"/>
      <c r="B9" s="24"/>
      <c r="C9" s="24"/>
      <c r="D9" s="25"/>
      <c r="E9" s="10"/>
      <c r="F9" s="10"/>
      <c r="G9" s="10"/>
      <c r="H9" s="26"/>
      <c r="I9" s="26"/>
      <c r="J9" s="25"/>
      <c r="K9" s="1"/>
      <c r="L9" s="56"/>
      <c r="M9" s="56"/>
      <c r="N9" s="59"/>
      <c r="O9" s="55"/>
      <c r="P9" s="55"/>
      <c r="Q9" s="55"/>
      <c r="R9" s="55"/>
      <c r="S9" s="55"/>
      <c r="T9" s="61"/>
      <c r="U9" s="58"/>
      <c r="V9" s="3"/>
      <c r="W9" s="32"/>
    </row>
    <row r="10" spans="1:26" x14ac:dyDescent="0.25">
      <c r="A10" s="23"/>
      <c r="B10" s="24"/>
      <c r="C10" s="24"/>
      <c r="D10" s="25"/>
      <c r="E10" s="10"/>
      <c r="F10" s="10"/>
      <c r="G10" s="10"/>
      <c r="H10" s="26"/>
      <c r="I10" s="26"/>
      <c r="J10" s="25"/>
      <c r="K10" s="1"/>
      <c r="L10" s="56"/>
      <c r="M10" s="56"/>
      <c r="N10" s="59"/>
      <c r="O10" s="55"/>
      <c r="P10" s="55"/>
      <c r="Q10" s="55"/>
      <c r="R10" s="55"/>
      <c r="S10" s="55"/>
      <c r="T10" s="61"/>
      <c r="U10" s="58"/>
      <c r="V10" s="3"/>
      <c r="W10" s="32"/>
    </row>
    <row r="11" spans="1:26" x14ac:dyDescent="0.25">
      <c r="A11" s="23"/>
      <c r="B11" s="24"/>
      <c r="C11" s="24"/>
      <c r="D11" s="25"/>
      <c r="E11" s="10"/>
      <c r="F11" s="10"/>
      <c r="G11" s="10"/>
      <c r="H11" s="26"/>
      <c r="I11" s="26"/>
      <c r="J11" s="25"/>
      <c r="K11" s="1"/>
      <c r="L11" s="56"/>
      <c r="M11" s="56"/>
      <c r="N11" s="59"/>
      <c r="O11" s="55"/>
      <c r="P11" s="55"/>
      <c r="Q11" s="55"/>
      <c r="R11" s="55"/>
      <c r="S11" s="55"/>
      <c r="T11" s="61"/>
      <c r="U11" s="58"/>
      <c r="V11" s="3"/>
      <c r="W11" s="32"/>
    </row>
    <row r="12" spans="1:26" x14ac:dyDescent="0.25">
      <c r="A12" s="2"/>
      <c r="B12" s="9"/>
      <c r="C12" s="9"/>
      <c r="D12" s="4"/>
      <c r="G12" s="8"/>
      <c r="I12" s="7"/>
      <c r="J12" s="8"/>
      <c r="K12" s="1"/>
      <c r="L12" s="56"/>
      <c r="M12" s="56"/>
      <c r="N12" s="59"/>
      <c r="O12" s="55"/>
      <c r="P12" s="55"/>
      <c r="Q12" s="55"/>
      <c r="R12" s="55"/>
      <c r="S12" s="55"/>
      <c r="T12" s="61"/>
      <c r="U12" s="58"/>
      <c r="W12" s="20"/>
    </row>
    <row r="13" spans="1:26" x14ac:dyDescent="0.25">
      <c r="A13" s="2"/>
      <c r="B13" s="9"/>
      <c r="C13" s="9"/>
      <c r="D13" s="4"/>
      <c r="G13" s="8"/>
      <c r="J13" s="8"/>
      <c r="K13" s="1"/>
      <c r="L13" s="56"/>
      <c r="M13" s="56"/>
      <c r="N13" s="59"/>
      <c r="O13" s="55"/>
      <c r="P13" s="55"/>
      <c r="Q13" s="55"/>
      <c r="R13" s="55"/>
      <c r="S13" s="55"/>
      <c r="T13" s="61"/>
      <c r="U13" s="58"/>
      <c r="W13" s="20"/>
      <c r="X13" s="45"/>
      <c r="Y13" s="69"/>
      <c r="Z13" s="7"/>
    </row>
    <row r="14" spans="1:26" x14ac:dyDescent="0.25">
      <c r="A14" s="2"/>
      <c r="B14" s="9"/>
      <c r="C14" s="9"/>
      <c r="D14" s="4"/>
      <c r="G14" s="8"/>
      <c r="J14" s="8"/>
      <c r="K14" s="1"/>
      <c r="L14" s="56"/>
      <c r="M14" s="56"/>
      <c r="N14" s="59"/>
      <c r="O14" s="55"/>
      <c r="P14" s="55"/>
      <c r="Q14" s="55"/>
      <c r="R14" s="55"/>
      <c r="S14" s="55"/>
      <c r="T14" s="61"/>
      <c r="U14" s="58"/>
      <c r="W14" s="20"/>
      <c r="X14" s="45"/>
      <c r="Y14" s="69"/>
      <c r="Z14" s="7"/>
    </row>
    <row r="15" spans="1:26" x14ac:dyDescent="0.25">
      <c r="A15" s="2"/>
      <c r="B15" s="9"/>
      <c r="C15" s="9"/>
      <c r="D15" s="4"/>
      <c r="G15" s="8"/>
      <c r="J15" s="8"/>
      <c r="K15" s="1"/>
      <c r="L15" s="56"/>
      <c r="M15" s="56"/>
      <c r="N15" s="59"/>
      <c r="O15" s="55"/>
      <c r="P15" s="55"/>
      <c r="Q15" s="55"/>
      <c r="R15" s="55"/>
      <c r="S15" s="55"/>
      <c r="T15" s="61"/>
      <c r="U15" s="58"/>
      <c r="W15" s="20"/>
      <c r="X15" s="7"/>
      <c r="Y15" s="65"/>
      <c r="Z15" s="7"/>
    </row>
    <row r="16" spans="1:26" x14ac:dyDescent="0.25">
      <c r="A16" s="2"/>
      <c r="B16" s="3"/>
      <c r="C16" s="3"/>
      <c r="D16" s="4"/>
      <c r="G16" s="8"/>
      <c r="J16" s="8"/>
      <c r="K16" s="1"/>
      <c r="L16" s="56"/>
      <c r="M16" s="56"/>
      <c r="N16" s="59"/>
      <c r="O16" s="55"/>
      <c r="P16" s="55"/>
      <c r="Q16" s="55"/>
      <c r="R16" s="55"/>
      <c r="S16" s="55"/>
      <c r="T16" s="61"/>
      <c r="U16" s="58"/>
      <c r="W16" s="20"/>
    </row>
    <row r="17" spans="1:38" x14ac:dyDescent="0.25">
      <c r="A17" s="2"/>
      <c r="B17" s="3"/>
      <c r="C17" s="3"/>
      <c r="D17" s="4"/>
      <c r="G17" s="8"/>
      <c r="J17" s="8"/>
      <c r="K17" s="1"/>
      <c r="L17" s="56"/>
      <c r="M17" s="56"/>
      <c r="N17" s="59"/>
      <c r="O17" s="55"/>
      <c r="P17" s="55"/>
      <c r="Q17" s="55"/>
      <c r="R17" s="55"/>
      <c r="S17" s="55"/>
      <c r="T17" s="61"/>
      <c r="U17" s="58"/>
      <c r="W17" s="20"/>
      <c r="X17" s="70"/>
      <c r="AA17" s="73"/>
    </row>
    <row r="18" spans="1:38" x14ac:dyDescent="0.25">
      <c r="A18" s="2"/>
      <c r="B18" s="3"/>
      <c r="C18" s="3"/>
      <c r="D18" s="4"/>
      <c r="G18" s="8"/>
      <c r="J18" s="8"/>
      <c r="K18" s="1"/>
      <c r="L18" s="56"/>
      <c r="M18" s="56"/>
      <c r="N18" s="59"/>
      <c r="O18" s="55"/>
      <c r="P18" s="55"/>
      <c r="Q18" s="55"/>
      <c r="R18" s="55"/>
      <c r="S18" s="55"/>
      <c r="T18" s="61"/>
      <c r="U18" s="58"/>
      <c r="W18" s="20"/>
      <c r="X18" s="70"/>
      <c r="AA18" s="73"/>
    </row>
    <row r="19" spans="1:38" x14ac:dyDescent="0.25">
      <c r="A19" s="2"/>
      <c r="B19" s="3"/>
      <c r="C19" s="3"/>
      <c r="D19" s="4"/>
      <c r="G19" s="8"/>
      <c r="J19" s="8"/>
      <c r="K19" s="1"/>
      <c r="L19" s="56"/>
      <c r="M19" s="56"/>
      <c r="N19" s="59"/>
      <c r="O19" s="55"/>
      <c r="P19" s="55"/>
      <c r="Q19" s="55"/>
      <c r="R19" s="55"/>
      <c r="S19" s="55"/>
      <c r="T19" s="61"/>
      <c r="U19" s="58"/>
      <c r="W19" s="20"/>
      <c r="X19" s="70"/>
      <c r="AA19" s="73"/>
    </row>
    <row r="20" spans="1:38" x14ac:dyDescent="0.25">
      <c r="A20" s="2"/>
      <c r="B20" s="3"/>
      <c r="C20" s="3"/>
      <c r="D20" s="4"/>
      <c r="G20" s="8"/>
      <c r="J20" s="8"/>
      <c r="K20" s="1"/>
      <c r="L20" s="56"/>
      <c r="M20" s="56"/>
      <c r="N20" s="59"/>
      <c r="O20" s="55"/>
      <c r="P20" s="55"/>
      <c r="Q20" s="55"/>
      <c r="R20" s="55"/>
      <c r="S20" s="55"/>
      <c r="T20" s="61"/>
      <c r="U20" s="58"/>
      <c r="W20" s="20"/>
    </row>
    <row r="21" spans="1:38" x14ac:dyDescent="0.25">
      <c r="A21" s="2"/>
      <c r="B21" s="3"/>
      <c r="C21" s="3"/>
      <c r="D21" s="4"/>
      <c r="G21" s="8"/>
      <c r="J21" s="8"/>
      <c r="K21" s="1"/>
      <c r="L21" s="56"/>
      <c r="M21" s="56"/>
      <c r="N21" s="59"/>
      <c r="O21" s="55"/>
      <c r="P21" s="55"/>
      <c r="Q21" s="55"/>
      <c r="R21" s="55"/>
      <c r="S21" s="55"/>
      <c r="T21" s="61"/>
      <c r="U21" s="58"/>
      <c r="W21" s="20"/>
    </row>
    <row r="22" spans="1:38" x14ac:dyDescent="0.25">
      <c r="A22" s="2"/>
      <c r="B22" s="3"/>
      <c r="C22" s="3"/>
      <c r="D22" s="4"/>
      <c r="G22" s="8"/>
      <c r="J22" s="8"/>
      <c r="K22" s="1"/>
      <c r="L22" s="56"/>
      <c r="M22" s="56"/>
      <c r="N22" s="59"/>
      <c r="O22" s="55"/>
      <c r="P22" s="55"/>
      <c r="Q22" s="55"/>
      <c r="R22" s="55"/>
      <c r="S22" s="55"/>
      <c r="T22" s="61"/>
      <c r="U22" s="58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8" x14ac:dyDescent="0.25">
      <c r="A23" s="2"/>
      <c r="B23" s="3"/>
      <c r="C23" s="3"/>
      <c r="D23" s="4"/>
      <c r="G23" s="8"/>
      <c r="J23" s="8"/>
      <c r="K23" s="1"/>
      <c r="L23" s="56"/>
      <c r="M23" s="56"/>
      <c r="N23" s="59"/>
      <c r="O23" s="55"/>
      <c r="P23" s="55"/>
      <c r="Q23" s="55"/>
      <c r="R23" s="55"/>
      <c r="S23" s="55"/>
      <c r="T23" s="61"/>
      <c r="U23" s="58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8" x14ac:dyDescent="0.25">
      <c r="A24" s="2"/>
      <c r="B24" s="3"/>
      <c r="C24" s="3"/>
      <c r="D24" s="4"/>
      <c r="G24" s="8"/>
      <c r="J24" s="8"/>
      <c r="K24" s="1"/>
      <c r="L24" s="56"/>
      <c r="M24" s="56"/>
      <c r="N24" s="59"/>
      <c r="O24" s="55"/>
      <c r="P24" s="55"/>
      <c r="Q24" s="55"/>
      <c r="R24" s="55"/>
      <c r="S24" s="55"/>
      <c r="T24" s="61"/>
      <c r="U24" s="58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/>
      <c r="AJ24" s="27"/>
      <c r="AK24" s="27"/>
      <c r="AL24" s="27"/>
    </row>
    <row r="25" spans="1:38" x14ac:dyDescent="0.25">
      <c r="A25" s="2"/>
      <c r="B25" s="3"/>
      <c r="C25" s="3"/>
      <c r="D25" s="4"/>
      <c r="G25" s="8"/>
      <c r="J25" s="8"/>
      <c r="K25" s="1"/>
      <c r="L25" s="56"/>
      <c r="M25" s="56"/>
      <c r="N25" s="59"/>
      <c r="O25" s="55"/>
      <c r="P25" s="55"/>
      <c r="Q25" s="55"/>
      <c r="R25" s="55"/>
      <c r="S25" s="55"/>
      <c r="T25" s="61"/>
      <c r="U25" s="58"/>
      <c r="W25" s="20"/>
      <c r="AE25" s="20"/>
      <c r="AF25" s="20"/>
      <c r="AG25" s="20"/>
      <c r="AH25" s="20"/>
      <c r="AI25" s="27"/>
      <c r="AJ25" s="27"/>
      <c r="AK25" s="27"/>
      <c r="AL25" s="27"/>
    </row>
    <row r="26" spans="1:38" x14ac:dyDescent="0.25">
      <c r="A26" s="2"/>
      <c r="B26" s="3"/>
      <c r="C26" s="3"/>
      <c r="D26" s="4"/>
      <c r="G26" s="8"/>
      <c r="J26" s="8"/>
      <c r="K26" s="1"/>
      <c r="L26" s="56"/>
      <c r="M26" s="56"/>
      <c r="N26" s="59"/>
      <c r="O26" s="55"/>
      <c r="P26" s="55"/>
      <c r="Q26" s="55"/>
      <c r="R26" s="55"/>
      <c r="S26" s="55"/>
      <c r="T26" s="61"/>
      <c r="U26" s="58"/>
      <c r="W26" s="20"/>
      <c r="AE26" s="20"/>
      <c r="AF26" s="20"/>
      <c r="AG26" s="20"/>
      <c r="AH26" s="20"/>
      <c r="AI26" s="27"/>
      <c r="AJ26" s="27"/>
      <c r="AK26" s="27"/>
      <c r="AL26" s="27"/>
    </row>
    <row r="27" spans="1:38" x14ac:dyDescent="0.25">
      <c r="D27" s="8"/>
      <c r="G27" s="8"/>
      <c r="J27" s="8"/>
      <c r="M27" s="8"/>
      <c r="S27" s="8"/>
      <c r="U27" s="8"/>
      <c r="W27" s="20"/>
      <c r="AE27" s="20"/>
      <c r="AF27" s="20"/>
      <c r="AG27" s="20"/>
      <c r="AH27" s="20"/>
      <c r="AI27" s="27"/>
      <c r="AJ27" s="27"/>
      <c r="AK27" s="27"/>
      <c r="AL27" s="27"/>
    </row>
    <row r="28" spans="1:38" x14ac:dyDescent="0.25">
      <c r="D28" s="8"/>
      <c r="G28" s="8"/>
      <c r="J28" s="8"/>
      <c r="M28" s="8"/>
      <c r="S28" s="8"/>
      <c r="U28" s="8"/>
      <c r="W28" s="20"/>
      <c r="AE28" s="20"/>
      <c r="AF28" s="20"/>
      <c r="AG28" s="20"/>
      <c r="AH28" s="20"/>
      <c r="AI28" s="27"/>
      <c r="AJ28" s="27"/>
      <c r="AK28" s="27"/>
      <c r="AL28" s="27"/>
    </row>
    <row r="29" spans="1:38" x14ac:dyDescent="0.25">
      <c r="D29" s="8"/>
      <c r="G29" s="8"/>
      <c r="J29" s="8"/>
      <c r="M29" s="8"/>
      <c r="S29" s="8"/>
      <c r="U29" s="8"/>
      <c r="W29" s="20"/>
      <c r="AE29" s="20"/>
      <c r="AF29" s="20"/>
      <c r="AG29" s="20"/>
      <c r="AH29" s="20"/>
      <c r="AI29" s="27"/>
      <c r="AJ29" s="27"/>
      <c r="AK29" s="27"/>
      <c r="AL29" s="27"/>
    </row>
    <row r="30" spans="1:38" x14ac:dyDescent="0.25">
      <c r="D30" s="8"/>
      <c r="G30" s="8"/>
      <c r="J30" s="8"/>
      <c r="M30" s="8"/>
      <c r="S30" s="8"/>
      <c r="U30" s="8"/>
      <c r="W30" s="20"/>
      <c r="AE30" s="20"/>
      <c r="AF30" s="20"/>
      <c r="AG30" s="20"/>
      <c r="AH30" s="20"/>
      <c r="AI30" s="27"/>
      <c r="AJ30" s="27"/>
      <c r="AK30" s="27"/>
      <c r="AL30" s="27"/>
    </row>
    <row r="31" spans="1:38" x14ac:dyDescent="0.25">
      <c r="D31" s="8"/>
      <c r="G31" s="8"/>
      <c r="J31" s="8"/>
      <c r="M31" s="8"/>
      <c r="S31" s="8"/>
      <c r="U31" s="8"/>
      <c r="W31" s="20"/>
      <c r="AE31" s="20"/>
      <c r="AF31" s="20"/>
      <c r="AG31" s="20"/>
      <c r="AH31" s="20"/>
    </row>
    <row r="32" spans="1:38" x14ac:dyDescent="0.25">
      <c r="D32" s="8"/>
      <c r="G32" s="8"/>
      <c r="J32" s="8"/>
      <c r="M32" s="8"/>
      <c r="S32" s="8"/>
      <c r="U32" s="8"/>
      <c r="W32" s="20"/>
      <c r="AE32" s="20"/>
      <c r="AF32" s="20"/>
      <c r="AG32" s="20"/>
      <c r="AH32" s="20"/>
    </row>
    <row r="33" spans="4:38" x14ac:dyDescent="0.25">
      <c r="D33" s="8"/>
      <c r="G33" s="8"/>
      <c r="J33" s="8"/>
      <c r="M33" s="8"/>
      <c r="S33" s="8"/>
      <c r="U33" s="8"/>
      <c r="W33" s="20"/>
      <c r="X33" s="20"/>
      <c r="Y33" s="34"/>
      <c r="Z33" s="28"/>
      <c r="AA33" s="28"/>
      <c r="AB33" s="28"/>
      <c r="AC33" s="20"/>
      <c r="AD33" s="20"/>
      <c r="AE33" s="20"/>
      <c r="AF33" s="20"/>
      <c r="AG33" s="20"/>
      <c r="AH33" s="20"/>
    </row>
    <row r="34" spans="4:38" x14ac:dyDescent="0.25">
      <c r="D34" s="8"/>
      <c r="G34" s="8"/>
      <c r="J34" s="8"/>
      <c r="M34" s="8"/>
      <c r="S34" s="8"/>
      <c r="U34" s="8"/>
      <c r="W34" s="20"/>
      <c r="X34" s="20"/>
      <c r="Y34" s="34"/>
      <c r="Z34" s="28"/>
      <c r="AA34" s="28"/>
      <c r="AB34" s="28"/>
      <c r="AC34" s="20"/>
      <c r="AD34" s="20"/>
      <c r="AE34" s="20"/>
      <c r="AF34" s="20"/>
      <c r="AG34" s="20"/>
      <c r="AH34" s="20"/>
    </row>
    <row r="35" spans="4:38" x14ac:dyDescent="0.25">
      <c r="D35" s="8"/>
      <c r="G35" s="8"/>
      <c r="J35" s="8"/>
      <c r="M35" s="8"/>
      <c r="S35" s="8"/>
      <c r="U35" s="8"/>
      <c r="W35" s="20"/>
      <c r="AE35" s="20"/>
      <c r="AF35" s="20"/>
      <c r="AG35" s="20"/>
      <c r="AH35" s="20"/>
    </row>
    <row r="36" spans="4:38" x14ac:dyDescent="0.25">
      <c r="D36" s="8"/>
      <c r="G36" s="8"/>
      <c r="J36" s="8"/>
      <c r="M36" s="8"/>
      <c r="S36" s="8"/>
      <c r="U36" s="8"/>
      <c r="W36" s="20"/>
      <c r="AE36" s="20"/>
      <c r="AF36" s="20"/>
      <c r="AG36" s="20"/>
      <c r="AH36" s="20"/>
    </row>
    <row r="37" spans="4:38" x14ac:dyDescent="0.25">
      <c r="D37" s="8"/>
      <c r="G37" s="8"/>
      <c r="J37" s="8"/>
      <c r="M37" s="8"/>
      <c r="S37" s="8"/>
      <c r="U37" s="8"/>
      <c r="W37" s="20"/>
      <c r="AE37" s="20"/>
      <c r="AF37" s="20"/>
      <c r="AG37" s="20"/>
      <c r="AH37" s="20"/>
    </row>
    <row r="38" spans="4:38" x14ac:dyDescent="0.25">
      <c r="D38" s="8"/>
      <c r="G38" s="8"/>
      <c r="J38" s="8"/>
      <c r="M38" s="8"/>
      <c r="S38" s="8"/>
      <c r="U38" s="8"/>
      <c r="V38" s="36"/>
      <c r="AD38" s="36"/>
    </row>
    <row r="39" spans="4:38" x14ac:dyDescent="0.25">
      <c r="D39" s="8"/>
      <c r="G39" s="8"/>
      <c r="J39" s="8"/>
      <c r="M39" s="8"/>
      <c r="S39" s="8"/>
      <c r="U39" s="8"/>
    </row>
    <row r="40" spans="4:38" x14ac:dyDescent="0.25">
      <c r="D40" s="8"/>
      <c r="G40" s="8"/>
      <c r="J40" s="8"/>
      <c r="M40" s="8"/>
      <c r="S40" s="8"/>
      <c r="U40" s="8"/>
    </row>
    <row r="41" spans="4:38" x14ac:dyDescent="0.25">
      <c r="D41" s="8"/>
      <c r="G41" s="8"/>
      <c r="J41" s="8"/>
      <c r="M41" s="8"/>
      <c r="S41" s="8"/>
      <c r="U41" s="8"/>
      <c r="V41" s="36"/>
      <c r="AD41" s="36"/>
      <c r="AL41" s="46"/>
    </row>
    <row r="42" spans="4:38" x14ac:dyDescent="0.25">
      <c r="D42" s="8"/>
      <c r="G42" s="8"/>
      <c r="J42" s="8"/>
      <c r="M42" s="8"/>
      <c r="S42" s="8"/>
      <c r="U42" s="8"/>
      <c r="V42" s="36"/>
      <c r="AD42" s="35"/>
    </row>
    <row r="43" spans="4:38" x14ac:dyDescent="0.25">
      <c r="D43" s="8"/>
      <c r="G43" s="8"/>
      <c r="J43" s="8"/>
      <c r="M43" s="8"/>
      <c r="S43" s="8"/>
      <c r="U43" s="8"/>
      <c r="V43" s="36"/>
      <c r="AD43" s="36"/>
    </row>
    <row r="44" spans="4:38" x14ac:dyDescent="0.25">
      <c r="D44" s="8"/>
      <c r="G44" s="8"/>
      <c r="J44" s="8"/>
      <c r="M44" s="8"/>
      <c r="S44" s="8"/>
      <c r="U44" s="8"/>
      <c r="V44" s="36"/>
      <c r="AD44" s="36"/>
    </row>
    <row r="45" spans="4:38" x14ac:dyDescent="0.25">
      <c r="D45" s="8"/>
      <c r="G45" s="8"/>
      <c r="J45" s="8"/>
      <c r="M45" s="8"/>
      <c r="S45" s="8"/>
      <c r="U45" s="8"/>
      <c r="V45" s="36"/>
      <c r="AD45" s="36"/>
    </row>
    <row r="46" spans="4:38" x14ac:dyDescent="0.25">
      <c r="V46" s="36"/>
      <c r="AD46" s="36"/>
    </row>
    <row r="47" spans="4:38" x14ac:dyDescent="0.25">
      <c r="V47" s="36"/>
      <c r="AD47" s="3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9539-3428-4A55-AC05-A56B4C10F1AC}">
  <dimension ref="A1:X37"/>
  <sheetViews>
    <sheetView topLeftCell="A10" workbookViewId="0">
      <selection activeCell="B1" sqref="B1"/>
    </sheetView>
  </sheetViews>
  <sheetFormatPr defaultRowHeight="15" x14ac:dyDescent="0.25"/>
  <cols>
    <col min="1" max="1" width="5.85546875" bestFit="1" customWidth="1"/>
    <col min="2" max="3" width="8.28515625" bestFit="1" customWidth="1"/>
    <col min="4" max="4" width="7.7109375" style="7" bestFit="1" customWidth="1"/>
    <col min="5" max="6" width="9.5703125" bestFit="1" customWidth="1"/>
    <col min="7" max="7" width="9.42578125" bestFit="1" customWidth="1"/>
    <col min="8" max="10" width="9.28515625" bestFit="1" customWidth="1"/>
    <col min="11" max="11" width="8.42578125" bestFit="1" customWidth="1"/>
    <col min="12" max="13" width="9.7109375" bestFit="1" customWidth="1"/>
    <col min="14" max="19" width="9.7109375" customWidth="1"/>
    <col min="20" max="20" width="15.85546875" bestFit="1" customWidth="1"/>
    <col min="21" max="21" width="19.140625" bestFit="1" customWidth="1"/>
  </cols>
  <sheetData>
    <row r="1" spans="1:24" s="5" customFormat="1" x14ac:dyDescent="0.25">
      <c r="A1" s="16" t="s">
        <v>1</v>
      </c>
      <c r="B1" s="17" t="s">
        <v>3</v>
      </c>
      <c r="C1" s="17" t="s">
        <v>4</v>
      </c>
      <c r="D1" s="18" t="s">
        <v>5</v>
      </c>
      <c r="E1" s="19" t="s">
        <v>6</v>
      </c>
      <c r="F1" s="19" t="s">
        <v>7</v>
      </c>
      <c r="G1" s="18" t="s">
        <v>8</v>
      </c>
      <c r="H1" s="19" t="s">
        <v>9</v>
      </c>
      <c r="I1" s="19" t="s">
        <v>10</v>
      </c>
      <c r="J1" s="18" t="s">
        <v>11</v>
      </c>
      <c r="K1" s="16" t="s">
        <v>2</v>
      </c>
      <c r="L1" s="19" t="s">
        <v>12</v>
      </c>
      <c r="M1" s="19" t="s">
        <v>13</v>
      </c>
      <c r="N1" s="54" t="s">
        <v>32</v>
      </c>
      <c r="O1" s="54" t="s">
        <v>33</v>
      </c>
      <c r="P1" s="54" t="s">
        <v>34</v>
      </c>
      <c r="Q1" s="54" t="s">
        <v>35</v>
      </c>
      <c r="R1" s="54" t="s">
        <v>36</v>
      </c>
      <c r="S1" s="62" t="s">
        <v>37</v>
      </c>
      <c r="T1" s="19" t="s">
        <v>30</v>
      </c>
      <c r="U1" s="19" t="s">
        <v>31</v>
      </c>
    </row>
    <row r="2" spans="1:24" x14ac:dyDescent="0.25">
      <c r="A2" s="2">
        <v>1</v>
      </c>
      <c r="B2" s="13">
        <v>-37.5</v>
      </c>
      <c r="C2" s="13">
        <v>0</v>
      </c>
      <c r="D2" s="13">
        <v>200</v>
      </c>
      <c r="E2" s="11">
        <v>0</v>
      </c>
      <c r="F2" s="11">
        <v>0</v>
      </c>
      <c r="G2" s="11">
        <v>0</v>
      </c>
      <c r="H2" s="13">
        <v>0</v>
      </c>
      <c r="I2" s="13">
        <v>0</v>
      </c>
      <c r="J2" s="13">
        <v>-5000</v>
      </c>
      <c r="K2" s="1">
        <v>1</v>
      </c>
      <c r="L2" s="56">
        <v>1</v>
      </c>
      <c r="M2" s="56">
        <v>2</v>
      </c>
      <c r="N2" s="55">
        <f>O2-1</f>
        <v>1</v>
      </c>
      <c r="O2" s="55">
        <f>P2-1</f>
        <v>2</v>
      </c>
      <c r="P2" s="55">
        <f>L2*3</f>
        <v>3</v>
      </c>
      <c r="Q2" s="55">
        <f>R2-1</f>
        <v>4</v>
      </c>
      <c r="R2" s="55">
        <f>S2-1</f>
        <v>5</v>
      </c>
      <c r="S2" s="55">
        <f>M2*3</f>
        <v>6</v>
      </c>
      <c r="T2" s="12">
        <v>10000</v>
      </c>
      <c r="U2" s="14">
        <v>1</v>
      </c>
    </row>
    <row r="3" spans="1:24" x14ac:dyDescent="0.25">
      <c r="A3" s="2">
        <v>2</v>
      </c>
      <c r="B3" s="13">
        <v>37.5</v>
      </c>
      <c r="C3" s="13">
        <v>0</v>
      </c>
      <c r="D3" s="13">
        <v>200</v>
      </c>
      <c r="E3" s="11">
        <v>0</v>
      </c>
      <c r="F3" s="11">
        <v>0</v>
      </c>
      <c r="G3" s="11">
        <v>0</v>
      </c>
      <c r="H3" s="13">
        <v>0</v>
      </c>
      <c r="I3" s="13">
        <v>0</v>
      </c>
      <c r="J3" s="13">
        <v>-5000</v>
      </c>
      <c r="K3" s="1">
        <v>2</v>
      </c>
      <c r="L3" s="56">
        <v>1</v>
      </c>
      <c r="M3" s="56">
        <v>4</v>
      </c>
      <c r="N3" s="55">
        <f t="shared" ref="N3:O3" si="0">O3-1</f>
        <v>1</v>
      </c>
      <c r="O3" s="55">
        <f t="shared" si="0"/>
        <v>2</v>
      </c>
      <c r="P3" s="55">
        <f t="shared" ref="P3:P26" si="1">L3*3</f>
        <v>3</v>
      </c>
      <c r="Q3" s="55">
        <f t="shared" ref="Q3:R3" si="2">R3-1</f>
        <v>10</v>
      </c>
      <c r="R3" s="55">
        <f t="shared" si="2"/>
        <v>11</v>
      </c>
      <c r="S3" s="55">
        <f t="shared" ref="S3:S26" si="3">M3*3</f>
        <v>12</v>
      </c>
      <c r="T3" s="12">
        <v>10000</v>
      </c>
      <c r="U3" s="14">
        <v>2</v>
      </c>
    </row>
    <row r="4" spans="1:24" x14ac:dyDescent="0.25">
      <c r="A4" s="2">
        <v>3</v>
      </c>
      <c r="B4" s="13">
        <v>-37.5</v>
      </c>
      <c r="C4" s="13">
        <v>37.5</v>
      </c>
      <c r="D4" s="13">
        <v>100</v>
      </c>
      <c r="E4" s="11">
        <v>0</v>
      </c>
      <c r="F4" s="11">
        <v>0</v>
      </c>
      <c r="G4" s="11">
        <v>0</v>
      </c>
      <c r="H4" s="13">
        <v>0</v>
      </c>
      <c r="I4" s="13">
        <v>0</v>
      </c>
      <c r="J4" s="13">
        <v>0</v>
      </c>
      <c r="K4" s="1">
        <v>3</v>
      </c>
      <c r="L4" s="56">
        <v>3</v>
      </c>
      <c r="M4" s="56">
        <v>2</v>
      </c>
      <c r="N4" s="55">
        <f t="shared" ref="N4:O4" si="4">O4-1</f>
        <v>7</v>
      </c>
      <c r="O4" s="55">
        <f t="shared" si="4"/>
        <v>8</v>
      </c>
      <c r="P4" s="55">
        <f t="shared" si="1"/>
        <v>9</v>
      </c>
      <c r="Q4" s="55">
        <f t="shared" ref="Q4:R4" si="5">R4-1</f>
        <v>4</v>
      </c>
      <c r="R4" s="55">
        <f t="shared" si="5"/>
        <v>5</v>
      </c>
      <c r="S4" s="55">
        <f t="shared" si="3"/>
        <v>6</v>
      </c>
      <c r="T4" s="12">
        <v>10000</v>
      </c>
      <c r="U4" s="14">
        <v>2</v>
      </c>
    </row>
    <row r="5" spans="1:24" x14ac:dyDescent="0.25">
      <c r="A5" s="2">
        <v>4</v>
      </c>
      <c r="B5" s="13">
        <v>37.5</v>
      </c>
      <c r="C5" s="13">
        <v>37.5</v>
      </c>
      <c r="D5" s="13">
        <v>100</v>
      </c>
      <c r="E5" s="11">
        <v>0</v>
      </c>
      <c r="F5" s="11">
        <v>0</v>
      </c>
      <c r="G5" s="11">
        <v>0</v>
      </c>
      <c r="H5" s="13">
        <v>0</v>
      </c>
      <c r="I5" s="13">
        <v>0</v>
      </c>
      <c r="J5" s="13">
        <v>0</v>
      </c>
      <c r="K5" s="1">
        <v>4</v>
      </c>
      <c r="L5" s="56">
        <v>1</v>
      </c>
      <c r="M5" s="56">
        <v>5</v>
      </c>
      <c r="N5" s="55">
        <f t="shared" ref="N5:O5" si="6">O5-1</f>
        <v>1</v>
      </c>
      <c r="O5" s="55">
        <f t="shared" si="6"/>
        <v>2</v>
      </c>
      <c r="P5" s="55">
        <f t="shared" si="1"/>
        <v>3</v>
      </c>
      <c r="Q5" s="55">
        <f t="shared" ref="Q5:R5" si="7">R5-1</f>
        <v>13</v>
      </c>
      <c r="R5" s="55">
        <f t="shared" si="7"/>
        <v>14</v>
      </c>
      <c r="S5" s="55">
        <f t="shared" si="3"/>
        <v>15</v>
      </c>
      <c r="T5" s="12">
        <v>10000</v>
      </c>
      <c r="U5" s="14">
        <v>2</v>
      </c>
    </row>
    <row r="6" spans="1:24" x14ac:dyDescent="0.25">
      <c r="A6" s="2">
        <v>5</v>
      </c>
      <c r="B6" s="13">
        <v>37.5</v>
      </c>
      <c r="C6" s="13">
        <v>-37.5</v>
      </c>
      <c r="D6" s="13">
        <v>100</v>
      </c>
      <c r="E6" s="11">
        <v>0</v>
      </c>
      <c r="F6" s="11">
        <v>0</v>
      </c>
      <c r="G6" s="11">
        <v>0</v>
      </c>
      <c r="H6" s="13">
        <v>0</v>
      </c>
      <c r="I6" s="13">
        <v>0</v>
      </c>
      <c r="J6" s="13">
        <v>0</v>
      </c>
      <c r="K6" s="1">
        <v>5</v>
      </c>
      <c r="L6" s="56">
        <v>6</v>
      </c>
      <c r="M6" s="56">
        <v>2</v>
      </c>
      <c r="N6" s="55">
        <f t="shared" ref="N6:O6" si="8">O6-1</f>
        <v>16</v>
      </c>
      <c r="O6" s="55">
        <f t="shared" si="8"/>
        <v>17</v>
      </c>
      <c r="P6" s="55">
        <f t="shared" si="1"/>
        <v>18</v>
      </c>
      <c r="Q6" s="55">
        <f t="shared" ref="Q6:R6" si="9">R6-1</f>
        <v>4</v>
      </c>
      <c r="R6" s="55">
        <f t="shared" si="9"/>
        <v>5</v>
      </c>
      <c r="S6" s="55">
        <f t="shared" si="3"/>
        <v>6</v>
      </c>
      <c r="T6" s="12">
        <v>10000</v>
      </c>
      <c r="U6" s="14">
        <v>2</v>
      </c>
      <c r="W6" s="7"/>
      <c r="X6" s="7"/>
    </row>
    <row r="7" spans="1:24" x14ac:dyDescent="0.25">
      <c r="A7" s="2">
        <v>6</v>
      </c>
      <c r="B7" s="13">
        <v>-37.5</v>
      </c>
      <c r="C7" s="13">
        <v>-37.5</v>
      </c>
      <c r="D7" s="13">
        <v>100</v>
      </c>
      <c r="E7" s="11">
        <v>0</v>
      </c>
      <c r="F7" s="11">
        <v>0</v>
      </c>
      <c r="G7" s="11">
        <v>0</v>
      </c>
      <c r="H7" s="13">
        <v>0</v>
      </c>
      <c r="I7" s="13">
        <v>0</v>
      </c>
      <c r="J7" s="13">
        <v>0</v>
      </c>
      <c r="K7" s="1">
        <v>6</v>
      </c>
      <c r="L7" s="56">
        <v>2</v>
      </c>
      <c r="M7" s="56">
        <v>4</v>
      </c>
      <c r="N7" s="55">
        <f t="shared" ref="N7:O7" si="10">O7-1</f>
        <v>4</v>
      </c>
      <c r="O7" s="55">
        <f t="shared" si="10"/>
        <v>5</v>
      </c>
      <c r="P7" s="55">
        <f t="shared" si="1"/>
        <v>6</v>
      </c>
      <c r="Q7" s="55">
        <f t="shared" ref="Q7:R7" si="11">R7-1</f>
        <v>10</v>
      </c>
      <c r="R7" s="55">
        <f t="shared" si="11"/>
        <v>11</v>
      </c>
      <c r="S7" s="55">
        <f t="shared" si="3"/>
        <v>12</v>
      </c>
      <c r="T7" s="12">
        <v>10000</v>
      </c>
      <c r="U7" s="14">
        <v>3</v>
      </c>
      <c r="W7" s="7"/>
      <c r="X7" s="7"/>
    </row>
    <row r="8" spans="1:24" x14ac:dyDescent="0.25">
      <c r="A8" s="2">
        <v>7</v>
      </c>
      <c r="B8" s="13">
        <v>-100</v>
      </c>
      <c r="C8" s="13">
        <v>100</v>
      </c>
      <c r="D8" s="12">
        <v>0</v>
      </c>
      <c r="E8" s="11">
        <v>1</v>
      </c>
      <c r="F8" s="11">
        <v>1</v>
      </c>
      <c r="G8" s="11">
        <v>1</v>
      </c>
      <c r="H8" s="15">
        <v>0</v>
      </c>
      <c r="I8" s="15">
        <v>0</v>
      </c>
      <c r="J8" s="12">
        <v>0</v>
      </c>
      <c r="K8" s="1">
        <v>7</v>
      </c>
      <c r="L8" s="56">
        <v>5</v>
      </c>
      <c r="M8" s="56">
        <v>2</v>
      </c>
      <c r="N8" s="55">
        <f t="shared" ref="N8:O8" si="12">O8-1</f>
        <v>13</v>
      </c>
      <c r="O8" s="55">
        <f t="shared" si="12"/>
        <v>14</v>
      </c>
      <c r="P8" s="55">
        <f t="shared" si="1"/>
        <v>15</v>
      </c>
      <c r="Q8" s="55">
        <f t="shared" ref="Q8:R8" si="13">R8-1</f>
        <v>4</v>
      </c>
      <c r="R8" s="55">
        <f t="shared" si="13"/>
        <v>5</v>
      </c>
      <c r="S8" s="55">
        <f t="shared" si="3"/>
        <v>6</v>
      </c>
      <c r="T8" s="12">
        <v>10000</v>
      </c>
      <c r="U8" s="14">
        <v>3</v>
      </c>
      <c r="V8" s="3"/>
      <c r="W8" s="6"/>
      <c r="X8" s="7"/>
    </row>
    <row r="9" spans="1:24" x14ac:dyDescent="0.25">
      <c r="A9" s="2">
        <v>8</v>
      </c>
      <c r="B9" s="13">
        <v>100</v>
      </c>
      <c r="C9" s="13">
        <v>100</v>
      </c>
      <c r="D9" s="12">
        <v>0</v>
      </c>
      <c r="E9" s="11">
        <v>1</v>
      </c>
      <c r="F9" s="11">
        <v>1</v>
      </c>
      <c r="G9" s="11">
        <v>1</v>
      </c>
      <c r="H9" s="15">
        <v>0</v>
      </c>
      <c r="I9" s="15">
        <v>0</v>
      </c>
      <c r="J9" s="12">
        <v>0</v>
      </c>
      <c r="K9" s="1">
        <v>8</v>
      </c>
      <c r="L9" s="56">
        <v>1</v>
      </c>
      <c r="M9" s="56">
        <v>3</v>
      </c>
      <c r="N9" s="55">
        <f t="shared" ref="N9:O9" si="14">O9-1</f>
        <v>1</v>
      </c>
      <c r="O9" s="55">
        <f t="shared" si="14"/>
        <v>2</v>
      </c>
      <c r="P9" s="55">
        <f t="shared" si="1"/>
        <v>3</v>
      </c>
      <c r="Q9" s="55">
        <f t="shared" ref="Q9:R9" si="15">R9-1</f>
        <v>7</v>
      </c>
      <c r="R9" s="55">
        <f t="shared" si="15"/>
        <v>8</v>
      </c>
      <c r="S9" s="55">
        <f t="shared" si="3"/>
        <v>9</v>
      </c>
      <c r="T9" s="12">
        <v>10000</v>
      </c>
      <c r="U9" s="14">
        <v>3</v>
      </c>
      <c r="V9" s="3"/>
      <c r="W9" s="6"/>
      <c r="X9" s="7"/>
    </row>
    <row r="10" spans="1:24" x14ac:dyDescent="0.25">
      <c r="A10" s="2">
        <v>9</v>
      </c>
      <c r="B10" s="13">
        <v>100</v>
      </c>
      <c r="C10" s="13">
        <v>-100</v>
      </c>
      <c r="D10" s="12">
        <v>0</v>
      </c>
      <c r="E10" s="11">
        <v>1</v>
      </c>
      <c r="F10" s="11">
        <v>1</v>
      </c>
      <c r="G10" s="11">
        <v>1</v>
      </c>
      <c r="H10" s="15">
        <v>0</v>
      </c>
      <c r="I10" s="15">
        <v>0</v>
      </c>
      <c r="J10" s="12">
        <v>0</v>
      </c>
      <c r="K10" s="1">
        <v>9</v>
      </c>
      <c r="L10" s="56">
        <v>6</v>
      </c>
      <c r="M10" s="56">
        <v>1</v>
      </c>
      <c r="N10" s="55">
        <f t="shared" ref="N10:O10" si="16">O10-1</f>
        <v>16</v>
      </c>
      <c r="O10" s="55">
        <f t="shared" si="16"/>
        <v>17</v>
      </c>
      <c r="P10" s="55">
        <f t="shared" si="1"/>
        <v>18</v>
      </c>
      <c r="Q10" s="55">
        <f t="shared" ref="Q10:R10" si="17">R10-1</f>
        <v>1</v>
      </c>
      <c r="R10" s="55">
        <f t="shared" si="17"/>
        <v>2</v>
      </c>
      <c r="S10" s="55">
        <f t="shared" si="3"/>
        <v>3</v>
      </c>
      <c r="T10" s="12">
        <v>10000</v>
      </c>
      <c r="U10" s="14">
        <v>3</v>
      </c>
      <c r="V10" s="3"/>
      <c r="W10" s="6"/>
      <c r="X10" s="7"/>
    </row>
    <row r="11" spans="1:24" x14ac:dyDescent="0.25">
      <c r="A11" s="2">
        <v>10</v>
      </c>
      <c r="B11" s="13">
        <v>-100</v>
      </c>
      <c r="C11" s="13">
        <v>-100</v>
      </c>
      <c r="D11" s="12">
        <v>0</v>
      </c>
      <c r="E11" s="11">
        <v>1</v>
      </c>
      <c r="F11" s="11">
        <v>1</v>
      </c>
      <c r="G11" s="11">
        <v>1</v>
      </c>
      <c r="H11" s="15">
        <v>0</v>
      </c>
      <c r="I11" s="15">
        <v>0</v>
      </c>
      <c r="J11" s="12">
        <v>0</v>
      </c>
      <c r="K11" s="1">
        <v>10</v>
      </c>
      <c r="L11" s="56">
        <v>6</v>
      </c>
      <c r="M11" s="56">
        <v>3</v>
      </c>
      <c r="N11" s="55">
        <f t="shared" ref="N11:O11" si="18">O11-1</f>
        <v>16</v>
      </c>
      <c r="O11" s="55">
        <f t="shared" si="18"/>
        <v>17</v>
      </c>
      <c r="P11" s="55">
        <f t="shared" si="1"/>
        <v>18</v>
      </c>
      <c r="Q11" s="55">
        <f t="shared" ref="Q11:R11" si="19">R11-1</f>
        <v>7</v>
      </c>
      <c r="R11" s="55">
        <f t="shared" si="19"/>
        <v>8</v>
      </c>
      <c r="S11" s="55">
        <f t="shared" si="3"/>
        <v>9</v>
      </c>
      <c r="T11" s="12">
        <v>10000</v>
      </c>
      <c r="U11" s="14">
        <v>4</v>
      </c>
      <c r="V11" s="3"/>
      <c r="W11" s="6"/>
      <c r="X11" s="7"/>
    </row>
    <row r="12" spans="1:24" x14ac:dyDescent="0.25">
      <c r="A12" s="2"/>
      <c r="B12" s="9"/>
      <c r="C12" s="9"/>
      <c r="D12" s="4"/>
      <c r="G12" s="8"/>
      <c r="I12" s="7"/>
      <c r="J12" s="8"/>
      <c r="K12" s="1">
        <v>11</v>
      </c>
      <c r="L12" s="56">
        <v>5</v>
      </c>
      <c r="M12" s="56">
        <v>4</v>
      </c>
      <c r="N12" s="55">
        <f t="shared" ref="N12:O12" si="20">O12-1</f>
        <v>13</v>
      </c>
      <c r="O12" s="55">
        <f t="shared" si="20"/>
        <v>14</v>
      </c>
      <c r="P12" s="55">
        <f t="shared" si="1"/>
        <v>15</v>
      </c>
      <c r="Q12" s="55">
        <f t="shared" ref="Q12:R12" si="21">R12-1</f>
        <v>10</v>
      </c>
      <c r="R12" s="55">
        <f t="shared" si="21"/>
        <v>11</v>
      </c>
      <c r="S12" s="55">
        <f t="shared" si="3"/>
        <v>12</v>
      </c>
      <c r="T12" s="12">
        <v>10000</v>
      </c>
      <c r="U12" s="14">
        <v>4</v>
      </c>
      <c r="W12" s="7"/>
      <c r="X12" s="7"/>
    </row>
    <row r="13" spans="1:24" x14ac:dyDescent="0.25">
      <c r="A13" s="2"/>
      <c r="B13" s="9"/>
      <c r="C13" s="9"/>
      <c r="D13" s="4"/>
      <c r="G13" s="8"/>
      <c r="J13" s="8"/>
      <c r="K13" s="1">
        <v>12</v>
      </c>
      <c r="L13" s="56">
        <v>3</v>
      </c>
      <c r="M13" s="56">
        <v>4</v>
      </c>
      <c r="N13" s="55">
        <f t="shared" ref="N13:O13" si="22">O13-1</f>
        <v>7</v>
      </c>
      <c r="O13" s="55">
        <f t="shared" si="22"/>
        <v>8</v>
      </c>
      <c r="P13" s="55">
        <f t="shared" si="1"/>
        <v>9</v>
      </c>
      <c r="Q13" s="55">
        <f t="shared" ref="Q13:R13" si="23">R13-1</f>
        <v>10</v>
      </c>
      <c r="R13" s="55">
        <f t="shared" si="23"/>
        <v>11</v>
      </c>
      <c r="S13" s="55">
        <f t="shared" si="3"/>
        <v>12</v>
      </c>
      <c r="T13" s="12">
        <v>10000</v>
      </c>
      <c r="U13" s="14">
        <v>5</v>
      </c>
      <c r="W13" s="7"/>
      <c r="X13" s="7"/>
    </row>
    <row r="14" spans="1:24" x14ac:dyDescent="0.25">
      <c r="A14" s="2"/>
      <c r="B14" s="9"/>
      <c r="C14" s="9"/>
      <c r="D14" s="4"/>
      <c r="G14" s="8"/>
      <c r="J14" s="8"/>
      <c r="K14" s="1">
        <v>13</v>
      </c>
      <c r="L14" s="56">
        <v>5</v>
      </c>
      <c r="M14" s="56">
        <v>6</v>
      </c>
      <c r="N14" s="55">
        <f t="shared" ref="N14:O14" si="24">O14-1</f>
        <v>13</v>
      </c>
      <c r="O14" s="55">
        <f t="shared" si="24"/>
        <v>14</v>
      </c>
      <c r="P14" s="55">
        <f t="shared" si="1"/>
        <v>15</v>
      </c>
      <c r="Q14" s="55">
        <f t="shared" ref="Q14:R14" si="25">R14-1</f>
        <v>16</v>
      </c>
      <c r="R14" s="55">
        <f t="shared" si="25"/>
        <v>17</v>
      </c>
      <c r="S14" s="55">
        <f t="shared" si="3"/>
        <v>18</v>
      </c>
      <c r="T14" s="12">
        <v>10000</v>
      </c>
      <c r="U14" s="14">
        <v>5</v>
      </c>
    </row>
    <row r="15" spans="1:24" x14ac:dyDescent="0.25">
      <c r="A15" s="2"/>
      <c r="B15" s="9"/>
      <c r="C15" s="9"/>
      <c r="D15" s="4"/>
      <c r="G15" s="8"/>
      <c r="J15" s="8"/>
      <c r="K15" s="1">
        <v>14</v>
      </c>
      <c r="L15" s="56">
        <v>3</v>
      </c>
      <c r="M15" s="56">
        <v>10</v>
      </c>
      <c r="N15" s="55">
        <f t="shared" ref="N15:O15" si="26">O15-1</f>
        <v>7</v>
      </c>
      <c r="O15" s="55">
        <f t="shared" si="26"/>
        <v>8</v>
      </c>
      <c r="P15" s="55">
        <f t="shared" si="1"/>
        <v>9</v>
      </c>
      <c r="Q15" s="55">
        <f t="shared" ref="Q15:R15" si="27">R15-1</f>
        <v>28</v>
      </c>
      <c r="R15" s="55">
        <f t="shared" si="27"/>
        <v>29</v>
      </c>
      <c r="S15" s="55">
        <f t="shared" si="3"/>
        <v>30</v>
      </c>
      <c r="T15" s="12">
        <v>10000</v>
      </c>
      <c r="U15" s="14">
        <v>6</v>
      </c>
    </row>
    <row r="16" spans="1:24" x14ac:dyDescent="0.25">
      <c r="A16" s="2"/>
      <c r="B16" s="3"/>
      <c r="C16" s="3"/>
      <c r="D16" s="4"/>
      <c r="G16" s="8"/>
      <c r="J16" s="8"/>
      <c r="K16" s="1">
        <v>15</v>
      </c>
      <c r="L16" s="56">
        <v>6</v>
      </c>
      <c r="M16" s="56">
        <v>7</v>
      </c>
      <c r="N16" s="55">
        <f t="shared" ref="N16:O16" si="28">O16-1</f>
        <v>16</v>
      </c>
      <c r="O16" s="55">
        <f t="shared" si="28"/>
        <v>17</v>
      </c>
      <c r="P16" s="55">
        <f t="shared" si="1"/>
        <v>18</v>
      </c>
      <c r="Q16" s="55">
        <f t="shared" ref="Q16:R16" si="29">R16-1</f>
        <v>19</v>
      </c>
      <c r="R16" s="55">
        <f t="shared" si="29"/>
        <v>20</v>
      </c>
      <c r="S16" s="55">
        <f t="shared" si="3"/>
        <v>21</v>
      </c>
      <c r="T16" s="12">
        <v>10000</v>
      </c>
      <c r="U16" s="14">
        <v>6</v>
      </c>
    </row>
    <row r="17" spans="1:21" x14ac:dyDescent="0.25">
      <c r="A17" s="2"/>
      <c r="B17" s="3"/>
      <c r="C17" s="3"/>
      <c r="D17" s="4"/>
      <c r="G17" s="8"/>
      <c r="J17" s="8"/>
      <c r="K17" s="1">
        <v>16</v>
      </c>
      <c r="L17" s="56">
        <v>4</v>
      </c>
      <c r="M17" s="56">
        <v>9</v>
      </c>
      <c r="N17" s="55">
        <f t="shared" ref="N17:O17" si="30">O17-1</f>
        <v>10</v>
      </c>
      <c r="O17" s="55">
        <f t="shared" si="30"/>
        <v>11</v>
      </c>
      <c r="P17" s="55">
        <f t="shared" si="1"/>
        <v>12</v>
      </c>
      <c r="Q17" s="55">
        <f t="shared" ref="Q17" si="31">R17-1</f>
        <v>25</v>
      </c>
      <c r="R17" s="55">
        <f>S17-1</f>
        <v>26</v>
      </c>
      <c r="S17" s="55">
        <f>M17*3</f>
        <v>27</v>
      </c>
      <c r="T17" s="12">
        <v>10000</v>
      </c>
      <c r="U17" s="14">
        <v>6</v>
      </c>
    </row>
    <row r="18" spans="1:21" x14ac:dyDescent="0.25">
      <c r="A18" s="2"/>
      <c r="B18" s="3"/>
      <c r="C18" s="3"/>
      <c r="D18" s="4"/>
      <c r="G18" s="8"/>
      <c r="J18" s="8"/>
      <c r="K18" s="1">
        <v>17</v>
      </c>
      <c r="L18" s="56">
        <v>5</v>
      </c>
      <c r="M18" s="56">
        <v>8</v>
      </c>
      <c r="N18" s="55">
        <f t="shared" ref="N18:O18" si="32">O18-1</f>
        <v>13</v>
      </c>
      <c r="O18" s="55">
        <f t="shared" si="32"/>
        <v>14</v>
      </c>
      <c r="P18" s="55">
        <f t="shared" si="1"/>
        <v>15</v>
      </c>
      <c r="Q18" s="55">
        <f t="shared" ref="Q18:R18" si="33">R18-1</f>
        <v>22</v>
      </c>
      <c r="R18" s="55">
        <f t="shared" si="33"/>
        <v>23</v>
      </c>
      <c r="S18" s="55">
        <f t="shared" si="3"/>
        <v>24</v>
      </c>
      <c r="T18" s="12">
        <v>10000</v>
      </c>
      <c r="U18" s="14">
        <v>6</v>
      </c>
    </row>
    <row r="19" spans="1:21" x14ac:dyDescent="0.25">
      <c r="A19" s="2"/>
      <c r="B19" s="3"/>
      <c r="C19" s="3"/>
      <c r="D19" s="4"/>
      <c r="G19" s="8"/>
      <c r="J19" s="8"/>
      <c r="K19" s="1">
        <v>18</v>
      </c>
      <c r="L19" s="56">
        <v>4</v>
      </c>
      <c r="M19" s="56">
        <v>7</v>
      </c>
      <c r="N19" s="55">
        <f t="shared" ref="N19:O19" si="34">O19-1</f>
        <v>10</v>
      </c>
      <c r="O19" s="55">
        <f t="shared" si="34"/>
        <v>11</v>
      </c>
      <c r="P19" s="55">
        <f t="shared" si="1"/>
        <v>12</v>
      </c>
      <c r="Q19" s="55">
        <f t="shared" ref="Q19:R19" si="35">R19-1</f>
        <v>19</v>
      </c>
      <c r="R19" s="55">
        <f t="shared" si="35"/>
        <v>20</v>
      </c>
      <c r="S19" s="55">
        <f t="shared" si="3"/>
        <v>21</v>
      </c>
      <c r="T19" s="12">
        <v>10000</v>
      </c>
      <c r="U19" s="14">
        <v>7</v>
      </c>
    </row>
    <row r="20" spans="1:21" x14ac:dyDescent="0.25">
      <c r="A20" s="2"/>
      <c r="B20" s="3"/>
      <c r="C20" s="3"/>
      <c r="D20" s="4"/>
      <c r="G20" s="8"/>
      <c r="J20" s="8"/>
      <c r="K20" s="1">
        <v>19</v>
      </c>
      <c r="L20" s="56">
        <v>3</v>
      </c>
      <c r="M20" s="56">
        <v>8</v>
      </c>
      <c r="N20" s="55">
        <f t="shared" ref="N20:O20" si="36">O20-1</f>
        <v>7</v>
      </c>
      <c r="O20" s="55">
        <f t="shared" si="36"/>
        <v>8</v>
      </c>
      <c r="P20" s="55">
        <f t="shared" si="1"/>
        <v>9</v>
      </c>
      <c r="Q20" s="55">
        <f t="shared" ref="Q20:R20" si="37">R20-1</f>
        <v>22</v>
      </c>
      <c r="R20" s="55">
        <f t="shared" si="37"/>
        <v>23</v>
      </c>
      <c r="S20" s="55">
        <f t="shared" si="3"/>
        <v>24</v>
      </c>
      <c r="T20" s="12">
        <v>10000</v>
      </c>
      <c r="U20" s="14">
        <v>7</v>
      </c>
    </row>
    <row r="21" spans="1:21" x14ac:dyDescent="0.25">
      <c r="A21" s="2"/>
      <c r="B21" s="3"/>
      <c r="C21" s="3"/>
      <c r="D21" s="4"/>
      <c r="G21" s="8"/>
      <c r="J21" s="8"/>
      <c r="K21" s="1">
        <v>20</v>
      </c>
      <c r="L21" s="56">
        <v>5</v>
      </c>
      <c r="M21" s="56">
        <v>10</v>
      </c>
      <c r="N21" s="55">
        <f t="shared" ref="N21:O21" si="38">O21-1</f>
        <v>13</v>
      </c>
      <c r="O21" s="55">
        <f t="shared" si="38"/>
        <v>14</v>
      </c>
      <c r="P21" s="55">
        <f t="shared" si="1"/>
        <v>15</v>
      </c>
      <c r="Q21" s="55">
        <f t="shared" ref="Q21:R21" si="39">R21-1</f>
        <v>28</v>
      </c>
      <c r="R21" s="55">
        <f t="shared" si="39"/>
        <v>29</v>
      </c>
      <c r="S21" s="55">
        <f t="shared" si="3"/>
        <v>30</v>
      </c>
      <c r="T21" s="12">
        <v>10000</v>
      </c>
      <c r="U21" s="14">
        <v>7</v>
      </c>
    </row>
    <row r="22" spans="1:21" x14ac:dyDescent="0.25">
      <c r="A22" s="2"/>
      <c r="B22" s="3"/>
      <c r="C22" s="3"/>
      <c r="D22" s="4"/>
      <c r="G22" s="8"/>
      <c r="J22" s="8"/>
      <c r="K22" s="1">
        <v>21</v>
      </c>
      <c r="L22" s="56">
        <v>6</v>
      </c>
      <c r="M22" s="56">
        <v>9</v>
      </c>
      <c r="N22" s="55">
        <f t="shared" ref="N22:O22" si="40">O22-1</f>
        <v>16</v>
      </c>
      <c r="O22" s="55">
        <f t="shared" si="40"/>
        <v>17</v>
      </c>
      <c r="P22" s="55">
        <f t="shared" si="1"/>
        <v>18</v>
      </c>
      <c r="Q22" s="55">
        <f t="shared" ref="Q22:R22" si="41">R22-1</f>
        <v>25</v>
      </c>
      <c r="R22" s="55">
        <f t="shared" si="41"/>
        <v>26</v>
      </c>
      <c r="S22" s="55">
        <f t="shared" si="3"/>
        <v>27</v>
      </c>
      <c r="T22" s="12">
        <v>10000</v>
      </c>
      <c r="U22" s="14">
        <v>7</v>
      </c>
    </row>
    <row r="23" spans="1:21" x14ac:dyDescent="0.25">
      <c r="A23" s="2"/>
      <c r="B23" s="3"/>
      <c r="C23" s="3"/>
      <c r="D23" s="4"/>
      <c r="G23" s="8"/>
      <c r="J23" s="8"/>
      <c r="K23" s="1">
        <v>22</v>
      </c>
      <c r="L23" s="56">
        <v>6</v>
      </c>
      <c r="M23" s="56">
        <v>10</v>
      </c>
      <c r="N23" s="55">
        <f t="shared" ref="N23:O23" si="42">O23-1</f>
        <v>16</v>
      </c>
      <c r="O23" s="55">
        <f t="shared" si="42"/>
        <v>17</v>
      </c>
      <c r="P23" s="55">
        <f t="shared" si="1"/>
        <v>18</v>
      </c>
      <c r="Q23" s="55">
        <f t="shared" ref="Q23:R23" si="43">R23-1</f>
        <v>28</v>
      </c>
      <c r="R23" s="55">
        <f t="shared" si="43"/>
        <v>29</v>
      </c>
      <c r="S23" s="55">
        <f t="shared" si="3"/>
        <v>30</v>
      </c>
      <c r="T23" s="12">
        <v>10000</v>
      </c>
      <c r="U23" s="14">
        <v>8</v>
      </c>
    </row>
    <row r="24" spans="1:21" x14ac:dyDescent="0.25">
      <c r="A24" s="2"/>
      <c r="B24" s="3"/>
      <c r="C24" s="3"/>
      <c r="D24" s="4"/>
      <c r="G24" s="8"/>
      <c r="J24" s="8"/>
      <c r="K24" s="1">
        <v>23</v>
      </c>
      <c r="L24" s="56">
        <v>3</v>
      </c>
      <c r="M24" s="56">
        <v>7</v>
      </c>
      <c r="N24" s="55">
        <f t="shared" ref="N24:O24" si="44">O24-1</f>
        <v>7</v>
      </c>
      <c r="O24" s="55">
        <f t="shared" si="44"/>
        <v>8</v>
      </c>
      <c r="P24" s="55">
        <f t="shared" si="1"/>
        <v>9</v>
      </c>
      <c r="Q24" s="55">
        <f t="shared" ref="Q24:R24" si="45">R24-1</f>
        <v>19</v>
      </c>
      <c r="R24" s="55">
        <f t="shared" si="45"/>
        <v>20</v>
      </c>
      <c r="S24" s="55">
        <f t="shared" si="3"/>
        <v>21</v>
      </c>
      <c r="T24" s="12">
        <v>10000</v>
      </c>
      <c r="U24" s="14">
        <v>8</v>
      </c>
    </row>
    <row r="25" spans="1:21" x14ac:dyDescent="0.25">
      <c r="A25" s="2"/>
      <c r="B25" s="3"/>
      <c r="C25" s="3"/>
      <c r="D25" s="4"/>
      <c r="G25" s="8"/>
      <c r="J25" s="8"/>
      <c r="K25" s="1">
        <v>24</v>
      </c>
      <c r="L25" s="56">
        <v>4</v>
      </c>
      <c r="M25" s="56">
        <v>8</v>
      </c>
      <c r="N25" s="55">
        <f t="shared" ref="N25:O25" si="46">O25-1</f>
        <v>10</v>
      </c>
      <c r="O25" s="55">
        <f t="shared" si="46"/>
        <v>11</v>
      </c>
      <c r="P25" s="55">
        <f t="shared" si="1"/>
        <v>12</v>
      </c>
      <c r="Q25" s="55">
        <f t="shared" ref="Q25:R25" si="47">R25-1</f>
        <v>22</v>
      </c>
      <c r="R25" s="55">
        <f t="shared" si="47"/>
        <v>23</v>
      </c>
      <c r="S25" s="55">
        <f t="shared" si="3"/>
        <v>24</v>
      </c>
      <c r="T25" s="12">
        <v>10000</v>
      </c>
      <c r="U25" s="14">
        <v>8</v>
      </c>
    </row>
    <row r="26" spans="1:21" x14ac:dyDescent="0.25">
      <c r="A26" s="2"/>
      <c r="B26" s="3"/>
      <c r="C26" s="3"/>
      <c r="D26" s="4"/>
      <c r="G26" s="8"/>
      <c r="J26" s="8"/>
      <c r="K26" s="1">
        <v>25</v>
      </c>
      <c r="L26" s="56">
        <v>5</v>
      </c>
      <c r="M26" s="56">
        <v>9</v>
      </c>
      <c r="N26" s="55">
        <f t="shared" ref="N26:O26" si="48">O26-1</f>
        <v>13</v>
      </c>
      <c r="O26" s="55">
        <f t="shared" si="48"/>
        <v>14</v>
      </c>
      <c r="P26" s="55">
        <f t="shared" si="1"/>
        <v>15</v>
      </c>
      <c r="Q26" s="55">
        <f t="shared" ref="Q26:R26" si="49">R26-1</f>
        <v>25</v>
      </c>
      <c r="R26" s="55">
        <f t="shared" si="49"/>
        <v>26</v>
      </c>
      <c r="S26" s="55">
        <f t="shared" si="3"/>
        <v>27</v>
      </c>
      <c r="T26" s="12">
        <v>10000</v>
      </c>
      <c r="U26" s="14">
        <v>8</v>
      </c>
    </row>
    <row r="27" spans="1:21" x14ac:dyDescent="0.25">
      <c r="D27" s="8"/>
      <c r="G27" s="8"/>
      <c r="J27" s="8"/>
    </row>
    <row r="28" spans="1:21" x14ac:dyDescent="0.25">
      <c r="D28" s="8"/>
      <c r="G28" s="8"/>
      <c r="J28" s="8"/>
    </row>
    <row r="29" spans="1:21" x14ac:dyDescent="0.25">
      <c r="D29" s="8"/>
      <c r="G29" s="8"/>
      <c r="J29" s="8"/>
    </row>
    <row r="30" spans="1:21" x14ac:dyDescent="0.25">
      <c r="D30" s="8"/>
      <c r="G30" s="8"/>
      <c r="J30" s="8"/>
    </row>
    <row r="31" spans="1:21" x14ac:dyDescent="0.25">
      <c r="D31" s="8"/>
      <c r="G31" s="8"/>
      <c r="J31" s="8"/>
    </row>
    <row r="32" spans="1:21" x14ac:dyDescent="0.25">
      <c r="D32" s="8"/>
      <c r="G32" s="8"/>
      <c r="J32" s="8"/>
    </row>
    <row r="33" spans="4:10" x14ac:dyDescent="0.25">
      <c r="D33" s="8"/>
      <c r="G33" s="8"/>
      <c r="J33" s="8"/>
    </row>
    <row r="34" spans="4:10" x14ac:dyDescent="0.25">
      <c r="D34" s="8"/>
      <c r="G34" s="8"/>
      <c r="J34" s="8"/>
    </row>
    <row r="35" spans="4:10" x14ac:dyDescent="0.25">
      <c r="D35" s="8"/>
      <c r="G35" s="8"/>
      <c r="J35" s="8"/>
    </row>
    <row r="36" spans="4:10" x14ac:dyDescent="0.25">
      <c r="D36" s="8"/>
      <c r="G36" s="8"/>
      <c r="J36" s="8"/>
    </row>
    <row r="37" spans="4:10" x14ac:dyDescent="0.25">
      <c r="D37" s="8"/>
      <c r="G37" s="8"/>
      <c r="J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CC34-BE1D-4476-A9D1-E52BFF544049}">
  <dimension ref="A1:AB37"/>
  <sheetViews>
    <sheetView tabSelected="1" workbookViewId="0">
      <selection activeCell="W12" sqref="W12"/>
    </sheetView>
  </sheetViews>
  <sheetFormatPr defaultRowHeight="15" x14ac:dyDescent="0.25"/>
  <cols>
    <col min="1" max="1" width="5.85546875" bestFit="1" customWidth="1"/>
    <col min="2" max="3" width="9.28515625" bestFit="1" customWidth="1"/>
    <col min="4" max="4" width="8.5703125" style="7" bestFit="1" customWidth="1"/>
    <col min="5" max="6" width="9.5703125" bestFit="1" customWidth="1"/>
    <col min="7" max="7" width="9.42578125" bestFit="1" customWidth="1"/>
    <col min="8" max="10" width="9.28515625" bestFit="1" customWidth="1"/>
    <col min="11" max="11" width="8.42578125" bestFit="1" customWidth="1"/>
    <col min="12" max="13" width="9.7109375" bestFit="1" customWidth="1"/>
    <col min="14" max="19" width="9.7109375" customWidth="1"/>
    <col min="20" max="20" width="15.85546875" bestFit="1" customWidth="1"/>
    <col min="21" max="21" width="19.140625" bestFit="1" customWidth="1"/>
    <col min="24" max="24" width="8.28515625" style="80" bestFit="1" customWidth="1"/>
    <col min="25" max="25" width="9.28515625" style="80" bestFit="1" customWidth="1"/>
    <col min="26" max="26" width="8.5703125" style="80" bestFit="1" customWidth="1"/>
  </cols>
  <sheetData>
    <row r="1" spans="1:28" s="77" customFormat="1" x14ac:dyDescent="0.25">
      <c r="A1" s="16" t="s">
        <v>1</v>
      </c>
      <c r="B1" s="17" t="s">
        <v>3</v>
      </c>
      <c r="C1" s="17" t="s">
        <v>4</v>
      </c>
      <c r="D1" s="18" t="s">
        <v>5</v>
      </c>
      <c r="E1" s="19" t="s">
        <v>6</v>
      </c>
      <c r="F1" s="19" t="s">
        <v>7</v>
      </c>
      <c r="G1" s="18" t="s">
        <v>8</v>
      </c>
      <c r="H1" s="19" t="s">
        <v>9</v>
      </c>
      <c r="I1" s="19" t="s">
        <v>10</v>
      </c>
      <c r="J1" s="18" t="s">
        <v>11</v>
      </c>
      <c r="K1" s="16" t="s">
        <v>2</v>
      </c>
      <c r="L1" s="19" t="s">
        <v>12</v>
      </c>
      <c r="M1" s="19" t="s">
        <v>13</v>
      </c>
      <c r="N1" s="54" t="s">
        <v>32</v>
      </c>
      <c r="O1" s="54" t="s">
        <v>33</v>
      </c>
      <c r="P1" s="54" t="s">
        <v>34</v>
      </c>
      <c r="Q1" s="54" t="s">
        <v>35</v>
      </c>
      <c r="R1" s="54" t="s">
        <v>36</v>
      </c>
      <c r="S1" s="62" t="s">
        <v>37</v>
      </c>
      <c r="T1" s="19" t="s">
        <v>30</v>
      </c>
      <c r="U1" s="19" t="s">
        <v>31</v>
      </c>
      <c r="X1" s="79"/>
      <c r="Y1" s="79"/>
      <c r="Z1" s="79"/>
    </row>
    <row r="2" spans="1:28" x14ac:dyDescent="0.25">
      <c r="A2" s="2">
        <v>1</v>
      </c>
      <c r="B2" s="13">
        <v>-0.95250190500381005</v>
      </c>
      <c r="C2" s="13">
        <v>0</v>
      </c>
      <c r="D2" s="13">
        <v>5.0800101600203202</v>
      </c>
      <c r="E2" s="11">
        <v>0</v>
      </c>
      <c r="F2" s="11">
        <v>0</v>
      </c>
      <c r="G2" s="11">
        <v>0</v>
      </c>
      <c r="H2" s="13">
        <v>0</v>
      </c>
      <c r="I2" s="13">
        <v>0</v>
      </c>
      <c r="J2" s="13">
        <v>-5000</v>
      </c>
      <c r="K2" s="1">
        <v>1</v>
      </c>
      <c r="L2" s="56">
        <v>1</v>
      </c>
      <c r="M2" s="56">
        <v>2</v>
      </c>
      <c r="N2" s="55">
        <f>O2-1</f>
        <v>1</v>
      </c>
      <c r="O2" s="55">
        <f>P2-1</f>
        <v>2</v>
      </c>
      <c r="P2" s="55">
        <f>L2*3</f>
        <v>3</v>
      </c>
      <c r="Q2" s="55">
        <f>R2-1</f>
        <v>4</v>
      </c>
      <c r="R2" s="55">
        <f>S2-1</f>
        <v>5</v>
      </c>
      <c r="S2" s="55">
        <f>M2*3</f>
        <v>6</v>
      </c>
      <c r="T2" s="78">
        <v>160000000000</v>
      </c>
      <c r="U2" s="78">
        <v>1.2903225806451613E-3</v>
      </c>
    </row>
    <row r="3" spans="1:28" x14ac:dyDescent="0.25">
      <c r="A3" s="2">
        <v>2</v>
      </c>
      <c r="B3" s="13">
        <v>0.95250190500381005</v>
      </c>
      <c r="C3" s="13">
        <v>0</v>
      </c>
      <c r="D3" s="13">
        <v>5.0800101600203202</v>
      </c>
      <c r="E3" s="11">
        <v>0</v>
      </c>
      <c r="F3" s="11">
        <v>0</v>
      </c>
      <c r="G3" s="11">
        <v>0</v>
      </c>
      <c r="H3" s="13">
        <v>0</v>
      </c>
      <c r="I3" s="13">
        <v>0</v>
      </c>
      <c r="J3" s="13">
        <v>-5000</v>
      </c>
      <c r="K3" s="1">
        <v>2</v>
      </c>
      <c r="L3" s="56">
        <v>1</v>
      </c>
      <c r="M3" s="56">
        <v>4</v>
      </c>
      <c r="N3" s="55">
        <f t="shared" ref="N3:O18" si="0">O3-1</f>
        <v>1</v>
      </c>
      <c r="O3" s="55">
        <f t="shared" si="0"/>
        <v>2</v>
      </c>
      <c r="P3" s="55">
        <f t="shared" ref="P3:P26" si="1">L3*3</f>
        <v>3</v>
      </c>
      <c r="Q3" s="55">
        <f t="shared" ref="Q3:R18" si="2">R3-1</f>
        <v>10</v>
      </c>
      <c r="R3" s="55">
        <f t="shared" si="2"/>
        <v>11</v>
      </c>
      <c r="S3" s="55">
        <f t="shared" ref="S3:S26" si="3">M3*3</f>
        <v>12</v>
      </c>
      <c r="T3" s="78">
        <v>160000000000</v>
      </c>
      <c r="U3" s="78">
        <v>1.2903225806451613E-3</v>
      </c>
      <c r="X3" s="73"/>
      <c r="Y3" s="73"/>
      <c r="Z3" s="73"/>
      <c r="AB3" s="73"/>
    </row>
    <row r="4" spans="1:28" x14ac:dyDescent="0.25">
      <c r="A4" s="2">
        <v>3</v>
      </c>
      <c r="B4" s="13">
        <v>-0.95250190500381005</v>
      </c>
      <c r="C4" s="13">
        <v>0.95250190500381005</v>
      </c>
      <c r="D4" s="13">
        <v>2.5400050800101601</v>
      </c>
      <c r="E4" s="11">
        <v>0</v>
      </c>
      <c r="F4" s="11">
        <v>0</v>
      </c>
      <c r="G4" s="11">
        <v>0</v>
      </c>
      <c r="H4" s="13">
        <v>0</v>
      </c>
      <c r="I4" s="13">
        <v>0</v>
      </c>
      <c r="J4" s="13">
        <v>0</v>
      </c>
      <c r="K4" s="1">
        <v>3</v>
      </c>
      <c r="L4" s="56">
        <v>3</v>
      </c>
      <c r="M4" s="56">
        <v>2</v>
      </c>
      <c r="N4" s="55">
        <f t="shared" si="0"/>
        <v>7</v>
      </c>
      <c r="O4" s="55">
        <f t="shared" si="0"/>
        <v>8</v>
      </c>
      <c r="P4" s="55">
        <f t="shared" si="1"/>
        <v>9</v>
      </c>
      <c r="Q4" s="55">
        <f t="shared" si="2"/>
        <v>4</v>
      </c>
      <c r="R4" s="55">
        <f t="shared" si="2"/>
        <v>5</v>
      </c>
      <c r="S4" s="55">
        <f t="shared" si="3"/>
        <v>6</v>
      </c>
      <c r="T4" s="78">
        <v>160000000000</v>
      </c>
      <c r="U4" s="78">
        <v>1.2903225806451613E-3</v>
      </c>
      <c r="X4" s="73"/>
      <c r="Y4" s="73"/>
      <c r="Z4" s="73"/>
      <c r="AB4" s="73"/>
    </row>
    <row r="5" spans="1:28" x14ac:dyDescent="0.25">
      <c r="A5" s="2">
        <v>4</v>
      </c>
      <c r="B5" s="13">
        <v>0.95250190500381005</v>
      </c>
      <c r="C5" s="13">
        <v>0.95250190500381005</v>
      </c>
      <c r="D5" s="13">
        <v>2.5400050800101601</v>
      </c>
      <c r="E5" s="11">
        <v>0</v>
      </c>
      <c r="F5" s="11">
        <v>0</v>
      </c>
      <c r="G5" s="11">
        <v>0</v>
      </c>
      <c r="H5" s="13">
        <v>0</v>
      </c>
      <c r="I5" s="13">
        <v>0</v>
      </c>
      <c r="J5" s="13">
        <v>0</v>
      </c>
      <c r="K5" s="1">
        <v>4</v>
      </c>
      <c r="L5" s="56">
        <v>1</v>
      </c>
      <c r="M5" s="56">
        <v>5</v>
      </c>
      <c r="N5" s="55">
        <f t="shared" si="0"/>
        <v>1</v>
      </c>
      <c r="O5" s="55">
        <f t="shared" si="0"/>
        <v>2</v>
      </c>
      <c r="P5" s="55">
        <f t="shared" si="1"/>
        <v>3</v>
      </c>
      <c r="Q5" s="55">
        <f t="shared" si="2"/>
        <v>13</v>
      </c>
      <c r="R5" s="55">
        <f t="shared" si="2"/>
        <v>14</v>
      </c>
      <c r="S5" s="55">
        <f t="shared" si="3"/>
        <v>15</v>
      </c>
      <c r="T5" s="78">
        <v>160000000000</v>
      </c>
      <c r="U5" s="78">
        <v>1.2903225806451613E-3</v>
      </c>
      <c r="X5" s="73"/>
      <c r="Y5" s="73"/>
      <c r="Z5" s="73"/>
      <c r="AB5" s="73"/>
    </row>
    <row r="6" spans="1:28" x14ac:dyDescent="0.25">
      <c r="A6" s="2">
        <v>5</v>
      </c>
      <c r="B6" s="13">
        <v>0.95250190500381005</v>
      </c>
      <c r="C6" s="13">
        <v>-0.95250190500381005</v>
      </c>
      <c r="D6" s="13">
        <v>2.5400050800101601</v>
      </c>
      <c r="E6" s="11">
        <v>0</v>
      </c>
      <c r="F6" s="11">
        <v>0</v>
      </c>
      <c r="G6" s="11">
        <v>0</v>
      </c>
      <c r="H6" s="13">
        <v>0</v>
      </c>
      <c r="I6" s="13">
        <v>0</v>
      </c>
      <c r="J6" s="13">
        <v>0</v>
      </c>
      <c r="K6" s="1">
        <v>5</v>
      </c>
      <c r="L6" s="56">
        <v>6</v>
      </c>
      <c r="M6" s="56">
        <v>2</v>
      </c>
      <c r="N6" s="55">
        <f t="shared" si="0"/>
        <v>16</v>
      </c>
      <c r="O6" s="55">
        <f t="shared" si="0"/>
        <v>17</v>
      </c>
      <c r="P6" s="55">
        <f t="shared" si="1"/>
        <v>18</v>
      </c>
      <c r="Q6" s="55">
        <f t="shared" si="2"/>
        <v>4</v>
      </c>
      <c r="R6" s="55">
        <f t="shared" si="2"/>
        <v>5</v>
      </c>
      <c r="S6" s="55">
        <f t="shared" si="3"/>
        <v>6</v>
      </c>
      <c r="T6" s="78">
        <v>160000000000</v>
      </c>
      <c r="U6" s="78">
        <v>1.2903225806451613E-3</v>
      </c>
      <c r="W6" s="7"/>
      <c r="X6" s="81"/>
      <c r="Y6" s="73"/>
      <c r="Z6" s="73"/>
      <c r="AB6" s="73"/>
    </row>
    <row r="7" spans="1:28" x14ac:dyDescent="0.25">
      <c r="A7" s="2">
        <v>6</v>
      </c>
      <c r="B7" s="13">
        <v>-0.95250190500381005</v>
      </c>
      <c r="C7" s="13">
        <v>-0.95250190500381005</v>
      </c>
      <c r="D7" s="13">
        <v>2.5400050800101601</v>
      </c>
      <c r="E7" s="11">
        <v>0</v>
      </c>
      <c r="F7" s="11">
        <v>0</v>
      </c>
      <c r="G7" s="11">
        <v>0</v>
      </c>
      <c r="H7" s="13">
        <v>0</v>
      </c>
      <c r="I7" s="13">
        <v>0</v>
      </c>
      <c r="J7" s="13">
        <v>0</v>
      </c>
      <c r="K7" s="1">
        <v>6</v>
      </c>
      <c r="L7" s="56">
        <v>2</v>
      </c>
      <c r="M7" s="56">
        <v>4</v>
      </c>
      <c r="N7" s="55">
        <f t="shared" si="0"/>
        <v>4</v>
      </c>
      <c r="O7" s="55">
        <f t="shared" si="0"/>
        <v>5</v>
      </c>
      <c r="P7" s="55">
        <f t="shared" si="1"/>
        <v>6</v>
      </c>
      <c r="Q7" s="55">
        <f t="shared" si="2"/>
        <v>10</v>
      </c>
      <c r="R7" s="55">
        <f t="shared" si="2"/>
        <v>11</v>
      </c>
      <c r="S7" s="55">
        <f t="shared" si="3"/>
        <v>12</v>
      </c>
      <c r="T7" s="78">
        <v>160000000000</v>
      </c>
      <c r="U7" s="78">
        <v>1.2903225806451613E-3</v>
      </c>
      <c r="W7" s="7"/>
      <c r="X7" s="81"/>
      <c r="Y7" s="73"/>
      <c r="Z7" s="73"/>
      <c r="AB7" s="73"/>
    </row>
    <row r="8" spans="1:28" x14ac:dyDescent="0.25">
      <c r="A8" s="2">
        <v>7</v>
      </c>
      <c r="B8" s="13">
        <v>-2.5400050800101601</v>
      </c>
      <c r="C8" s="13">
        <v>2.5400050800101601</v>
      </c>
      <c r="D8" s="13">
        <v>0</v>
      </c>
      <c r="E8" s="11">
        <v>1</v>
      </c>
      <c r="F8" s="11">
        <v>1</v>
      </c>
      <c r="G8" s="11">
        <v>1</v>
      </c>
      <c r="H8" s="15">
        <v>0</v>
      </c>
      <c r="I8" s="15">
        <v>0</v>
      </c>
      <c r="J8" s="12">
        <v>0</v>
      </c>
      <c r="K8" s="1">
        <v>7</v>
      </c>
      <c r="L8" s="56">
        <v>5</v>
      </c>
      <c r="M8" s="56">
        <v>2</v>
      </c>
      <c r="N8" s="55">
        <f t="shared" si="0"/>
        <v>13</v>
      </c>
      <c r="O8" s="55">
        <f t="shared" si="0"/>
        <v>14</v>
      </c>
      <c r="P8" s="55">
        <f t="shared" si="1"/>
        <v>15</v>
      </c>
      <c r="Q8" s="55">
        <f t="shared" si="2"/>
        <v>4</v>
      </c>
      <c r="R8" s="55">
        <f t="shared" si="2"/>
        <v>5</v>
      </c>
      <c r="S8" s="55">
        <f t="shared" si="3"/>
        <v>6</v>
      </c>
      <c r="T8" s="78">
        <v>160000000000</v>
      </c>
      <c r="U8" s="78">
        <v>1.2903225806451613E-3</v>
      </c>
      <c r="V8" s="3"/>
      <c r="W8" s="6"/>
      <c r="X8" s="81"/>
      <c r="Y8" s="73"/>
      <c r="Z8" s="73"/>
      <c r="AB8" s="73"/>
    </row>
    <row r="9" spans="1:28" x14ac:dyDescent="0.25">
      <c r="A9" s="2">
        <v>8</v>
      </c>
      <c r="B9" s="13">
        <v>2.5400050800101601</v>
      </c>
      <c r="C9" s="13">
        <v>2.5400050800101601</v>
      </c>
      <c r="D9" s="13">
        <v>0</v>
      </c>
      <c r="E9" s="11">
        <v>1</v>
      </c>
      <c r="F9" s="11">
        <v>1</v>
      </c>
      <c r="G9" s="11">
        <v>1</v>
      </c>
      <c r="H9" s="15">
        <v>0</v>
      </c>
      <c r="I9" s="15">
        <v>0</v>
      </c>
      <c r="J9" s="12">
        <v>0</v>
      </c>
      <c r="K9" s="1">
        <v>8</v>
      </c>
      <c r="L9" s="56">
        <v>1</v>
      </c>
      <c r="M9" s="56">
        <v>3</v>
      </c>
      <c r="N9" s="55">
        <f t="shared" si="0"/>
        <v>1</v>
      </c>
      <c r="O9" s="55">
        <f t="shared" si="0"/>
        <v>2</v>
      </c>
      <c r="P9" s="55">
        <f t="shared" si="1"/>
        <v>3</v>
      </c>
      <c r="Q9" s="55">
        <f t="shared" si="2"/>
        <v>7</v>
      </c>
      <c r="R9" s="55">
        <f t="shared" si="2"/>
        <v>8</v>
      </c>
      <c r="S9" s="55">
        <f t="shared" si="3"/>
        <v>9</v>
      </c>
      <c r="T9" s="78">
        <v>160000000000</v>
      </c>
      <c r="U9" s="78">
        <v>1.2903225806451613E-3</v>
      </c>
      <c r="V9" s="3"/>
      <c r="W9" s="6"/>
      <c r="X9" s="81"/>
      <c r="Y9" s="73"/>
      <c r="Z9" s="73"/>
      <c r="AB9" s="73"/>
    </row>
    <row r="10" spans="1:28" x14ac:dyDescent="0.25">
      <c r="A10" s="2">
        <v>9</v>
      </c>
      <c r="B10" s="13">
        <v>2.5400050800101601</v>
      </c>
      <c r="C10" s="13">
        <v>-2.5400050800101601</v>
      </c>
      <c r="D10" s="13">
        <v>0</v>
      </c>
      <c r="E10" s="11">
        <v>1</v>
      </c>
      <c r="F10" s="11">
        <v>1</v>
      </c>
      <c r="G10" s="11">
        <v>1</v>
      </c>
      <c r="H10" s="15">
        <v>0</v>
      </c>
      <c r="I10" s="15">
        <v>0</v>
      </c>
      <c r="J10" s="12">
        <v>0</v>
      </c>
      <c r="K10" s="1">
        <v>9</v>
      </c>
      <c r="L10" s="56">
        <v>6</v>
      </c>
      <c r="M10" s="56">
        <v>1</v>
      </c>
      <c r="N10" s="55">
        <f t="shared" si="0"/>
        <v>16</v>
      </c>
      <c r="O10" s="55">
        <f t="shared" si="0"/>
        <v>17</v>
      </c>
      <c r="P10" s="55">
        <f t="shared" si="1"/>
        <v>18</v>
      </c>
      <c r="Q10" s="55">
        <f t="shared" si="2"/>
        <v>1</v>
      </c>
      <c r="R10" s="55">
        <f t="shared" si="2"/>
        <v>2</v>
      </c>
      <c r="S10" s="55">
        <f t="shared" si="3"/>
        <v>3</v>
      </c>
      <c r="T10" s="78">
        <v>160000000000</v>
      </c>
      <c r="U10" s="78">
        <v>1.2903225806451613E-3</v>
      </c>
      <c r="V10" s="3"/>
      <c r="W10" s="6"/>
      <c r="X10" s="81"/>
      <c r="Y10" s="73"/>
      <c r="Z10" s="73"/>
      <c r="AB10" s="73"/>
    </row>
    <row r="11" spans="1:28" x14ac:dyDescent="0.25">
      <c r="A11" s="2">
        <v>10</v>
      </c>
      <c r="B11" s="13">
        <v>-2.5400050800101601</v>
      </c>
      <c r="C11" s="13">
        <v>-2.5400050800101601</v>
      </c>
      <c r="D11" s="13">
        <v>0</v>
      </c>
      <c r="E11" s="11">
        <v>1</v>
      </c>
      <c r="F11" s="11">
        <v>1</v>
      </c>
      <c r="G11" s="11">
        <v>1</v>
      </c>
      <c r="H11" s="15">
        <v>0</v>
      </c>
      <c r="I11" s="15">
        <v>0</v>
      </c>
      <c r="J11" s="12">
        <v>0</v>
      </c>
      <c r="K11" s="1">
        <v>10</v>
      </c>
      <c r="L11" s="56">
        <v>6</v>
      </c>
      <c r="M11" s="56">
        <v>3</v>
      </c>
      <c r="N11" s="55">
        <f t="shared" si="0"/>
        <v>16</v>
      </c>
      <c r="O11" s="55">
        <f t="shared" si="0"/>
        <v>17</v>
      </c>
      <c r="P11" s="55">
        <f t="shared" si="1"/>
        <v>18</v>
      </c>
      <c r="Q11" s="55">
        <f t="shared" si="2"/>
        <v>7</v>
      </c>
      <c r="R11" s="55">
        <f t="shared" si="2"/>
        <v>8</v>
      </c>
      <c r="S11" s="55">
        <f t="shared" si="3"/>
        <v>9</v>
      </c>
      <c r="T11" s="78">
        <v>160000000000</v>
      </c>
      <c r="U11" s="78">
        <v>1.2903225806451613E-3</v>
      </c>
      <c r="V11" s="3"/>
      <c r="W11" s="6"/>
      <c r="X11" s="81"/>
      <c r="Y11" s="73"/>
      <c r="Z11" s="73"/>
      <c r="AB11" s="73"/>
    </row>
    <row r="12" spans="1:28" x14ac:dyDescent="0.25">
      <c r="A12" s="2"/>
      <c r="B12" s="9"/>
      <c r="C12" s="9"/>
      <c r="D12" s="4"/>
      <c r="G12" s="8"/>
      <c r="I12" s="7"/>
      <c r="J12" s="8"/>
      <c r="K12" s="1">
        <v>11</v>
      </c>
      <c r="L12" s="56">
        <v>5</v>
      </c>
      <c r="M12" s="56">
        <v>4</v>
      </c>
      <c r="N12" s="55">
        <f t="shared" si="0"/>
        <v>13</v>
      </c>
      <c r="O12" s="55">
        <f t="shared" si="0"/>
        <v>14</v>
      </c>
      <c r="P12" s="55">
        <f t="shared" si="1"/>
        <v>15</v>
      </c>
      <c r="Q12" s="55">
        <f t="shared" si="2"/>
        <v>10</v>
      </c>
      <c r="R12" s="55">
        <f t="shared" si="2"/>
        <v>11</v>
      </c>
      <c r="S12" s="55">
        <f t="shared" si="3"/>
        <v>12</v>
      </c>
      <c r="T12" s="78">
        <v>160000000000</v>
      </c>
      <c r="U12" s="78">
        <v>1.2903225806451613E-3</v>
      </c>
      <c r="W12" s="7"/>
      <c r="X12" s="81"/>
      <c r="Y12" s="73"/>
      <c r="Z12" s="73"/>
      <c r="AB12" s="73"/>
    </row>
    <row r="13" spans="1:28" x14ac:dyDescent="0.25">
      <c r="A13" s="2"/>
      <c r="B13" s="9"/>
      <c r="C13" s="9"/>
      <c r="D13" s="4"/>
      <c r="G13" s="8"/>
      <c r="J13" s="8"/>
      <c r="K13" s="1">
        <v>12</v>
      </c>
      <c r="L13" s="56">
        <v>3</v>
      </c>
      <c r="M13" s="56">
        <v>4</v>
      </c>
      <c r="N13" s="55">
        <f t="shared" si="0"/>
        <v>7</v>
      </c>
      <c r="O13" s="55">
        <f t="shared" si="0"/>
        <v>8</v>
      </c>
      <c r="P13" s="55">
        <f t="shared" si="1"/>
        <v>9</v>
      </c>
      <c r="Q13" s="55">
        <f t="shared" si="2"/>
        <v>10</v>
      </c>
      <c r="R13" s="55">
        <f t="shared" si="2"/>
        <v>11</v>
      </c>
      <c r="S13" s="55">
        <f t="shared" si="3"/>
        <v>12</v>
      </c>
      <c r="T13" s="78">
        <v>160000000000</v>
      </c>
      <c r="U13" s="78">
        <v>1.2903225806451613E-3</v>
      </c>
      <c r="W13" s="7"/>
      <c r="X13" s="81"/>
      <c r="AB13" s="73"/>
    </row>
    <row r="14" spans="1:28" x14ac:dyDescent="0.25">
      <c r="A14" s="2"/>
      <c r="B14" s="9"/>
      <c r="C14" s="9"/>
      <c r="D14" s="4"/>
      <c r="G14" s="8"/>
      <c r="J14" s="8"/>
      <c r="K14" s="1">
        <v>13</v>
      </c>
      <c r="L14" s="56">
        <v>5</v>
      </c>
      <c r="M14" s="56">
        <v>6</v>
      </c>
      <c r="N14" s="55">
        <f t="shared" si="0"/>
        <v>13</v>
      </c>
      <c r="O14" s="55">
        <f t="shared" si="0"/>
        <v>14</v>
      </c>
      <c r="P14" s="55">
        <f t="shared" si="1"/>
        <v>15</v>
      </c>
      <c r="Q14" s="55">
        <f t="shared" si="2"/>
        <v>16</v>
      </c>
      <c r="R14" s="55">
        <f t="shared" si="2"/>
        <v>17</v>
      </c>
      <c r="S14" s="55">
        <f t="shared" si="3"/>
        <v>18</v>
      </c>
      <c r="T14" s="78">
        <v>160000000000</v>
      </c>
      <c r="U14" s="78">
        <v>1.2903225806451613E-3</v>
      </c>
      <c r="X14" s="73"/>
      <c r="AB14" s="73"/>
    </row>
    <row r="15" spans="1:28" x14ac:dyDescent="0.25">
      <c r="A15" s="2"/>
      <c r="B15" s="9"/>
      <c r="C15" s="9"/>
      <c r="D15" s="4"/>
      <c r="G15" s="8"/>
      <c r="J15" s="8"/>
      <c r="K15" s="1">
        <v>14</v>
      </c>
      <c r="L15" s="56">
        <v>3</v>
      </c>
      <c r="M15" s="56">
        <v>10</v>
      </c>
      <c r="N15" s="55">
        <f t="shared" si="0"/>
        <v>7</v>
      </c>
      <c r="O15" s="55">
        <f t="shared" si="0"/>
        <v>8</v>
      </c>
      <c r="P15" s="55">
        <f t="shared" si="1"/>
        <v>9</v>
      </c>
      <c r="Q15" s="55">
        <f t="shared" si="2"/>
        <v>28</v>
      </c>
      <c r="R15" s="55">
        <f t="shared" si="2"/>
        <v>29</v>
      </c>
      <c r="S15" s="55">
        <f t="shared" si="3"/>
        <v>30</v>
      </c>
      <c r="T15" s="78">
        <v>160000000000</v>
      </c>
      <c r="U15" s="78">
        <v>1.2903225806451613E-3</v>
      </c>
      <c r="X15" s="73"/>
      <c r="AB15" s="73"/>
    </row>
    <row r="16" spans="1:28" x14ac:dyDescent="0.25">
      <c r="A16" s="2"/>
      <c r="B16" s="3"/>
      <c r="C16" s="3"/>
      <c r="D16" s="4"/>
      <c r="G16" s="8"/>
      <c r="J16" s="8"/>
      <c r="K16" s="1">
        <v>15</v>
      </c>
      <c r="L16" s="56">
        <v>6</v>
      </c>
      <c r="M16" s="56">
        <v>7</v>
      </c>
      <c r="N16" s="55">
        <f t="shared" si="0"/>
        <v>16</v>
      </c>
      <c r="O16" s="55">
        <f t="shared" si="0"/>
        <v>17</v>
      </c>
      <c r="P16" s="55">
        <f t="shared" si="1"/>
        <v>18</v>
      </c>
      <c r="Q16" s="55">
        <f t="shared" si="2"/>
        <v>19</v>
      </c>
      <c r="R16" s="55">
        <f t="shared" si="2"/>
        <v>20</v>
      </c>
      <c r="S16" s="55">
        <f t="shared" si="3"/>
        <v>21</v>
      </c>
      <c r="T16" s="78">
        <v>160000000000</v>
      </c>
      <c r="U16" s="78">
        <v>1.2903225806451613E-3</v>
      </c>
      <c r="X16" s="73"/>
      <c r="AB16" s="73"/>
    </row>
    <row r="17" spans="1:28" x14ac:dyDescent="0.25">
      <c r="A17" s="2"/>
      <c r="B17" s="3"/>
      <c r="C17" s="3"/>
      <c r="D17" s="4"/>
      <c r="G17" s="8"/>
      <c r="J17" s="8"/>
      <c r="K17" s="1">
        <v>16</v>
      </c>
      <c r="L17" s="56">
        <v>4</v>
      </c>
      <c r="M17" s="56">
        <v>9</v>
      </c>
      <c r="N17" s="55">
        <f t="shared" si="0"/>
        <v>10</v>
      </c>
      <c r="O17" s="55">
        <f t="shared" si="0"/>
        <v>11</v>
      </c>
      <c r="P17" s="55">
        <f t="shared" si="1"/>
        <v>12</v>
      </c>
      <c r="Q17" s="55">
        <f t="shared" si="2"/>
        <v>25</v>
      </c>
      <c r="R17" s="55">
        <f>S17-1</f>
        <v>26</v>
      </c>
      <c r="S17" s="55">
        <f>M17*3</f>
        <v>27</v>
      </c>
      <c r="T17" s="78">
        <v>160000000000</v>
      </c>
      <c r="U17" s="78">
        <v>1.2903225806451613E-3</v>
      </c>
      <c r="X17" s="73"/>
      <c r="AB17" s="73"/>
    </row>
    <row r="18" spans="1:28" x14ac:dyDescent="0.25">
      <c r="A18" s="2"/>
      <c r="B18" s="3"/>
      <c r="C18" s="3"/>
      <c r="D18" s="4"/>
      <c r="G18" s="8"/>
      <c r="J18" s="8"/>
      <c r="K18" s="1">
        <v>17</v>
      </c>
      <c r="L18" s="56">
        <v>5</v>
      </c>
      <c r="M18" s="56">
        <v>8</v>
      </c>
      <c r="N18" s="55">
        <f t="shared" si="0"/>
        <v>13</v>
      </c>
      <c r="O18" s="55">
        <f t="shared" si="0"/>
        <v>14</v>
      </c>
      <c r="P18" s="55">
        <f t="shared" si="1"/>
        <v>15</v>
      </c>
      <c r="Q18" s="55">
        <f t="shared" si="2"/>
        <v>22</v>
      </c>
      <c r="R18" s="55">
        <f t="shared" si="2"/>
        <v>23</v>
      </c>
      <c r="S18" s="55">
        <f t="shared" si="3"/>
        <v>24</v>
      </c>
      <c r="T18" s="78">
        <v>160000000000</v>
      </c>
      <c r="U18" s="78">
        <v>1.2903225806451613E-3</v>
      </c>
      <c r="X18" s="73"/>
      <c r="AB18" s="73"/>
    </row>
    <row r="19" spans="1:28" x14ac:dyDescent="0.25">
      <c r="A19" s="2"/>
      <c r="B19" s="3"/>
      <c r="C19" s="3"/>
      <c r="D19" s="4"/>
      <c r="G19" s="8"/>
      <c r="J19" s="8"/>
      <c r="K19" s="1">
        <v>18</v>
      </c>
      <c r="L19" s="56">
        <v>4</v>
      </c>
      <c r="M19" s="56">
        <v>7</v>
      </c>
      <c r="N19" s="55">
        <f t="shared" ref="N19:O26" si="4">O19-1</f>
        <v>10</v>
      </c>
      <c r="O19" s="55">
        <f t="shared" si="4"/>
        <v>11</v>
      </c>
      <c r="P19" s="55">
        <f t="shared" si="1"/>
        <v>12</v>
      </c>
      <c r="Q19" s="55">
        <f t="shared" ref="Q19:R26" si="5">R19-1</f>
        <v>19</v>
      </c>
      <c r="R19" s="55">
        <f t="shared" si="5"/>
        <v>20</v>
      </c>
      <c r="S19" s="55">
        <f t="shared" si="3"/>
        <v>21</v>
      </c>
      <c r="T19" s="78">
        <v>160000000000</v>
      </c>
      <c r="U19" s="78">
        <v>1.2903225806451613E-3</v>
      </c>
      <c r="X19" s="73"/>
      <c r="AB19" s="73"/>
    </row>
    <row r="20" spans="1:28" x14ac:dyDescent="0.25">
      <c r="A20" s="2"/>
      <c r="B20" s="3"/>
      <c r="C20" s="3"/>
      <c r="D20" s="4"/>
      <c r="G20" s="8"/>
      <c r="J20" s="8"/>
      <c r="K20" s="1">
        <v>19</v>
      </c>
      <c r="L20" s="56">
        <v>3</v>
      </c>
      <c r="M20" s="56">
        <v>8</v>
      </c>
      <c r="N20" s="55">
        <f t="shared" si="4"/>
        <v>7</v>
      </c>
      <c r="O20" s="55">
        <f t="shared" si="4"/>
        <v>8</v>
      </c>
      <c r="P20" s="55">
        <f t="shared" si="1"/>
        <v>9</v>
      </c>
      <c r="Q20" s="55">
        <f t="shared" si="5"/>
        <v>22</v>
      </c>
      <c r="R20" s="55">
        <f t="shared" si="5"/>
        <v>23</v>
      </c>
      <c r="S20" s="55">
        <f t="shared" si="3"/>
        <v>24</v>
      </c>
      <c r="T20" s="78">
        <v>160000000000</v>
      </c>
      <c r="U20" s="78">
        <v>1.2903225806451613E-3</v>
      </c>
      <c r="X20" s="73"/>
      <c r="AB20" s="73"/>
    </row>
    <row r="21" spans="1:28" x14ac:dyDescent="0.25">
      <c r="A21" s="2"/>
      <c r="B21" s="3"/>
      <c r="C21" s="3"/>
      <c r="D21" s="4"/>
      <c r="G21" s="8"/>
      <c r="J21" s="8"/>
      <c r="K21" s="1">
        <v>20</v>
      </c>
      <c r="L21" s="56">
        <v>5</v>
      </c>
      <c r="M21" s="56">
        <v>10</v>
      </c>
      <c r="N21" s="55">
        <f t="shared" si="4"/>
        <v>13</v>
      </c>
      <c r="O21" s="55">
        <f t="shared" si="4"/>
        <v>14</v>
      </c>
      <c r="P21" s="55">
        <f t="shared" si="1"/>
        <v>15</v>
      </c>
      <c r="Q21" s="55">
        <f t="shared" si="5"/>
        <v>28</v>
      </c>
      <c r="R21" s="55">
        <f t="shared" si="5"/>
        <v>29</v>
      </c>
      <c r="S21" s="55">
        <f t="shared" si="3"/>
        <v>30</v>
      </c>
      <c r="T21" s="78">
        <v>160000000000</v>
      </c>
      <c r="U21" s="78">
        <v>1.2903225806451613E-3</v>
      </c>
      <c r="X21" s="73"/>
      <c r="AB21" s="73"/>
    </row>
    <row r="22" spans="1:28" x14ac:dyDescent="0.25">
      <c r="A22" s="2"/>
      <c r="B22" s="3"/>
      <c r="C22" s="3"/>
      <c r="D22" s="4"/>
      <c r="G22" s="8"/>
      <c r="J22" s="8"/>
      <c r="K22" s="1">
        <v>21</v>
      </c>
      <c r="L22" s="56">
        <v>6</v>
      </c>
      <c r="M22" s="56">
        <v>9</v>
      </c>
      <c r="N22" s="55">
        <f t="shared" si="4"/>
        <v>16</v>
      </c>
      <c r="O22" s="55">
        <f t="shared" si="4"/>
        <v>17</v>
      </c>
      <c r="P22" s="55">
        <f t="shared" si="1"/>
        <v>18</v>
      </c>
      <c r="Q22" s="55">
        <f t="shared" si="5"/>
        <v>25</v>
      </c>
      <c r="R22" s="55">
        <f t="shared" si="5"/>
        <v>26</v>
      </c>
      <c r="S22" s="55">
        <f t="shared" si="3"/>
        <v>27</v>
      </c>
      <c r="T22" s="78">
        <v>160000000000</v>
      </c>
      <c r="U22" s="78">
        <v>1.2903225806451613E-3</v>
      </c>
      <c r="X22" s="73"/>
      <c r="AB22" s="73"/>
    </row>
    <row r="23" spans="1:28" x14ac:dyDescent="0.25">
      <c r="A23" s="2"/>
      <c r="B23" s="3"/>
      <c r="C23" s="3"/>
      <c r="D23" s="4"/>
      <c r="G23" s="8"/>
      <c r="J23" s="8"/>
      <c r="K23" s="1">
        <v>22</v>
      </c>
      <c r="L23" s="56">
        <v>6</v>
      </c>
      <c r="M23" s="56">
        <v>10</v>
      </c>
      <c r="N23" s="55">
        <f t="shared" si="4"/>
        <v>16</v>
      </c>
      <c r="O23" s="55">
        <f t="shared" si="4"/>
        <v>17</v>
      </c>
      <c r="P23" s="55">
        <f t="shared" si="1"/>
        <v>18</v>
      </c>
      <c r="Q23" s="55">
        <f t="shared" si="5"/>
        <v>28</v>
      </c>
      <c r="R23" s="55">
        <f t="shared" si="5"/>
        <v>29</v>
      </c>
      <c r="S23" s="55">
        <f t="shared" si="3"/>
        <v>30</v>
      </c>
      <c r="T23" s="78">
        <v>160000000000</v>
      </c>
      <c r="U23" s="78">
        <v>1.2903225806451613E-3</v>
      </c>
      <c r="X23" s="73"/>
      <c r="AB23" s="73"/>
    </row>
    <row r="24" spans="1:28" x14ac:dyDescent="0.25">
      <c r="A24" s="2"/>
      <c r="B24" s="3"/>
      <c r="C24" s="3"/>
      <c r="D24" s="4"/>
      <c r="G24" s="8"/>
      <c r="J24" s="8"/>
      <c r="K24" s="1">
        <v>23</v>
      </c>
      <c r="L24" s="56">
        <v>3</v>
      </c>
      <c r="M24" s="56">
        <v>7</v>
      </c>
      <c r="N24" s="55">
        <f t="shared" si="4"/>
        <v>7</v>
      </c>
      <c r="O24" s="55">
        <f t="shared" si="4"/>
        <v>8</v>
      </c>
      <c r="P24" s="55">
        <f t="shared" si="1"/>
        <v>9</v>
      </c>
      <c r="Q24" s="55">
        <f t="shared" si="5"/>
        <v>19</v>
      </c>
      <c r="R24" s="55">
        <f t="shared" si="5"/>
        <v>20</v>
      </c>
      <c r="S24" s="55">
        <f t="shared" si="3"/>
        <v>21</v>
      </c>
      <c r="T24" s="78">
        <v>160000000000</v>
      </c>
      <c r="U24" s="78">
        <v>1.2903225806451613E-3</v>
      </c>
      <c r="X24" s="73"/>
      <c r="AB24" s="73"/>
    </row>
    <row r="25" spans="1:28" x14ac:dyDescent="0.25">
      <c r="A25" s="2"/>
      <c r="B25" s="3"/>
      <c r="C25" s="3"/>
      <c r="D25" s="4"/>
      <c r="G25" s="8"/>
      <c r="J25" s="8"/>
      <c r="K25" s="1">
        <v>24</v>
      </c>
      <c r="L25" s="56">
        <v>4</v>
      </c>
      <c r="M25" s="56">
        <v>8</v>
      </c>
      <c r="N25" s="55">
        <f t="shared" si="4"/>
        <v>10</v>
      </c>
      <c r="O25" s="55">
        <f t="shared" si="4"/>
        <v>11</v>
      </c>
      <c r="P25" s="55">
        <f t="shared" si="1"/>
        <v>12</v>
      </c>
      <c r="Q25" s="55">
        <f t="shared" si="5"/>
        <v>22</v>
      </c>
      <c r="R25" s="55">
        <f t="shared" si="5"/>
        <v>23</v>
      </c>
      <c r="S25" s="55">
        <f t="shared" si="3"/>
        <v>24</v>
      </c>
      <c r="T25" s="78">
        <v>160000000000</v>
      </c>
      <c r="U25" s="78">
        <v>1.2903225806451613E-3</v>
      </c>
      <c r="X25" s="73"/>
      <c r="AB25" s="73"/>
    </row>
    <row r="26" spans="1:28" x14ac:dyDescent="0.25">
      <c r="A26" s="2"/>
      <c r="B26" s="3"/>
      <c r="C26" s="3"/>
      <c r="D26" s="4"/>
      <c r="G26" s="8"/>
      <c r="J26" s="8"/>
      <c r="K26" s="1">
        <v>25</v>
      </c>
      <c r="L26" s="56">
        <v>5</v>
      </c>
      <c r="M26" s="56">
        <v>9</v>
      </c>
      <c r="N26" s="55">
        <f t="shared" si="4"/>
        <v>13</v>
      </c>
      <c r="O26" s="55">
        <f t="shared" si="4"/>
        <v>14</v>
      </c>
      <c r="P26" s="55">
        <f t="shared" si="1"/>
        <v>15</v>
      </c>
      <c r="Q26" s="55">
        <f t="shared" si="5"/>
        <v>25</v>
      </c>
      <c r="R26" s="55">
        <f t="shared" si="5"/>
        <v>26</v>
      </c>
      <c r="S26" s="55">
        <f t="shared" si="3"/>
        <v>27</v>
      </c>
      <c r="T26" s="78">
        <v>160000000000</v>
      </c>
      <c r="U26" s="78">
        <v>1.2903225806451613E-3</v>
      </c>
      <c r="X26" s="73"/>
      <c r="AB26" s="73"/>
    </row>
    <row r="27" spans="1:28" x14ac:dyDescent="0.25">
      <c r="D27" s="8"/>
      <c r="G27" s="8"/>
      <c r="J27" s="8"/>
      <c r="AB27" s="73"/>
    </row>
    <row r="28" spans="1:28" x14ac:dyDescent="0.25">
      <c r="D28" s="8"/>
      <c r="G28" s="8"/>
      <c r="J28" s="8"/>
    </row>
    <row r="29" spans="1:28" x14ac:dyDescent="0.25">
      <c r="D29" s="8"/>
      <c r="G29" s="8"/>
      <c r="J29" s="8"/>
    </row>
    <row r="30" spans="1:28" x14ac:dyDescent="0.25">
      <c r="D30" s="8"/>
      <c r="G30" s="8"/>
      <c r="J30" s="8"/>
    </row>
    <row r="31" spans="1:28" x14ac:dyDescent="0.25">
      <c r="D31" s="8"/>
      <c r="G31" s="8"/>
      <c r="J31" s="8"/>
    </row>
    <row r="32" spans="1:28" x14ac:dyDescent="0.25">
      <c r="D32" s="8"/>
      <c r="G32" s="8"/>
      <c r="J32" s="8"/>
    </row>
    <row r="33" spans="4:10" x14ac:dyDescent="0.25">
      <c r="D33" s="8"/>
      <c r="G33" s="8"/>
      <c r="J33" s="8"/>
    </row>
    <row r="34" spans="4:10" x14ac:dyDescent="0.25">
      <c r="D34" s="8"/>
      <c r="G34" s="8"/>
      <c r="J34" s="8"/>
    </row>
    <row r="35" spans="4:10" x14ac:dyDescent="0.25">
      <c r="D35" s="8"/>
      <c r="G35" s="8"/>
      <c r="J35" s="8"/>
    </row>
    <row r="36" spans="4:10" x14ac:dyDescent="0.25">
      <c r="D36" s="8"/>
      <c r="G36" s="8"/>
      <c r="J36" s="8"/>
    </row>
    <row r="37" spans="4:10" x14ac:dyDescent="0.25">
      <c r="D37" s="8"/>
      <c r="G37" s="8"/>
      <c r="J3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A721-049D-43F7-882E-907DD15749FA}">
  <dimension ref="A1:AL47"/>
  <sheetViews>
    <sheetView zoomScaleNormal="100" workbookViewId="0">
      <selection activeCell="T4" sqref="T4"/>
    </sheetView>
  </sheetViews>
  <sheetFormatPr defaultRowHeight="15" x14ac:dyDescent="0.25"/>
  <cols>
    <col min="1" max="1" width="5.85546875" bestFit="1" customWidth="1"/>
    <col min="2" max="2" width="8.5703125" bestFit="1" customWidth="1"/>
    <col min="3" max="3" width="9.28515625" bestFit="1" customWidth="1"/>
    <col min="4" max="4" width="8.5703125" style="7" bestFit="1" customWidth="1"/>
    <col min="5" max="6" width="9.5703125" bestFit="1" customWidth="1"/>
    <col min="7" max="7" width="9.42578125" bestFit="1" customWidth="1"/>
    <col min="8" max="9" width="6.7109375" bestFit="1" customWidth="1"/>
    <col min="10" max="10" width="9.28515625" bestFit="1" customWidth="1"/>
    <col min="11" max="11" width="8.42578125" bestFit="1" customWidth="1"/>
    <col min="12" max="19" width="14" customWidth="1"/>
    <col min="20" max="20" width="16.42578125" bestFit="1" customWidth="1"/>
    <col min="21" max="21" width="19.140625" bestFit="1" customWidth="1"/>
    <col min="24" max="24" width="11.140625" bestFit="1" customWidth="1"/>
    <col min="25" max="25" width="12.5703125" bestFit="1" customWidth="1"/>
    <col min="26" max="26" width="12.28515625" bestFit="1" customWidth="1"/>
    <col min="30" max="35" width="12.7109375" bestFit="1" customWidth="1"/>
  </cols>
  <sheetData>
    <row r="1" spans="1:26" s="71" customFormat="1" x14ac:dyDescent="0.25">
      <c r="A1" s="16" t="s">
        <v>1</v>
      </c>
      <c r="B1" s="17" t="s">
        <v>3</v>
      </c>
      <c r="C1" s="17" t="s">
        <v>4</v>
      </c>
      <c r="D1" s="18" t="s">
        <v>5</v>
      </c>
      <c r="E1" s="19" t="s">
        <v>6</v>
      </c>
      <c r="F1" s="19" t="s">
        <v>7</v>
      </c>
      <c r="G1" s="18" t="s">
        <v>8</v>
      </c>
      <c r="H1" s="19" t="s">
        <v>9</v>
      </c>
      <c r="I1" s="19" t="s">
        <v>10</v>
      </c>
      <c r="J1" s="18" t="s">
        <v>11</v>
      </c>
      <c r="K1" s="16" t="s">
        <v>2</v>
      </c>
      <c r="L1" s="19" t="s">
        <v>12</v>
      </c>
      <c r="M1" s="18" t="s">
        <v>13</v>
      </c>
      <c r="N1" s="54" t="s">
        <v>32</v>
      </c>
      <c r="O1" s="54" t="s">
        <v>33</v>
      </c>
      <c r="P1" s="54" t="s">
        <v>34</v>
      </c>
      <c r="Q1" s="54" t="s">
        <v>35</v>
      </c>
      <c r="R1" s="54" t="s">
        <v>36</v>
      </c>
      <c r="S1" s="62" t="s">
        <v>37</v>
      </c>
      <c r="T1" s="19" t="s">
        <v>30</v>
      </c>
      <c r="U1" s="18" t="s">
        <v>31</v>
      </c>
    </row>
    <row r="2" spans="1:26" x14ac:dyDescent="0.25">
      <c r="A2" s="2">
        <v>1</v>
      </c>
      <c r="B2" s="14">
        <v>4000</v>
      </c>
      <c r="C2" s="14">
        <v>4000</v>
      </c>
      <c r="D2" s="14">
        <v>3000</v>
      </c>
      <c r="E2" s="11">
        <v>0</v>
      </c>
      <c r="F2" s="11">
        <v>0</v>
      </c>
      <c r="G2" s="11">
        <v>0</v>
      </c>
      <c r="H2" s="11">
        <v>0</v>
      </c>
      <c r="I2" s="11">
        <v>-10000</v>
      </c>
      <c r="J2" s="11">
        <v>0</v>
      </c>
      <c r="K2" s="1">
        <v>1</v>
      </c>
      <c r="L2" s="56">
        <v>1</v>
      </c>
      <c r="M2" s="56">
        <v>2</v>
      </c>
      <c r="N2" s="59">
        <v>1</v>
      </c>
      <c r="O2" s="55">
        <v>2</v>
      </c>
      <c r="P2" s="55">
        <v>3</v>
      </c>
      <c r="Q2" s="55">
        <v>4</v>
      </c>
      <c r="R2" s="55">
        <v>5</v>
      </c>
      <c r="S2" s="55">
        <v>6</v>
      </c>
      <c r="T2" s="74">
        <v>210000</v>
      </c>
      <c r="U2" s="57">
        <v>100</v>
      </c>
    </row>
    <row r="3" spans="1:26" x14ac:dyDescent="0.25">
      <c r="A3" s="2">
        <v>2</v>
      </c>
      <c r="B3" s="14">
        <v>0</v>
      </c>
      <c r="C3" s="14">
        <v>4000</v>
      </c>
      <c r="D3" s="14">
        <v>0</v>
      </c>
      <c r="E3" s="11">
        <v>1</v>
      </c>
      <c r="F3" s="11">
        <v>1</v>
      </c>
      <c r="G3" s="11">
        <v>1</v>
      </c>
      <c r="H3" s="11">
        <v>0</v>
      </c>
      <c r="I3" s="11">
        <v>0</v>
      </c>
      <c r="J3" s="11">
        <v>0</v>
      </c>
      <c r="K3" s="1">
        <v>2</v>
      </c>
      <c r="L3" s="56">
        <v>1</v>
      </c>
      <c r="M3" s="56">
        <v>3</v>
      </c>
      <c r="N3" s="59">
        <v>1</v>
      </c>
      <c r="O3" s="55">
        <v>2</v>
      </c>
      <c r="P3" s="55">
        <v>3</v>
      </c>
      <c r="Q3" s="55">
        <v>7</v>
      </c>
      <c r="R3" s="55">
        <v>8</v>
      </c>
      <c r="S3" s="55">
        <v>9</v>
      </c>
      <c r="T3" s="74">
        <v>210000</v>
      </c>
      <c r="U3" s="57">
        <v>100</v>
      </c>
      <c r="W3" s="20"/>
    </row>
    <row r="4" spans="1:26" x14ac:dyDescent="0.25">
      <c r="A4" s="2">
        <v>3</v>
      </c>
      <c r="B4" s="14">
        <v>0</v>
      </c>
      <c r="C4" s="14">
        <v>4000</v>
      </c>
      <c r="D4" s="14">
        <v>6000</v>
      </c>
      <c r="E4" s="11">
        <v>1</v>
      </c>
      <c r="F4" s="11">
        <v>1</v>
      </c>
      <c r="G4" s="11">
        <v>1</v>
      </c>
      <c r="H4" s="11">
        <v>0</v>
      </c>
      <c r="I4" s="11">
        <v>0</v>
      </c>
      <c r="J4" s="11">
        <v>0</v>
      </c>
      <c r="K4" s="1">
        <v>3</v>
      </c>
      <c r="L4" s="56">
        <v>1</v>
      </c>
      <c r="M4" s="56">
        <v>4</v>
      </c>
      <c r="N4" s="59">
        <v>1</v>
      </c>
      <c r="O4" s="55">
        <v>2</v>
      </c>
      <c r="P4" s="55">
        <v>3</v>
      </c>
      <c r="Q4" s="55">
        <v>10</v>
      </c>
      <c r="R4" s="55">
        <v>11</v>
      </c>
      <c r="S4" s="55">
        <v>12</v>
      </c>
      <c r="T4" s="74">
        <v>210000</v>
      </c>
      <c r="U4" s="57">
        <v>100</v>
      </c>
      <c r="W4" s="20"/>
    </row>
    <row r="5" spans="1:26" x14ac:dyDescent="0.25">
      <c r="A5" s="2">
        <v>4</v>
      </c>
      <c r="B5" s="14">
        <v>4000</v>
      </c>
      <c r="C5" s="14">
        <v>0</v>
      </c>
      <c r="D5" s="14">
        <v>3000</v>
      </c>
      <c r="E5" s="11">
        <v>1</v>
      </c>
      <c r="F5" s="11">
        <v>1</v>
      </c>
      <c r="G5" s="11">
        <v>1</v>
      </c>
      <c r="H5" s="11">
        <v>0</v>
      </c>
      <c r="I5" s="11">
        <v>0</v>
      </c>
      <c r="J5" s="11">
        <v>0</v>
      </c>
      <c r="K5" s="1">
        <v>4</v>
      </c>
      <c r="L5" s="56">
        <v>1</v>
      </c>
      <c r="M5" s="56">
        <v>5</v>
      </c>
      <c r="N5" s="59">
        <v>1</v>
      </c>
      <c r="O5" s="55">
        <v>2</v>
      </c>
      <c r="P5" s="55">
        <v>3</v>
      </c>
      <c r="Q5" s="55">
        <v>13</v>
      </c>
      <c r="R5" s="55">
        <v>14</v>
      </c>
      <c r="S5" s="55">
        <v>15</v>
      </c>
      <c r="T5" s="74">
        <v>210000</v>
      </c>
      <c r="U5" s="57">
        <v>100</v>
      </c>
      <c r="W5" s="20"/>
    </row>
    <row r="6" spans="1:26" x14ac:dyDescent="0.25">
      <c r="A6" s="23">
        <v>5</v>
      </c>
      <c r="B6" s="24">
        <v>8000</v>
      </c>
      <c r="C6" s="24">
        <v>-1000</v>
      </c>
      <c r="D6" s="24">
        <v>1000</v>
      </c>
      <c r="E6" s="10">
        <v>1</v>
      </c>
      <c r="F6" s="10">
        <v>1</v>
      </c>
      <c r="G6" s="10">
        <v>1</v>
      </c>
      <c r="H6" s="24">
        <v>0</v>
      </c>
      <c r="I6" s="24">
        <v>0</v>
      </c>
      <c r="J6" s="24">
        <v>0</v>
      </c>
      <c r="K6" s="1"/>
      <c r="L6" s="56"/>
      <c r="M6" s="56"/>
      <c r="N6" s="59"/>
      <c r="O6" s="55"/>
      <c r="P6" s="55"/>
      <c r="Q6" s="55"/>
      <c r="R6" s="55"/>
      <c r="S6" s="55"/>
      <c r="T6" s="60"/>
      <c r="U6" s="57"/>
      <c r="W6" s="20"/>
    </row>
    <row r="7" spans="1:26" x14ac:dyDescent="0.25">
      <c r="A7" s="23"/>
      <c r="B7" s="24"/>
      <c r="C7" s="24"/>
      <c r="D7" s="24"/>
      <c r="E7" s="10"/>
      <c r="F7" s="10"/>
      <c r="G7" s="10"/>
      <c r="H7" s="24"/>
      <c r="I7" s="24"/>
      <c r="J7" s="24"/>
      <c r="K7" s="1"/>
      <c r="L7" s="56"/>
      <c r="M7" s="56"/>
      <c r="N7" s="59"/>
      <c r="O7" s="55"/>
      <c r="P7" s="55"/>
      <c r="Q7" s="55"/>
      <c r="R7" s="55"/>
      <c r="S7" s="55"/>
      <c r="T7" s="61"/>
      <c r="U7" s="58"/>
      <c r="W7" s="20"/>
    </row>
    <row r="8" spans="1:26" x14ac:dyDescent="0.25">
      <c r="A8" s="23"/>
      <c r="B8" s="24"/>
      <c r="C8" s="24"/>
      <c r="D8" s="24"/>
      <c r="E8" s="10"/>
      <c r="F8" s="10"/>
      <c r="G8" s="10"/>
      <c r="H8" s="24"/>
      <c r="I8" s="24"/>
      <c r="J8" s="24"/>
      <c r="K8" s="1"/>
      <c r="L8" s="56"/>
      <c r="M8" s="56"/>
      <c r="N8" s="59"/>
      <c r="O8" s="55"/>
      <c r="P8" s="55"/>
      <c r="Q8" s="55"/>
      <c r="R8" s="55"/>
      <c r="S8" s="55"/>
      <c r="T8" s="61"/>
      <c r="U8" s="58"/>
      <c r="V8" s="3"/>
      <c r="W8" s="32"/>
    </row>
    <row r="9" spans="1:26" x14ac:dyDescent="0.25">
      <c r="A9" s="23"/>
      <c r="B9" s="24"/>
      <c r="C9" s="24"/>
      <c r="D9" s="25"/>
      <c r="E9" s="10"/>
      <c r="F9" s="10"/>
      <c r="G9" s="10"/>
      <c r="H9" s="26"/>
      <c r="I9" s="26"/>
      <c r="J9" s="25"/>
      <c r="K9" s="1"/>
      <c r="L9" s="56"/>
      <c r="M9" s="56"/>
      <c r="N9" s="59"/>
      <c r="O9" s="55"/>
      <c r="P9" s="55"/>
      <c r="Q9" s="55"/>
      <c r="R9" s="55"/>
      <c r="S9" s="55"/>
      <c r="T9" s="61"/>
      <c r="U9" s="58"/>
      <c r="V9" s="3"/>
      <c r="W9" s="32"/>
    </row>
    <row r="10" spans="1:26" x14ac:dyDescent="0.25">
      <c r="A10" s="23"/>
      <c r="B10" s="24"/>
      <c r="C10" s="24"/>
      <c r="D10" s="25"/>
      <c r="E10" s="10"/>
      <c r="F10" s="10"/>
      <c r="G10" s="10"/>
      <c r="H10" s="26"/>
      <c r="I10" s="26"/>
      <c r="J10" s="25"/>
      <c r="K10" s="1"/>
      <c r="L10" s="56"/>
      <c r="M10" s="56"/>
      <c r="N10" s="59"/>
      <c r="O10" s="55"/>
      <c r="P10" s="55"/>
      <c r="Q10" s="55"/>
      <c r="R10" s="55"/>
      <c r="S10" s="55"/>
      <c r="T10" s="61"/>
      <c r="U10" s="58"/>
      <c r="V10" s="3"/>
      <c r="W10" s="32"/>
    </row>
    <row r="11" spans="1:26" x14ac:dyDescent="0.25">
      <c r="A11" s="23"/>
      <c r="B11" s="24"/>
      <c r="C11" s="24"/>
      <c r="D11" s="25"/>
      <c r="E11" s="10"/>
      <c r="F11" s="10"/>
      <c r="G11" s="10"/>
      <c r="H11" s="26"/>
      <c r="I11" s="26"/>
      <c r="J11" s="25"/>
      <c r="K11" s="1"/>
      <c r="L11" s="56"/>
      <c r="M11" s="56"/>
      <c r="N11" s="59"/>
      <c r="O11" s="55"/>
      <c r="P11" s="55"/>
      <c r="Q11" s="55"/>
      <c r="R11" s="55"/>
      <c r="S11" s="55"/>
      <c r="T11" s="61"/>
      <c r="U11" s="58"/>
      <c r="V11" s="3"/>
      <c r="W11" s="32"/>
    </row>
    <row r="12" spans="1:26" x14ac:dyDescent="0.25">
      <c r="A12" s="2"/>
      <c r="B12" s="9"/>
      <c r="C12" s="9"/>
      <c r="D12" s="4"/>
      <c r="G12" s="8"/>
      <c r="I12" s="7"/>
      <c r="J12" s="8"/>
      <c r="K12" s="1"/>
      <c r="L12" s="56"/>
      <c r="M12" s="56"/>
      <c r="N12" s="59"/>
      <c r="O12" s="55"/>
      <c r="P12" s="55"/>
      <c r="Q12" s="55"/>
      <c r="R12" s="55"/>
      <c r="S12" s="55"/>
      <c r="T12" s="61"/>
      <c r="U12" s="58"/>
      <c r="W12" s="20"/>
    </row>
    <row r="13" spans="1:26" x14ac:dyDescent="0.25">
      <c r="A13" s="2"/>
      <c r="B13" s="9"/>
      <c r="C13" s="9"/>
      <c r="D13" s="4"/>
      <c r="G13" s="8"/>
      <c r="J13" s="8"/>
      <c r="K13" s="1"/>
      <c r="L13" s="56"/>
      <c r="M13" s="56"/>
      <c r="N13" s="59"/>
      <c r="O13" s="55"/>
      <c r="P13" s="55"/>
      <c r="Q13" s="55"/>
      <c r="R13" s="55"/>
      <c r="S13" s="55"/>
      <c r="T13" s="61"/>
      <c r="U13" s="58"/>
      <c r="W13" s="20"/>
      <c r="X13" s="72"/>
      <c r="Y13" s="72"/>
      <c r="Z13" s="7"/>
    </row>
    <row r="14" spans="1:26" x14ac:dyDescent="0.25">
      <c r="A14" s="2"/>
      <c r="B14" s="9"/>
      <c r="C14" s="9"/>
      <c r="D14" s="4"/>
      <c r="G14" s="8"/>
      <c r="J14" s="8"/>
      <c r="K14" s="1"/>
      <c r="L14" s="56"/>
      <c r="M14" s="56"/>
      <c r="N14" s="59"/>
      <c r="O14" s="55"/>
      <c r="P14" s="55"/>
      <c r="Q14" s="55"/>
      <c r="R14" s="55"/>
      <c r="S14" s="55"/>
      <c r="T14" s="61"/>
      <c r="U14" s="58"/>
      <c r="W14" s="20"/>
      <c r="X14" s="72"/>
      <c r="Y14" s="72"/>
      <c r="Z14" s="7"/>
    </row>
    <row r="15" spans="1:26" x14ac:dyDescent="0.25">
      <c r="A15" s="2"/>
      <c r="B15" s="9"/>
      <c r="C15" s="9"/>
      <c r="D15" s="4"/>
      <c r="G15" s="8"/>
      <c r="J15" s="8"/>
      <c r="K15" s="1"/>
      <c r="L15" s="56"/>
      <c r="M15" s="56"/>
      <c r="N15" s="59"/>
      <c r="O15" s="55"/>
      <c r="P15" s="55"/>
      <c r="Q15" s="55"/>
      <c r="R15" s="55"/>
      <c r="S15" s="55"/>
      <c r="T15" s="61"/>
      <c r="U15" s="58"/>
      <c r="W15" s="20"/>
      <c r="X15" s="7"/>
      <c r="Y15" s="65"/>
      <c r="Z15" s="7"/>
    </row>
    <row r="16" spans="1:26" x14ac:dyDescent="0.25">
      <c r="A16" s="2"/>
      <c r="B16" s="3"/>
      <c r="C16" s="3"/>
      <c r="D16" s="4"/>
      <c r="G16" s="8"/>
      <c r="J16" s="8"/>
      <c r="K16" s="1"/>
      <c r="L16" s="56"/>
      <c r="M16" s="56"/>
      <c r="N16" s="59"/>
      <c r="O16" s="55"/>
      <c r="P16" s="55"/>
      <c r="Q16" s="55"/>
      <c r="R16" s="55"/>
      <c r="S16" s="55"/>
      <c r="T16" s="61"/>
      <c r="U16" s="58"/>
      <c r="W16" s="20"/>
    </row>
    <row r="17" spans="1:38" x14ac:dyDescent="0.25">
      <c r="A17" s="2"/>
      <c r="B17" s="3"/>
      <c r="C17" s="3"/>
      <c r="D17" s="4"/>
      <c r="G17" s="8"/>
      <c r="J17" s="8"/>
      <c r="K17" s="1"/>
      <c r="L17" s="56"/>
      <c r="M17" s="56"/>
      <c r="N17" s="59"/>
      <c r="O17" s="55"/>
      <c r="P17" s="55"/>
      <c r="Q17" s="55"/>
      <c r="R17" s="55"/>
      <c r="S17" s="55"/>
      <c r="T17" s="61"/>
      <c r="U17" s="58"/>
      <c r="W17" s="20"/>
      <c r="X17" s="71"/>
      <c r="AA17" s="73"/>
    </row>
    <row r="18" spans="1:38" x14ac:dyDescent="0.25">
      <c r="A18" s="2"/>
      <c r="B18" s="3"/>
      <c r="C18" s="3"/>
      <c r="D18" s="4"/>
      <c r="G18" s="8"/>
      <c r="J18" s="8"/>
      <c r="K18" s="1"/>
      <c r="L18" s="56"/>
      <c r="M18" s="56"/>
      <c r="N18" s="59"/>
      <c r="O18" s="55"/>
      <c r="P18" s="55"/>
      <c r="Q18" s="55"/>
      <c r="R18" s="55"/>
      <c r="S18" s="55"/>
      <c r="T18" s="61"/>
      <c r="U18" s="58"/>
      <c r="W18" s="20"/>
      <c r="X18" s="71"/>
      <c r="AA18" s="73"/>
    </row>
    <row r="19" spans="1:38" x14ac:dyDescent="0.25">
      <c r="A19" s="2"/>
      <c r="B19" s="3"/>
      <c r="C19" s="3"/>
      <c r="D19" s="4"/>
      <c r="G19" s="8"/>
      <c r="J19" s="8"/>
      <c r="K19" s="1"/>
      <c r="L19" s="56"/>
      <c r="M19" s="56"/>
      <c r="N19" s="59"/>
      <c r="O19" s="55"/>
      <c r="P19" s="55"/>
      <c r="Q19" s="55"/>
      <c r="R19" s="55"/>
      <c r="S19" s="55"/>
      <c r="T19" s="61"/>
      <c r="U19" s="58"/>
      <c r="W19" s="20"/>
      <c r="X19" s="71"/>
      <c r="AA19" s="73"/>
    </row>
    <row r="20" spans="1:38" x14ac:dyDescent="0.25">
      <c r="A20" s="2"/>
      <c r="B20" s="3"/>
      <c r="C20" s="3"/>
      <c r="D20" s="4"/>
      <c r="G20" s="8"/>
      <c r="J20" s="8"/>
      <c r="K20" s="1"/>
      <c r="L20" s="56"/>
      <c r="M20" s="56"/>
      <c r="N20" s="59"/>
      <c r="O20" s="55"/>
      <c r="P20" s="55"/>
      <c r="Q20" s="55"/>
      <c r="R20" s="55"/>
      <c r="S20" s="55"/>
      <c r="T20" s="61"/>
      <c r="U20" s="58"/>
      <c r="W20" s="20"/>
    </row>
    <row r="21" spans="1:38" x14ac:dyDescent="0.25">
      <c r="A21" s="2"/>
      <c r="B21" s="3"/>
      <c r="C21" s="3"/>
      <c r="D21" s="4"/>
      <c r="G21" s="8"/>
      <c r="J21" s="8"/>
      <c r="K21" s="1"/>
      <c r="L21" s="56"/>
      <c r="M21" s="56"/>
      <c r="N21" s="59"/>
      <c r="O21" s="55"/>
      <c r="P21" s="55"/>
      <c r="Q21" s="55"/>
      <c r="R21" s="55"/>
      <c r="S21" s="55"/>
      <c r="T21" s="61"/>
      <c r="U21" s="58"/>
      <c r="W21" s="20"/>
    </row>
    <row r="22" spans="1:38" x14ac:dyDescent="0.25">
      <c r="A22" s="2"/>
      <c r="B22" s="3"/>
      <c r="C22" s="3"/>
      <c r="D22" s="4"/>
      <c r="G22" s="8"/>
      <c r="J22" s="8"/>
      <c r="K22" s="1"/>
      <c r="L22" s="56"/>
      <c r="M22" s="56"/>
      <c r="N22" s="59"/>
      <c r="O22" s="55"/>
      <c r="P22" s="55"/>
      <c r="Q22" s="55"/>
      <c r="R22" s="55"/>
      <c r="S22" s="55"/>
      <c r="T22" s="61"/>
      <c r="U22" s="58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8" x14ac:dyDescent="0.25">
      <c r="A23" s="2"/>
      <c r="B23" s="3"/>
      <c r="C23" s="3"/>
      <c r="D23" s="4"/>
      <c r="G23" s="8"/>
      <c r="J23" s="8"/>
      <c r="K23" s="1"/>
      <c r="L23" s="56"/>
      <c r="M23" s="56"/>
      <c r="N23" s="59"/>
      <c r="O23" s="55"/>
      <c r="P23" s="55"/>
      <c r="Q23" s="55"/>
      <c r="R23" s="55"/>
      <c r="S23" s="55"/>
      <c r="T23" s="61"/>
      <c r="U23" s="58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8" x14ac:dyDescent="0.25">
      <c r="A24" s="2"/>
      <c r="B24" s="3"/>
      <c r="C24" s="3"/>
      <c r="D24" s="4"/>
      <c r="G24" s="8"/>
      <c r="J24" s="8"/>
      <c r="K24" s="1"/>
      <c r="L24" s="56"/>
      <c r="M24" s="56"/>
      <c r="N24" s="59"/>
      <c r="O24" s="55"/>
      <c r="P24" s="55"/>
      <c r="Q24" s="55"/>
      <c r="R24" s="55"/>
      <c r="S24" s="55"/>
      <c r="T24" s="61"/>
      <c r="U24" s="58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/>
      <c r="AJ24" s="27"/>
      <c r="AK24" s="27"/>
      <c r="AL24" s="27"/>
    </row>
    <row r="25" spans="1:38" x14ac:dyDescent="0.25">
      <c r="A25" s="2"/>
      <c r="B25" s="3"/>
      <c r="C25" s="3"/>
      <c r="D25" s="4"/>
      <c r="G25" s="8"/>
      <c r="J25" s="8"/>
      <c r="K25" s="1"/>
      <c r="L25" s="56"/>
      <c r="M25" s="56"/>
      <c r="N25" s="59"/>
      <c r="O25" s="55"/>
      <c r="P25" s="55"/>
      <c r="Q25" s="55"/>
      <c r="R25" s="55"/>
      <c r="S25" s="55"/>
      <c r="T25" s="61"/>
      <c r="U25" s="58"/>
      <c r="W25" s="20"/>
      <c r="AE25" s="20"/>
      <c r="AF25" s="20"/>
      <c r="AG25" s="20"/>
      <c r="AH25" s="20"/>
      <c r="AI25" s="27"/>
      <c r="AJ25" s="27"/>
      <c r="AK25" s="27"/>
      <c r="AL25" s="27"/>
    </row>
    <row r="26" spans="1:38" x14ac:dyDescent="0.25">
      <c r="A26" s="2"/>
      <c r="B26" s="3"/>
      <c r="C26" s="3"/>
      <c r="D26" s="4"/>
      <c r="G26" s="8"/>
      <c r="J26" s="8"/>
      <c r="K26" s="1"/>
      <c r="L26" s="56"/>
      <c r="M26" s="56"/>
      <c r="N26" s="59"/>
      <c r="O26" s="55"/>
      <c r="P26" s="55"/>
      <c r="Q26" s="55"/>
      <c r="R26" s="55"/>
      <c r="S26" s="55"/>
      <c r="T26" s="61"/>
      <c r="U26" s="58"/>
      <c r="W26" s="20"/>
      <c r="AE26" s="20"/>
      <c r="AF26" s="20"/>
      <c r="AG26" s="20"/>
      <c r="AH26" s="20"/>
      <c r="AI26" s="27"/>
      <c r="AJ26" s="27"/>
      <c r="AK26" s="27"/>
      <c r="AL26" s="27"/>
    </row>
    <row r="27" spans="1:38" x14ac:dyDescent="0.25">
      <c r="D27" s="8"/>
      <c r="G27" s="8"/>
      <c r="J27" s="8"/>
      <c r="M27" s="8"/>
      <c r="S27" s="8"/>
      <c r="U27" s="8"/>
      <c r="W27" s="20"/>
      <c r="AE27" s="20"/>
      <c r="AF27" s="20"/>
      <c r="AG27" s="20"/>
      <c r="AH27" s="20"/>
      <c r="AI27" s="27"/>
      <c r="AJ27" s="27"/>
      <c r="AK27" s="27"/>
      <c r="AL27" s="27"/>
    </row>
    <row r="28" spans="1:38" x14ac:dyDescent="0.25">
      <c r="D28" s="8"/>
      <c r="G28" s="8"/>
      <c r="J28" s="8"/>
      <c r="M28" s="8"/>
      <c r="S28" s="8"/>
      <c r="U28" s="8"/>
      <c r="W28" s="20"/>
      <c r="AE28" s="20"/>
      <c r="AF28" s="20"/>
      <c r="AG28" s="20"/>
      <c r="AH28" s="20"/>
      <c r="AI28" s="27"/>
      <c r="AJ28" s="27"/>
      <c r="AK28" s="27"/>
      <c r="AL28" s="27"/>
    </row>
    <row r="29" spans="1:38" x14ac:dyDescent="0.25">
      <c r="D29" s="8"/>
      <c r="G29" s="8"/>
      <c r="J29" s="8"/>
      <c r="M29" s="8"/>
      <c r="S29" s="8"/>
      <c r="U29" s="8"/>
      <c r="W29" s="20"/>
      <c r="AE29" s="20"/>
      <c r="AF29" s="20"/>
      <c r="AG29" s="20"/>
      <c r="AH29" s="20"/>
      <c r="AI29" s="27"/>
      <c r="AJ29" s="27"/>
      <c r="AK29" s="27"/>
      <c r="AL29" s="27"/>
    </row>
    <row r="30" spans="1:38" x14ac:dyDescent="0.25">
      <c r="D30" s="8"/>
      <c r="G30" s="8"/>
      <c r="J30" s="8"/>
      <c r="M30" s="8"/>
      <c r="S30" s="75"/>
      <c r="T30" s="73"/>
      <c r="U30" s="8"/>
      <c r="W30" s="20"/>
      <c r="AE30" s="20"/>
      <c r="AF30" s="20"/>
      <c r="AG30" s="20"/>
      <c r="AH30" s="20"/>
      <c r="AI30" s="27"/>
      <c r="AJ30" s="27"/>
      <c r="AK30" s="27"/>
      <c r="AL30" s="27"/>
    </row>
    <row r="31" spans="1:38" x14ac:dyDescent="0.25">
      <c r="D31" s="8"/>
      <c r="G31" s="8"/>
      <c r="J31" s="8"/>
      <c r="M31" s="8"/>
      <c r="S31" s="8"/>
      <c r="U31" s="8"/>
      <c r="W31" s="20"/>
      <c r="AE31" s="20"/>
      <c r="AF31" s="20"/>
      <c r="AG31" s="20"/>
      <c r="AH31" s="20"/>
    </row>
    <row r="32" spans="1:38" x14ac:dyDescent="0.25">
      <c r="D32" s="8"/>
      <c r="G32" s="8"/>
      <c r="J32" s="8"/>
      <c r="M32" s="8"/>
      <c r="S32" s="8"/>
      <c r="U32" s="8"/>
      <c r="W32" s="20"/>
      <c r="AE32" s="20"/>
      <c r="AF32" s="20"/>
      <c r="AG32" s="20"/>
      <c r="AH32" s="20"/>
    </row>
    <row r="33" spans="4:38" x14ac:dyDescent="0.25">
      <c r="D33" s="8"/>
      <c r="G33" s="8"/>
      <c r="J33" s="8"/>
      <c r="M33" s="8"/>
      <c r="S33" s="8"/>
      <c r="U33" s="8"/>
      <c r="W33" s="20"/>
      <c r="X33" s="20"/>
      <c r="Y33" s="34"/>
      <c r="Z33" s="28"/>
      <c r="AA33" s="28"/>
      <c r="AB33" s="28"/>
      <c r="AC33" s="20"/>
      <c r="AD33" s="20"/>
      <c r="AE33" s="20"/>
      <c r="AF33" s="20"/>
      <c r="AG33" s="20"/>
      <c r="AH33" s="20"/>
    </row>
    <row r="34" spans="4:38" x14ac:dyDescent="0.25">
      <c r="D34" s="8"/>
      <c r="G34" s="8"/>
      <c r="J34" s="8"/>
      <c r="M34" s="8"/>
      <c r="S34" s="8"/>
      <c r="U34" s="8"/>
      <c r="W34" s="20"/>
      <c r="X34" s="20"/>
      <c r="Y34" s="34"/>
      <c r="Z34" s="28"/>
      <c r="AA34" s="28"/>
      <c r="AB34" s="28"/>
      <c r="AC34" s="20"/>
      <c r="AD34" s="20"/>
      <c r="AE34" s="20"/>
      <c r="AF34" s="20"/>
      <c r="AG34" s="20"/>
      <c r="AH34" s="20"/>
    </row>
    <row r="35" spans="4:38" x14ac:dyDescent="0.25">
      <c r="D35" s="8"/>
      <c r="G35" s="8"/>
      <c r="J35" s="8"/>
      <c r="M35" s="8"/>
      <c r="S35" s="8"/>
      <c r="U35" s="8"/>
      <c r="W35" s="20"/>
      <c r="AE35" s="20"/>
      <c r="AF35" s="20"/>
      <c r="AG35" s="20"/>
      <c r="AH35" s="20"/>
    </row>
    <row r="36" spans="4:38" x14ac:dyDescent="0.25">
      <c r="D36" s="8"/>
      <c r="G36" s="8"/>
      <c r="J36" s="8"/>
      <c r="M36" s="8"/>
      <c r="S36" s="8"/>
      <c r="U36" s="8"/>
      <c r="W36" s="20"/>
      <c r="AE36" s="20"/>
      <c r="AF36" s="20"/>
      <c r="AG36" s="20"/>
      <c r="AH36" s="20"/>
    </row>
    <row r="37" spans="4:38" x14ac:dyDescent="0.25">
      <c r="D37" s="8"/>
      <c r="G37" s="8"/>
      <c r="J37" s="8"/>
      <c r="M37" s="8"/>
      <c r="S37" s="8"/>
      <c r="U37" s="8"/>
      <c r="W37" s="20"/>
      <c r="AE37" s="20"/>
      <c r="AF37" s="20"/>
      <c r="AG37" s="20"/>
      <c r="AH37" s="20"/>
    </row>
    <row r="38" spans="4:38" x14ac:dyDescent="0.25">
      <c r="D38" s="8"/>
      <c r="G38" s="8"/>
      <c r="J38" s="8"/>
      <c r="M38" s="8"/>
      <c r="S38" s="8"/>
      <c r="U38" s="8"/>
      <c r="V38" s="71"/>
      <c r="AD38" s="71"/>
    </row>
    <row r="39" spans="4:38" x14ac:dyDescent="0.25">
      <c r="D39" s="8"/>
      <c r="G39" s="8"/>
      <c r="J39" s="8"/>
      <c r="M39" s="8"/>
      <c r="S39" s="8"/>
      <c r="U39" s="8"/>
    </row>
    <row r="40" spans="4:38" x14ac:dyDescent="0.25">
      <c r="D40" s="8"/>
      <c r="G40" s="8"/>
      <c r="J40" s="8"/>
      <c r="M40" s="8"/>
      <c r="S40" s="8"/>
      <c r="U40" s="8"/>
    </row>
    <row r="41" spans="4:38" x14ac:dyDescent="0.25">
      <c r="D41" s="8"/>
      <c r="G41" s="8"/>
      <c r="J41" s="8"/>
      <c r="M41" s="8"/>
      <c r="S41" s="8"/>
      <c r="U41" s="8"/>
      <c r="V41" s="71"/>
      <c r="AD41" s="71"/>
      <c r="AL41" s="46"/>
    </row>
    <row r="42" spans="4:38" x14ac:dyDescent="0.25">
      <c r="D42" s="8"/>
      <c r="G42" s="8"/>
      <c r="J42" s="8"/>
      <c r="M42" s="8"/>
      <c r="S42" s="8"/>
      <c r="U42" s="8"/>
      <c r="V42" s="71"/>
      <c r="AD42" s="72"/>
    </row>
    <row r="43" spans="4:38" x14ac:dyDescent="0.25">
      <c r="D43" s="8"/>
      <c r="G43" s="8"/>
      <c r="J43" s="8"/>
      <c r="M43" s="8"/>
      <c r="S43" s="8"/>
      <c r="U43" s="8"/>
      <c r="V43" s="71"/>
      <c r="AD43" s="71"/>
    </row>
    <row r="44" spans="4:38" x14ac:dyDescent="0.25">
      <c r="D44" s="8"/>
      <c r="G44" s="8"/>
      <c r="J44" s="8"/>
      <c r="M44" s="8"/>
      <c r="S44" s="8"/>
      <c r="U44" s="8"/>
      <c r="V44" s="71"/>
      <c r="AD44" s="71"/>
    </row>
    <row r="45" spans="4:38" x14ac:dyDescent="0.25">
      <c r="D45" s="8"/>
      <c r="G45" s="8"/>
      <c r="J45" s="8"/>
      <c r="M45" s="8"/>
      <c r="S45" s="8"/>
      <c r="U45" s="8"/>
      <c r="V45" s="71"/>
      <c r="AD45" s="71"/>
    </row>
    <row r="46" spans="4:38" x14ac:dyDescent="0.25">
      <c r="V46" s="71"/>
      <c r="AD46" s="71"/>
    </row>
    <row r="47" spans="4:38" x14ac:dyDescent="0.25">
      <c r="V47" s="71"/>
      <c r="AD47" s="7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 Sheet</vt:lpstr>
      <vt:lpstr>Example</vt:lpstr>
      <vt:lpstr>Data</vt:lpstr>
      <vt:lpstr>Data (2)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 Panthakee</dc:creator>
  <cp:lastModifiedBy>Yohann Panthakee</cp:lastModifiedBy>
  <dcterms:created xsi:type="dcterms:W3CDTF">2020-07-22T15:22:27Z</dcterms:created>
  <dcterms:modified xsi:type="dcterms:W3CDTF">2020-09-15T17:06:01Z</dcterms:modified>
</cp:coreProperties>
</file>